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760" yWindow="0" windowWidth="25040" windowHeight="15500" tabRatio="867" activeTab="4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" sheetId="6" r:id="rId6"/>
    <sheet name="Analysis" sheetId="16" r:id="rId7"/>
    <sheet name="binary significance test" sheetId="17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6" l="1"/>
  <c r="B35" i="16"/>
  <c r="B34" i="16"/>
  <c r="E11" i="17"/>
  <c r="M11" i="17"/>
  <c r="M12" i="17"/>
  <c r="I11" i="17"/>
  <c r="I12" i="17"/>
  <c r="E12" i="17"/>
  <c r="C36" i="16"/>
  <c r="D36" i="16"/>
  <c r="C35" i="16"/>
  <c r="D35" i="16"/>
  <c r="C34" i="16"/>
  <c r="D34" i="16"/>
  <c r="D14" i="16"/>
  <c r="C14" i="16"/>
  <c r="B14" i="16"/>
  <c r="B24" i="16"/>
  <c r="F24" i="16"/>
  <c r="F31" i="16"/>
  <c r="E24" i="16"/>
  <c r="E31" i="16"/>
  <c r="D11" i="16"/>
  <c r="C11" i="16"/>
  <c r="B11" i="16"/>
  <c r="B21" i="16"/>
  <c r="F21" i="16"/>
  <c r="F30" i="16"/>
  <c r="E21" i="16"/>
  <c r="E30" i="16"/>
  <c r="D8" i="16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B29" i="16"/>
  <c r="I242" i="6"/>
  <c r="I219" i="6"/>
  <c r="I216" i="6"/>
  <c r="I214" i="6"/>
  <c r="I137" i="6"/>
  <c r="I30" i="6"/>
  <c r="I26" i="6"/>
  <c r="I18" i="6"/>
  <c r="I14" i="6"/>
  <c r="I9" i="6"/>
  <c r="I3" i="6"/>
  <c r="H3" i="6"/>
  <c r="H24" i="10"/>
  <c r="H2" i="10"/>
  <c r="I2" i="10"/>
  <c r="H3" i="10"/>
  <c r="E3" i="5"/>
  <c r="F3" i="5"/>
  <c r="G3" i="5"/>
  <c r="P2" i="9"/>
  <c r="O2" i="9"/>
  <c r="P3" i="15"/>
  <c r="O3" i="15"/>
  <c r="B4" i="16"/>
  <c r="B3" i="16"/>
  <c r="D4" i="16"/>
  <c r="C4" i="16"/>
  <c r="D3" i="16"/>
  <c r="C3" i="16"/>
  <c r="D4" i="13"/>
  <c r="H1" i="15"/>
  <c r="I4" i="13"/>
  <c r="H4" i="13"/>
  <c r="F4" i="13"/>
  <c r="E4" i="13"/>
  <c r="I10" i="6"/>
  <c r="I243" i="6"/>
  <c r="I249" i="6"/>
  <c r="G243" i="6"/>
  <c r="G242" i="6"/>
  <c r="G219" i="6"/>
  <c r="G216" i="6"/>
  <c r="G214" i="6"/>
  <c r="G137" i="6"/>
  <c r="G30" i="6"/>
  <c r="G26" i="6"/>
  <c r="G18" i="6"/>
  <c r="G9" i="6"/>
  <c r="D3" i="5"/>
  <c r="G10" i="6"/>
  <c r="G14" i="6"/>
  <c r="G249" i="6"/>
  <c r="F249" i="6"/>
  <c r="F243" i="6"/>
  <c r="F242" i="6"/>
  <c r="F219" i="6"/>
  <c r="F216" i="6"/>
  <c r="F214" i="6"/>
  <c r="F137" i="6"/>
  <c r="F30" i="6"/>
  <c r="F26" i="6"/>
  <c r="F18" i="6"/>
  <c r="F14" i="6"/>
  <c r="F10" i="6"/>
  <c r="F9" i="6"/>
  <c r="E3" i="6"/>
  <c r="D3" i="6"/>
</calcChain>
</file>

<file path=xl/sharedStrings.xml><?xml version="1.0" encoding="utf-8"?>
<sst xmlns="http://schemas.openxmlformats.org/spreadsheetml/2006/main" count="8330" uniqueCount="2582">
  <si>
    <t>Organisms</t>
  </si>
  <si>
    <t>Software</t>
  </si>
  <si>
    <t>Journal of Neuroscience</t>
  </si>
  <si>
    <t>Statistical Analysis System (RRID: nif-0000-31484</t>
  </si>
  <si>
    <t>y</t>
  </si>
  <si>
    <t>y</t>
  </si>
  <si>
    <t>Neuroinformatics</t>
  </si>
  <si>
    <t>SPM (RRID:nif-0000-00343</t>
  </si>
  <si>
    <t>y</t>
  </si>
  <si>
    <t>y</t>
  </si>
  <si>
    <t>Neuroinformatics</t>
  </si>
  <si>
    <t>POAS4SPM</t>
  </si>
  <si>
    <t>n</t>
  </si>
  <si>
    <t>y</t>
  </si>
  <si>
    <t>Neuroinformatics</t>
  </si>
  <si>
    <t>Alzheimer’s Disease Neuroimaging Initiative, (ADNI, www.​adni-info.​org, RRID:nif-0000-00516</t>
  </si>
  <si>
    <t>y</t>
  </si>
  <si>
    <t>y</t>
  </si>
  <si>
    <t>Neuroinformatics</t>
  </si>
  <si>
    <t>Open-Access Series of Imaging Studies (OASIS, oasis-brains.org, RRID:nif-0000-00387</t>
  </si>
  <si>
    <t>y</t>
  </si>
  <si>
    <t>y</t>
  </si>
  <si>
    <t>Neuroinformatics</t>
  </si>
  <si>
    <t>Autism Brain Imaging Data Exchange (ABIDE, tinyurl.com/fcon1000-abide, RRID:nlx_157761</t>
  </si>
  <si>
    <t>y</t>
  </si>
  <si>
    <t>y</t>
  </si>
  <si>
    <t>Neuroinformatics</t>
  </si>
  <si>
    <t>Attention Deficit Hyperactivity Disorder (ADHD) sample from the ADHD-200 Consortium (tinyurl.com/fcon1000-adhd, RRID:nlx_144426</t>
  </si>
  <si>
    <t>y</t>
  </si>
  <si>
    <t>y</t>
  </si>
  <si>
    <t>Neuroinformatics</t>
  </si>
  <si>
    <t>Center for Biomedical Research Excellence (COBRE) schizophrenia sample (tinyurl.com/fcon1000-cobre, RRID:nlx_157762</t>
  </si>
  <si>
    <t>y</t>
  </si>
  <si>
    <t>y</t>
  </si>
  <si>
    <t>Neuroinformatics</t>
  </si>
  <si>
    <t>MIND Clinical Imaging Consortium (MCIC, RRID:nlx_155657</t>
  </si>
  <si>
    <t>y</t>
  </si>
  <si>
    <t>y</t>
  </si>
  <si>
    <t>Neuroinformatics</t>
  </si>
  <si>
    <t>FreeSurfer (RRID:nif-0000-00304</t>
  </si>
  <si>
    <t>y</t>
  </si>
  <si>
    <t>y</t>
  </si>
  <si>
    <t>Neuroinformatics</t>
  </si>
  <si>
    <t>Machine Learning algorithms: (SVM, csie.ntu.edu.tw/~cjlin/libsvm, RRID:nlx_157763</t>
  </si>
  <si>
    <t>y</t>
  </si>
  <si>
    <t>y</t>
  </si>
  <si>
    <t>Neuroinformatics</t>
  </si>
  <si>
    <t>RVM (http://​people.​csail.​mit.​edu/​msabuncu/​sw/​RVoxM/​index.​html, RRID:SciRes_000134</t>
  </si>
  <si>
    <t>y</t>
  </si>
  <si>
    <t>y</t>
  </si>
  <si>
    <t>Neuroinformatics</t>
  </si>
  <si>
    <t>NAF (http://​www.​nmr.​mgh.​harvard.​edu/​~enderk/​software.​html, RRID:SciRes_000135</t>
  </si>
  <si>
    <t>y</t>
  </si>
  <si>
    <t>y</t>
  </si>
  <si>
    <t>Neuroinformatics</t>
  </si>
  <si>
    <t>L-Measure (RRID:nif-0000-00003</t>
  </si>
  <si>
    <t>y</t>
  </si>
  <si>
    <t>y</t>
  </si>
  <si>
    <t>Neuroinformatics</t>
  </si>
  <si>
    <t>FARSIGHT (RRID:nif-0000-10227</t>
  </si>
  <si>
    <t>y</t>
  </si>
  <si>
    <t>y</t>
  </si>
  <si>
    <t>Neuroinformatics</t>
  </si>
  <si>
    <t>neuronal reconstruction datasets used in the experiments are available at: http://​neuromorpho.​org/​neuroMorpho/​index.​jsp (RRID:nif-0000-00006</t>
  </si>
  <si>
    <t>y</t>
  </si>
  <si>
    <t>y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</si>
  <si>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</si>
  <si>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</si>
  <si>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</si>
  <si>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</si>
  <si>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</si>
  <si>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n</t>
  </si>
  <si>
    <t>n</t>
  </si>
  <si>
    <t>Journal of Neuroscience</t>
  </si>
  <si>
    <t>MiniAnalysis (Synaptosoft)</t>
  </si>
  <si>
    <t>n</t>
  </si>
  <si>
    <t>n</t>
  </si>
  <si>
    <t>Journal of Neuroscience</t>
  </si>
  <si>
    <t>Photoshop (Adobe System).</t>
  </si>
  <si>
    <t>n</t>
  </si>
  <si>
    <t>n</t>
  </si>
  <si>
    <t>JCN</t>
  </si>
  <si>
    <t>Adobe Photoshop CS5 (Adobe Systems Inc.)</t>
  </si>
  <si>
    <t>n</t>
  </si>
  <si>
    <t>y</t>
  </si>
  <si>
    <t>Journal of Neuroscience</t>
  </si>
  <si>
    <t>Image Quant analysis software (GE Healthcare).</t>
  </si>
  <si>
    <t>n</t>
  </si>
  <si>
    <t>n</t>
  </si>
  <si>
    <t>Journal of Neuroscience</t>
  </si>
  <si>
    <t>NIH ImageJ Analyze Particles software</t>
  </si>
  <si>
    <t>n</t>
  </si>
  <si>
    <t>n</t>
  </si>
  <si>
    <t>Journal of Neuroscience</t>
  </si>
  <si>
    <t>Origin software (Origin Lab)</t>
  </si>
  <si>
    <t>n</t>
  </si>
  <si>
    <t>n</t>
  </si>
  <si>
    <t>Journal of Neuroscience</t>
  </si>
  <si>
    <t>TH-1 software (ESA Biosciences).</t>
  </si>
  <si>
    <t>n</t>
  </si>
  <si>
    <t>n</t>
  </si>
  <si>
    <t>Journal of Neuroscience</t>
  </si>
  <si>
    <t>imaging software (Slidebox; Olympus)</t>
  </si>
  <si>
    <t>n</t>
  </si>
  <si>
    <t>n</t>
  </si>
  <si>
    <t>http://journal.frontiersin.org/Journal/10.3389/fnagi.2014.00220/pdf</t>
  </si>
  <si>
    <t>Frontiers in Aging Neuroscience</t>
  </si>
  <si>
    <t>LAS AF software platform (Leica Microsystem)</t>
  </si>
  <si>
    <t>n</t>
  </si>
  <si>
    <t>n</t>
  </si>
  <si>
    <t>http://journal.frontiersin.org/Journal/10.3389/fnagi.2014.00220/pdf</t>
  </si>
  <si>
    <t>Frontiers in Aging Neuroscience</t>
  </si>
  <si>
    <t>I.A.S. software (Delta Systems)</t>
  </si>
  <si>
    <t>n</t>
  </si>
  <si>
    <t>n</t>
  </si>
  <si>
    <t>http://journal.frontiersin.org/Journal/10.3389/fnagi.2014.00220/pdf</t>
  </si>
  <si>
    <t>Frontiers in Aging Neuroscience</t>
  </si>
  <si>
    <t>MassLynx V4.0 Software (Waters)</t>
  </si>
  <si>
    <t>n</t>
  </si>
  <si>
    <t>y</t>
  </si>
  <si>
    <t>http://journal.frontiersin.org/Journal/10.3389/fnagi.2014.00220/pdf</t>
  </si>
  <si>
    <t>Frontiers in Aging Neuroscience</t>
  </si>
  <si>
    <t>Statistica 7, Statsoft</t>
  </si>
  <si>
    <t>n</t>
  </si>
  <si>
    <t>y</t>
  </si>
  <si>
    <t>JCN</t>
  </si>
  <si>
    <t>Signal software (CED, UK)</t>
  </si>
  <si>
    <t>n</t>
  </si>
  <si>
    <t>n</t>
  </si>
  <si>
    <t>ImageJ (RRID: nif-0000-30467)</t>
  </si>
  <si>
    <t>y</t>
  </si>
  <si>
    <t>y</t>
  </si>
  <si>
    <t>Nikon EZ-C1 software</t>
  </si>
  <si>
    <t>n</t>
  </si>
  <si>
    <t>n</t>
  </si>
  <si>
    <t>SPSS (RRID: 000042, SPSS Inc., Chicago, IL, USA)</t>
  </si>
  <si>
    <t>y</t>
  </si>
  <si>
    <t>y</t>
  </si>
  <si>
    <t>Journal of Neuroscience</t>
  </si>
  <si>
    <t>MCID Image Analysis soft- ware (InterFocus Imaging)</t>
  </si>
  <si>
    <t>n</t>
  </si>
  <si>
    <t>n</t>
  </si>
  <si>
    <t>ImageGauge software (Fuji)</t>
  </si>
  <si>
    <t>n</t>
  </si>
  <si>
    <t>n</t>
  </si>
  <si>
    <t>Journal of Neuroscience</t>
  </si>
  <si>
    <t>KNIME (Konstanz Information Miner, Knime; RRID: nlx_151666</t>
  </si>
  <si>
    <t>y</t>
  </si>
  <si>
    <t>y</t>
  </si>
  <si>
    <t>Journal of Neuroscience</t>
  </si>
  <si>
    <t>GraphPad Prism (RRID: rid_000081</t>
  </si>
  <si>
    <t>y</t>
  </si>
  <si>
    <t>y</t>
  </si>
  <si>
    <t>MEGA version 5 (Tamura et al., 2011; RRID:nlx_156838</t>
  </si>
  <si>
    <t>y</t>
  </si>
  <si>
    <t>y</t>
  </si>
  <si>
    <t>JCN</t>
  </si>
  <si>
    <t>BLASTN (NCBI, Bethesda, MD, RRID:nlx_153932</t>
  </si>
  <si>
    <t>y</t>
  </si>
  <si>
    <t>y</t>
  </si>
  <si>
    <t>JCN</t>
  </si>
  <si>
    <t>TBLASTN (NCBI, Bethesda, MD, RRID:OMICS_00999</t>
  </si>
  <si>
    <t>y</t>
  </si>
  <si>
    <t>y</t>
  </si>
  <si>
    <t>JCN</t>
  </si>
  <si>
    <t>ImageJ (NIH, Bethesda, MD; RRID: nif-0000–30467</t>
  </si>
  <si>
    <t>y</t>
  </si>
  <si>
    <t>y</t>
  </si>
  <si>
    <t>JCN</t>
  </si>
  <si>
    <t>Prism 6 (GraphPad Software, San Diego, CA),</t>
  </si>
  <si>
    <t>n</t>
  </si>
  <si>
    <t>y</t>
  </si>
  <si>
    <t>JCN</t>
  </si>
  <si>
    <t>Image J software</t>
  </si>
  <si>
    <t>n</t>
  </si>
  <si>
    <t>n</t>
  </si>
  <si>
    <t>JCN</t>
  </si>
  <si>
    <t>Adobe Photoshop</t>
  </si>
  <si>
    <t>n</t>
  </si>
  <si>
    <t>n</t>
  </si>
  <si>
    <t>JCN</t>
  </si>
  <si>
    <t>ImageJ (version 1.34s; National Insti- tutes of Health)</t>
  </si>
  <si>
    <t>n</t>
  </si>
  <si>
    <t>y</t>
  </si>
  <si>
    <t>JCN</t>
  </si>
  <si>
    <t>Corel Photo-Paint (version 12)</t>
  </si>
  <si>
    <t>n</t>
  </si>
  <si>
    <t>y</t>
  </si>
  <si>
    <t>CorelDraw (version 12)</t>
  </si>
  <si>
    <t>n</t>
  </si>
  <si>
    <t>y</t>
  </si>
  <si>
    <t>JCN</t>
  </si>
  <si>
    <t>GeneChip Operating Software (version 1.1.1.052; Affymetrix)</t>
  </si>
  <si>
    <t>n</t>
  </si>
  <si>
    <t>y</t>
  </si>
  <si>
    <t>JCN</t>
  </si>
  <si>
    <t>GeneSpring 7.2 (Agilent Technologies, Santa Clara, CA)</t>
  </si>
  <si>
    <t>n</t>
  </si>
  <si>
    <t>y</t>
  </si>
  <si>
    <t>JCN</t>
  </si>
  <si>
    <t>Ingenuity Pathway Analysis software (Ingenuity Systems, Redwood, CA)</t>
  </si>
  <si>
    <t>n</t>
  </si>
  <si>
    <t>n</t>
  </si>
  <si>
    <t>Journal of Neuroscience</t>
  </si>
  <si>
    <t>Presentation software (Neurobehavioral Systems)</t>
  </si>
  <si>
    <t>n</t>
  </si>
  <si>
    <t>n</t>
  </si>
  <si>
    <t>Journal of Neuroscience</t>
  </si>
  <si>
    <t>Photoshop, Adobe Systems</t>
  </si>
  <si>
    <t>n</t>
  </si>
  <si>
    <t>n</t>
  </si>
  <si>
    <t>Journal of Neuroscience</t>
  </si>
  <si>
    <t>Sta- tistical Parametric Mapping (SPM8) package (Friston et al., 2007) (RRID: nif-0000 – 00343)</t>
  </si>
  <si>
    <t>y</t>
  </si>
  <si>
    <t>y</t>
  </si>
  <si>
    <t>Journal of Neuroscience</t>
  </si>
  <si>
    <t>Statistical nonParametric Mapping (SnPM13) toolbox (Nichols and Holmes, 2002) (RRID: nif-0000-00342).</t>
  </si>
  <si>
    <t>y</t>
  </si>
  <si>
    <t>y</t>
  </si>
  <si>
    <t>Brain and Behavior</t>
  </si>
  <si>
    <t>E-Prime software Version 2.0, RRID: nlx_155747 (PST Soft</t>
  </si>
  <si>
    <t>y</t>
  </si>
  <si>
    <t>y</t>
  </si>
  <si>
    <t>Brain and Behavior</t>
  </si>
  <si>
    <t>SPM Version 8, Revision Number 4290, RRID: nif-0000-00343</t>
  </si>
  <si>
    <t>y</t>
  </si>
  <si>
    <t>y</t>
  </si>
  <si>
    <t>Brain and Behavior</t>
  </si>
  <si>
    <t>Excel 2007 (Microsoft, Redmond, PA)</t>
  </si>
  <si>
    <t>n</t>
  </si>
  <si>
    <t>n</t>
  </si>
  <si>
    <t>ImageJ/Fiji software (RRID:nif-0000-30467</t>
  </si>
  <si>
    <t>y</t>
  </si>
  <si>
    <t>y</t>
  </si>
  <si>
    <t>JCN</t>
  </si>
  <si>
    <t>Axiovision 4.2 soft- ware</t>
  </si>
  <si>
    <t>n</t>
  </si>
  <si>
    <t>y</t>
  </si>
  <si>
    <t>JCN</t>
  </si>
  <si>
    <t>LAS AF software (v. 2.3.6 build 5381)</t>
  </si>
  <si>
    <t>n</t>
  </si>
  <si>
    <t>y</t>
  </si>
  <si>
    <t>JCN</t>
  </si>
  <si>
    <t>RECONSTRUCTTM software (freely available for download at http://synapses.clm.utexas.edu, Fiala, 2005; Fiala and Harris, 2001b, RRID: nif-0000-23420</t>
  </si>
  <si>
    <t>y</t>
  </si>
  <si>
    <t>y</t>
  </si>
  <si>
    <t>JCN</t>
  </si>
  <si>
    <t>Statistica (StatSoft, Tulsa, OK)</t>
  </si>
  <si>
    <t>n</t>
  </si>
  <si>
    <t>n</t>
  </si>
  <si>
    <t>JCN</t>
  </si>
  <si>
    <t>IMOD (version 4.5.7, http://bio3d.colorado.edu, RRID: nif-0000-31686</t>
  </si>
  <si>
    <t>y</t>
  </si>
  <si>
    <t>y</t>
  </si>
  <si>
    <t>JCN</t>
  </si>
  <si>
    <t>Irfanview image editing software, version 4.37 (http://www.irfanview.com, RRID: nlx_157659</t>
  </si>
  <si>
    <t>y</t>
  </si>
  <si>
    <t>y</t>
  </si>
  <si>
    <t>JCN</t>
  </si>
  <si>
    <t>NIS Ele- ments software (Nikon)</t>
  </si>
  <si>
    <t>n</t>
  </si>
  <si>
    <t>n</t>
  </si>
  <si>
    <t>JCN</t>
  </si>
  <si>
    <t>Adobe Photoshop CS5 (Adobe Systems, San Jose, CA)</t>
  </si>
  <si>
    <t>n</t>
  </si>
  <si>
    <t>y</t>
  </si>
  <si>
    <t>Journal of Neuroscience</t>
  </si>
  <si>
    <t>(BControl; http://brodylab.princeton.edu/bcontrol)</t>
  </si>
  <si>
    <t>n</t>
  </si>
  <si>
    <t>y</t>
  </si>
  <si>
    <t>MATLAB (Math- Works)</t>
  </si>
  <si>
    <t>n</t>
  </si>
  <si>
    <t>n</t>
  </si>
  <si>
    <t>Journal of Neuroscience</t>
  </si>
  <si>
    <t>LSM510 software</t>
  </si>
  <si>
    <t>n</t>
  </si>
  <si>
    <t>n</t>
  </si>
  <si>
    <t>Journal of Neuroscience</t>
  </si>
  <si>
    <t>ImageJ software (RRID:nif-0000 –30467; http://imagej.nih.gov/ij/).</t>
  </si>
  <si>
    <t>y</t>
  </si>
  <si>
    <t>y</t>
  </si>
  <si>
    <t>Journal of Neuroscience</t>
  </si>
  <si>
    <t>VideoTrack software (ViewPoint Life Sciences)</t>
  </si>
  <si>
    <t>n</t>
  </si>
  <si>
    <t>n</t>
  </si>
  <si>
    <t>Journal of Neuroscience</t>
  </si>
  <si>
    <t>Spike 2 neuronal software (CED)</t>
  </si>
  <si>
    <t>n</t>
  </si>
  <si>
    <t>y</t>
  </si>
  <si>
    <t>Journal of Neuroscience</t>
  </si>
  <si>
    <t>HomeCageScan software</t>
  </si>
  <si>
    <t>n</t>
  </si>
  <si>
    <t>n</t>
  </si>
  <si>
    <t>Journal of Neuroscience</t>
  </si>
  <si>
    <t>Igor Pro (Wavemetrics)</t>
  </si>
  <si>
    <t>n</t>
  </si>
  <si>
    <t>n</t>
  </si>
  <si>
    <t>Journal of Neuroscience</t>
  </si>
  <si>
    <t>Excel (Microsoft)</t>
  </si>
  <si>
    <t>n</t>
  </si>
  <si>
    <t>n</t>
  </si>
  <si>
    <t>JCN</t>
  </si>
  <si>
    <t>CLC software (CLC Bio, Copen- hagen, Denmark)</t>
  </si>
  <si>
    <t>n</t>
  </si>
  <si>
    <t>n</t>
  </si>
  <si>
    <t>JCN</t>
  </si>
  <si>
    <t>GENSCAN (Burge and Karlin, 1997; RRID:nif-0000– 30609)</t>
  </si>
  <si>
    <t>y</t>
  </si>
  <si>
    <t>y</t>
  </si>
  <si>
    <t>JCN</t>
  </si>
  <si>
    <t>BLASTX (NCBI, MD, RRID:nlx_153933)</t>
  </si>
  <si>
    <t>y</t>
  </si>
  <si>
    <t>y</t>
  </si>
  <si>
    <t>JCN</t>
  </si>
  <si>
    <t>GenBank (NCBI, RRID:nif-0000-02873)</t>
  </si>
  <si>
    <t>y</t>
  </si>
  <si>
    <t>y</t>
  </si>
  <si>
    <t>JCN</t>
  </si>
  <si>
    <t>Vector NTI9 software (Invitrogen, Carlsbad, CA)</t>
  </si>
  <si>
    <t>n</t>
  </si>
  <si>
    <t>n</t>
  </si>
  <si>
    <t>JCN</t>
  </si>
  <si>
    <t>ApE-A plasmid Editor v2.0.36. ClustalX 2.1 (Larkin et al., 2007)</t>
  </si>
  <si>
    <t>n</t>
  </si>
  <si>
    <t>y</t>
  </si>
  <si>
    <t>JCN</t>
  </si>
  <si>
    <t>AutoQuant X3 software (Media Cybernetics, Rockville, MD; RRID:SciRes_000125)</t>
  </si>
  <si>
    <t>y</t>
  </si>
  <si>
    <t>y</t>
  </si>
  <si>
    <t>JCN</t>
  </si>
  <si>
    <t>Volocity 3D image Analysis software (version 4.4, Improvision; RRID:SciRes_000112 )</t>
  </si>
  <si>
    <t>y</t>
  </si>
  <si>
    <t>y</t>
  </si>
  <si>
    <t>Neurobiology of Disease</t>
  </si>
  <si>
    <t>ImageJ (NIH; imagej.nih.gov/ij).</t>
  </si>
  <si>
    <t>n</t>
  </si>
  <si>
    <t>n</t>
  </si>
  <si>
    <t>Neurobiology of Disease</t>
  </si>
  <si>
    <t>PASW statistics 17 software (SPSS, IBM, Dublin, Ireland)</t>
  </si>
  <si>
    <t>n</t>
  </si>
  <si>
    <t>y</t>
  </si>
  <si>
    <t>Neurobiology of Disease</t>
  </si>
  <si>
    <t>GraphPad Prism (GraphPad Software Inc., La Jolla, CA, USA)</t>
  </si>
  <si>
    <t>n</t>
  </si>
  <si>
    <t>n</t>
  </si>
  <si>
    <t>https://peerj.com/articles/479/</t>
  </si>
  <si>
    <t>PeerJ</t>
  </si>
  <si>
    <t>MacQiime (version 1.6.0, http://www.wernerlab.org/software/macqiime; QIIME, RRID:OMICS_01521)</t>
  </si>
  <si>
    <t>y</t>
  </si>
  <si>
    <t>y</t>
  </si>
  <si>
    <t>https://peerj.com/articles/479/</t>
  </si>
  <si>
    <t>PeerJ</t>
  </si>
  <si>
    <t>NCBI BLAST, RRID:nlx_84530</t>
  </si>
  <si>
    <t>y</t>
  </si>
  <si>
    <t>y</t>
  </si>
  <si>
    <t>https://peerj.com/articles/479/</t>
  </si>
  <si>
    <t>PeerJ</t>
  </si>
  <si>
    <t>SPSS (SPSS, RRID:rid_000042, version 20.0.0</t>
  </si>
  <si>
    <t>y</t>
  </si>
  <si>
    <t>y</t>
  </si>
  <si>
    <t>Journal of Neuroscience</t>
  </si>
  <si>
    <t>ImageJ (public domain software from the National Institutes of Health, RRID:nif-0000-30467).</t>
  </si>
  <si>
    <t>y</t>
  </si>
  <si>
    <t>y</t>
  </si>
  <si>
    <t>Reconstruct program (available at http:// synapses.clm.utexas.edu; RRID:nif-0000-23420)</t>
  </si>
  <si>
    <t>y</t>
  </si>
  <si>
    <t>y</t>
  </si>
  <si>
    <t>Statistica program (StatSoft)</t>
  </si>
  <si>
    <t>n</t>
  </si>
  <si>
    <t>n</t>
  </si>
  <si>
    <t>pCLAMP10.</t>
  </si>
  <si>
    <t>n</t>
  </si>
  <si>
    <t>n</t>
  </si>
  <si>
    <t>Journal of Neuroscience</t>
  </si>
  <si>
    <t>Statview 5.0J software package (SAS Institute).</t>
  </si>
  <si>
    <t>n</t>
  </si>
  <si>
    <t>y</t>
  </si>
  <si>
    <t>Journal of Neuroscience</t>
  </si>
  <si>
    <t>Chronux, an open-source software package (RRID: nif-0000-00082</t>
  </si>
  <si>
    <t>y</t>
  </si>
  <si>
    <t>y</t>
  </si>
  <si>
    <t>Journal of Neuroscience</t>
  </si>
  <si>
    <t>MATLAB (RRID: nlx_153890</t>
  </si>
  <si>
    <t>y</t>
  </si>
  <si>
    <t>y</t>
  </si>
  <si>
    <t>JCN</t>
  </si>
  <si>
    <t>OPENLAB imaging software (Improvision, Lexington, MA, USA, RRID:rid_000096</t>
  </si>
  <si>
    <t>y</t>
  </si>
  <si>
    <t>y</t>
  </si>
  <si>
    <t>JCN</t>
  </si>
  <si>
    <t>n</t>
  </si>
  <si>
    <t>y</t>
  </si>
  <si>
    <t>JCN</t>
  </si>
  <si>
    <t>Volocity imaging software (V 6.1.2, PerkinElmer)</t>
  </si>
  <si>
    <t>n</t>
  </si>
  <si>
    <t>y</t>
  </si>
  <si>
    <t>JCN</t>
  </si>
  <si>
    <t>ImageJ</t>
  </si>
  <si>
    <t>n</t>
  </si>
  <si>
    <t>n</t>
  </si>
  <si>
    <t>JCN</t>
  </si>
  <si>
    <t>Leica software Application Suite (LAS V3.6, Leica Microsystems)</t>
  </si>
  <si>
    <t>n</t>
  </si>
  <si>
    <t>y</t>
  </si>
  <si>
    <t>neuroinformatics</t>
  </si>
  <si>
    <t>SPM (RRID :nif-0000-00343</t>
  </si>
  <si>
    <t>y</t>
  </si>
  <si>
    <t>y</t>
  </si>
  <si>
    <t>neuroinformatics</t>
  </si>
  <si>
    <t>Matlab 7.6 (MathWorks Inc., Sherborn, MA).</t>
  </si>
  <si>
    <t>n</t>
  </si>
  <si>
    <t>y</t>
  </si>
  <si>
    <t>Journal of Neuroscience</t>
  </si>
  <si>
    <t>Volocity 6.1 software</t>
  </si>
  <si>
    <t>n</t>
  </si>
  <si>
    <t>n</t>
  </si>
  <si>
    <t>Journal of Neuroscience</t>
  </si>
  <si>
    <t>MATLAB RRID:nlx_153890; Mathworks</t>
  </si>
  <si>
    <t>y</t>
  </si>
  <si>
    <t>y</t>
  </si>
  <si>
    <t>Journal of Neuroscience</t>
  </si>
  <si>
    <t>ImageJ software (version 1.25l, RRID: nif-0000 –30467)</t>
  </si>
  <si>
    <t>y</t>
  </si>
  <si>
    <t>y</t>
  </si>
  <si>
    <t>Journal of Neuroscience</t>
  </si>
  <si>
    <t>Lab- Chart version 7.3; ADInstruments</t>
  </si>
  <si>
    <t>n</t>
  </si>
  <si>
    <t>y</t>
  </si>
  <si>
    <t>Journal of Neuroscience</t>
  </si>
  <si>
    <t>ImageJ, RRID:nif-0000-30467)</t>
  </si>
  <si>
    <t>y</t>
  </si>
  <si>
    <t>y</t>
  </si>
  <si>
    <t>Journal of Neuroscience</t>
  </si>
  <si>
    <t>SPSS 17 (RRID:rid_000042; IBM)</t>
  </si>
  <si>
    <t>y</t>
  </si>
  <si>
    <t>y</t>
  </si>
  <si>
    <t>Journal of Neuroscience</t>
  </si>
  <si>
    <t>Prism 5.03 (RRID: rid_000081; GraphPad)</t>
  </si>
  <si>
    <t>y</t>
  </si>
  <si>
    <t>y</t>
  </si>
  <si>
    <t>Journal of Neuroscience</t>
  </si>
  <si>
    <t>pClamp software (Molecular Devices)</t>
  </si>
  <si>
    <t>n</t>
  </si>
  <si>
    <t>n</t>
  </si>
  <si>
    <t>Neuroinformatics</t>
  </si>
  <si>
    <t>The Corpus Callosum Thickness Profile Analysis Pipeline (RRID:nlx 157716) software</t>
  </si>
  <si>
    <t>y</t>
  </si>
  <si>
    <t>y</t>
  </si>
  <si>
    <t>Neuroinformatics</t>
  </si>
  <si>
    <t>MATLAB (The MathWorks 2013)</t>
  </si>
  <si>
    <t>n</t>
  </si>
  <si>
    <t>y</t>
  </si>
  <si>
    <t>BMC Neuroscience</t>
  </si>
  <si>
    <t>SPSS for Windows, Version 21.0 (IBM SPSS Statistics, Armonk, NY, USA; RRID:rid_000042)</t>
  </si>
  <si>
    <t>JCN</t>
  </si>
  <si>
    <t>Neurolucida, v 10; MicroBrightField, Williston, VT; RRID:nif-0000-10294)</t>
  </si>
  <si>
    <t>y</t>
  </si>
  <si>
    <t>y</t>
  </si>
  <si>
    <t>JCN</t>
  </si>
  <si>
    <t>JIST platform (RRID:nlx_151344)</t>
  </si>
  <si>
    <t>y</t>
  </si>
  <si>
    <t>y</t>
  </si>
  <si>
    <t>Neuroinformatics</t>
  </si>
  <si>
    <t>NITRC</t>
  </si>
  <si>
    <t>n</t>
  </si>
  <si>
    <t>y</t>
  </si>
  <si>
    <t>Molecular Pain</t>
  </si>
  <si>
    <t>NIH image J (RRID: nif-0000-30467) software</t>
  </si>
  <si>
    <t>y</t>
  </si>
  <si>
    <t>y</t>
  </si>
  <si>
    <t>Molecular Pain</t>
  </si>
  <si>
    <t>Spike2 software, Cambridge Electronic Design</t>
  </si>
  <si>
    <t>n</t>
  </si>
  <si>
    <t>y</t>
  </si>
  <si>
    <t>Journal of Neuroscience</t>
  </si>
  <si>
    <t>ATLAB, MathWorks, RRID:nlx_153890)</t>
  </si>
  <si>
    <t>y</t>
  </si>
  <si>
    <t>y</t>
  </si>
  <si>
    <t>Journal of Neuroscience</t>
  </si>
  <si>
    <t>Reconstruct (Synapse Web Reconstruct, RRID: nif-0000-23420</t>
  </si>
  <si>
    <t>y</t>
  </si>
  <si>
    <t>y</t>
  </si>
  <si>
    <t>Journal of Neuroscience</t>
  </si>
  <si>
    <t>Statistica software (version 10, StatSoft)</t>
  </si>
  <si>
    <t>n</t>
  </si>
  <si>
    <t>y</t>
  </si>
  <si>
    <t>Journal of Neuroscience</t>
  </si>
  <si>
    <t>Leica Confocal Software version 2.61.</t>
  </si>
  <si>
    <t>n</t>
  </si>
  <si>
    <t>y</t>
  </si>
  <si>
    <t>Journal of Neuroscience</t>
  </si>
  <si>
    <t>Leica Lite software</t>
  </si>
  <si>
    <t>n</t>
  </si>
  <si>
    <t>n</t>
  </si>
  <si>
    <t>Journal of Neuroscience</t>
  </si>
  <si>
    <t>ImageJ software (RRID: nif-0000-30467)</t>
  </si>
  <si>
    <t>y</t>
  </si>
  <si>
    <t>y</t>
  </si>
  <si>
    <t>Journal of Neuroscience</t>
  </si>
  <si>
    <t>LAS AF software; Leica Microsystems</t>
  </si>
  <si>
    <t>n</t>
  </si>
  <si>
    <t>n</t>
  </si>
  <si>
    <t>Journal of Neuroscience</t>
  </si>
  <si>
    <t>ImageJ soft- ware</t>
  </si>
  <si>
    <t>n</t>
  </si>
  <si>
    <t>n</t>
  </si>
  <si>
    <t>Journal of Neuroscience</t>
  </si>
  <si>
    <t>PatchMaster software (HEKA Elek- tronik).</t>
  </si>
  <si>
    <t>n</t>
  </si>
  <si>
    <t>n</t>
  </si>
  <si>
    <t>Journal of Neuroscience</t>
  </si>
  <si>
    <t>Mini Analysis program (Synaptosoft Systems)</t>
  </si>
  <si>
    <t>n</t>
  </si>
  <si>
    <t>n</t>
  </si>
  <si>
    <t>Journal of Neuroscience</t>
  </si>
  <si>
    <t>Photoshop CS3 software (Adobe Systems)</t>
  </si>
  <si>
    <t>n</t>
  </si>
  <si>
    <t>y</t>
  </si>
  <si>
    <t>Journal of Neuroscience</t>
  </si>
  <si>
    <t>MATLAB (MathWorks)</t>
  </si>
  <si>
    <t>n</t>
  </si>
  <si>
    <t>y</t>
  </si>
  <si>
    <t>Journal of Neuroscience</t>
  </si>
  <si>
    <t>ImageJ software version 1.47 (</t>
  </si>
  <si>
    <t>n</t>
  </si>
  <si>
    <t>n</t>
  </si>
  <si>
    <t>Neuroinformatics</t>
  </si>
  <si>
    <t>Python library BTMORPH (RRID:nlx_157700)</t>
  </si>
  <si>
    <t>y</t>
  </si>
  <si>
    <t>y</t>
  </si>
  <si>
    <t>JCN</t>
  </si>
  <si>
    <t>Adobe Photoshop CS4 (Adobe Systems, San Jose, CA)</t>
  </si>
  <si>
    <t>n</t>
  </si>
  <si>
    <t>y</t>
  </si>
  <si>
    <t>Adobe Illustrator</t>
  </si>
  <si>
    <t>n</t>
  </si>
  <si>
    <t>y</t>
  </si>
  <si>
    <t>JCN</t>
  </si>
  <si>
    <t>Zeiss LSM software</t>
  </si>
  <si>
    <t>n</t>
  </si>
  <si>
    <t>n</t>
  </si>
  <si>
    <t>JCN</t>
  </si>
  <si>
    <t>(R version 2.11.1, R Development Core Team, 2010, RRID: nif-0000–10474)</t>
  </si>
  <si>
    <t>y</t>
  </si>
  <si>
    <t>y</t>
  </si>
  <si>
    <t>JCN</t>
  </si>
  <si>
    <t>AxioVision software (Rel. 4.8.3, Carl Zeiss Microscopy, Thornwood, NY)</t>
  </si>
  <si>
    <t>Frontiers in Neuroinformatics</t>
  </si>
  <si>
    <t>Neuroscience Information Framework (NIFSTD)/ RRID:nlx_144512</t>
  </si>
  <si>
    <t>y</t>
  </si>
  <si>
    <t>y</t>
  </si>
  <si>
    <t>Frontiers in Neuroinformatics</t>
  </si>
  <si>
    <t>Cognitive Atlas (COGAT)/ RRID:nif-0000-24591</t>
  </si>
  <si>
    <t>y</t>
  </si>
  <si>
    <t>y</t>
  </si>
  <si>
    <t>Frontiers in Neuroinformatics</t>
  </si>
  <si>
    <t>Neurological Disease Ontology (ND)/ RRID:nlx_157304</t>
  </si>
  <si>
    <t>y</t>
  </si>
  <si>
    <t>y</t>
  </si>
  <si>
    <t>Frontiers in Neuroinformatics</t>
  </si>
  <si>
    <t>Neuro Behavioral Ontology (NBO)/ RRID:nlx_151745</t>
  </si>
  <si>
    <t>y</t>
  </si>
  <si>
    <t>y</t>
  </si>
  <si>
    <t>Frontiers in Neuroinformatics</t>
  </si>
  <si>
    <t>NeuroPsychological Testing Ontology (NPT)/ RRID:nlx_157303</t>
  </si>
  <si>
    <t>y</t>
  </si>
  <si>
    <t>y</t>
  </si>
  <si>
    <t>Eur J Neurosci</t>
  </si>
  <si>
    <t>MATLAB, RRID:nlx_153890,</t>
  </si>
  <si>
    <t>y</t>
  </si>
  <si>
    <t>y</t>
  </si>
  <si>
    <t>Journal of Neuroscience</t>
  </si>
  <si>
    <t>NIS Elements 3.2 (Nikon) software.</t>
  </si>
  <si>
    <t>n</t>
  </si>
  <si>
    <t>y</t>
  </si>
  <si>
    <t>Journal of Neuroscience</t>
  </si>
  <si>
    <t>SigmaPlot (Systat Software).</t>
  </si>
  <si>
    <t>n</t>
  </si>
  <si>
    <t>n</t>
  </si>
  <si>
    <t>Journal of Neuroscience</t>
  </si>
  <si>
    <t>software ImageJ (NIH).</t>
  </si>
  <si>
    <t>n</t>
  </si>
  <si>
    <t>n</t>
  </si>
  <si>
    <t>Journal of Neuroscience</t>
  </si>
  <si>
    <t>LAS AF software</t>
  </si>
  <si>
    <t>n</t>
  </si>
  <si>
    <t>n</t>
  </si>
  <si>
    <t>Journal of Neuroscience</t>
  </si>
  <si>
    <t>NIH ImageJ (RRID:nif-0000-30467)</t>
  </si>
  <si>
    <t>y</t>
  </si>
  <si>
    <t>y</t>
  </si>
  <si>
    <t>Journal of Neuroscience</t>
  </si>
  <si>
    <t>Adobe Photoshop</t>
  </si>
  <si>
    <t>n</t>
  </si>
  <si>
    <t>n</t>
  </si>
  <si>
    <t>Journal of Neuroscience</t>
  </si>
  <si>
    <t>R (R Project for Statistical Computing, RRID:nif-0000-10474)</t>
  </si>
  <si>
    <t>y</t>
  </si>
  <si>
    <t>y</t>
  </si>
  <si>
    <t>Journal of Neuroscience</t>
  </si>
  <si>
    <t>MATLAB (2012 MathWorks; RRID:nlx_153890)</t>
  </si>
  <si>
    <t>y</t>
  </si>
  <si>
    <t>y</t>
  </si>
  <si>
    <t>Journal of Neuroscience</t>
  </si>
  <si>
    <t>SPSS (version 21, IBM)</t>
  </si>
  <si>
    <t>n</t>
  </si>
  <si>
    <t>y</t>
  </si>
  <si>
    <t>Journal of Neuroscience</t>
  </si>
  <si>
    <t>ImageJ</t>
  </si>
  <si>
    <t>n</t>
  </si>
  <si>
    <t>n</t>
  </si>
  <si>
    <t>Journal of Neuroscience</t>
  </si>
  <si>
    <t>GraphPad Prism 5 (GraphPad Software)</t>
  </si>
  <si>
    <t>n</t>
  </si>
  <si>
    <t>y</t>
  </si>
  <si>
    <t>Neuroinformatics</t>
  </si>
  <si>
    <t>SPM8 (http://www. fil.ion.ucl.ac.uk/spm/software/spm8/; RRID:nif-0000-00343)</t>
  </si>
  <si>
    <t>y</t>
  </si>
  <si>
    <t>y</t>
  </si>
  <si>
    <t>Journal of Neuroscience</t>
  </si>
  <si>
    <t>sychophys- ics Toolbox (Brainard, 1997; Research Resource ID (RRID):rid_000041)</t>
  </si>
  <si>
    <t>y</t>
  </si>
  <si>
    <t>y</t>
  </si>
  <si>
    <t>Journal of Neuroscience</t>
  </si>
  <si>
    <t>Donders Machine Learning Toolbox (https://github.com/ distrep/DMLT).</t>
  </si>
  <si>
    <t>n</t>
  </si>
  <si>
    <t>y</t>
  </si>
  <si>
    <t>3-115</t>
  </si>
  <si>
    <t>F1000 Research</t>
  </si>
  <si>
    <t>scanner software.</t>
  </si>
  <si>
    <t>n</t>
  </si>
  <si>
    <t>n</t>
  </si>
  <si>
    <t>3-115</t>
  </si>
  <si>
    <t>F1000 Research</t>
  </si>
  <si>
    <t>Illumina’s Beadstudio#2 software</t>
  </si>
  <si>
    <t>n</t>
  </si>
  <si>
    <t>y</t>
  </si>
  <si>
    <t>3-115</t>
  </si>
  <si>
    <t>F1000 Research</t>
  </si>
  <si>
    <t>Ingenuity IPA software</t>
  </si>
  <si>
    <t>n</t>
  </si>
  <si>
    <t>n</t>
  </si>
  <si>
    <t>3-67</t>
  </si>
  <si>
    <t>F1000 Research</t>
  </si>
  <si>
    <t>Protein Data Bank (PDB, RRID:nif-0000-00135) structures used for initiating trajectories are listed</t>
  </si>
  <si>
    <t>y</t>
  </si>
  <si>
    <t>doi- 10.1002/brb3.237</t>
  </si>
  <si>
    <t>Brain and Behavior</t>
  </si>
  <si>
    <t>SPM8 (Wellcome Institute of Cognitive Neurology, London, UK, RRID:nif-0000-00343)</t>
  </si>
  <si>
    <t>y</t>
  </si>
  <si>
    <t>y</t>
  </si>
  <si>
    <t>doi- 10.1002/brb3.237</t>
  </si>
  <si>
    <t>Brain and Behavior</t>
  </si>
  <si>
    <t>FMRIB58_FA standard space template (FMRIB, University of Oxford, UK, RRID:nif-0000-00305)</t>
  </si>
  <si>
    <t>y</t>
  </si>
  <si>
    <t>y</t>
  </si>
  <si>
    <t>Frontiers in Neuroinformatics</t>
  </si>
  <si>
    <t>Mental Functioning Ontology (MF)/ RRID:nlx_157305</t>
  </si>
  <si>
    <t>y</t>
  </si>
  <si>
    <t>y</t>
  </si>
  <si>
    <t>Frontiers in Neuroinformatics</t>
  </si>
  <si>
    <t>Cognitive Paradigm Ontology (CogPO)/ RRID:nlx_155537</t>
  </si>
  <si>
    <t>y</t>
  </si>
  <si>
    <t>y</t>
  </si>
  <si>
    <t>Frontiers in Neuroinformatics</t>
  </si>
  <si>
    <t>Neural Electromagnetic Ontologies (NEMO)/ RRID:nif-0000-10899</t>
  </si>
  <si>
    <t>y</t>
  </si>
  <si>
    <t>y</t>
  </si>
  <si>
    <t>Arcview 3.2 software (http://www.es- ri.com; RRID: SciRes_000116)</t>
  </si>
  <si>
    <t>y</t>
  </si>
  <si>
    <t>y</t>
  </si>
  <si>
    <t>JCN</t>
  </si>
  <si>
    <t>Fiji imaging software (Schindelin et al., 2012)</t>
  </si>
  <si>
    <t>n</t>
  </si>
  <si>
    <t>n</t>
  </si>
  <si>
    <t>JCN</t>
  </si>
  <si>
    <t>OPENLAB imaging software (Improvision, Lexington MA; RRID:rid_000096).</t>
  </si>
  <si>
    <t>y</t>
  </si>
  <si>
    <t>y</t>
  </si>
  <si>
    <t>JCN</t>
  </si>
  <si>
    <t>Adobe Photoshop (San Jose, CA)</t>
  </si>
  <si>
    <t>n</t>
  </si>
  <si>
    <t>n</t>
  </si>
  <si>
    <t>JCN</t>
  </si>
  <si>
    <t>AxioVision software</t>
  </si>
  <si>
    <t>n</t>
  </si>
  <si>
    <t>n</t>
  </si>
  <si>
    <t>JCN</t>
  </si>
  <si>
    <t>pClamp 8.2 software (Molecular Devices)</t>
  </si>
  <si>
    <t>n</t>
  </si>
  <si>
    <t>y</t>
  </si>
  <si>
    <t>JCN</t>
  </si>
  <si>
    <t>NIS Elements software</t>
  </si>
  <si>
    <t>n</t>
  </si>
  <si>
    <t>n</t>
  </si>
  <si>
    <t>JCN</t>
  </si>
  <si>
    <t>Slicer (Version 4.11,, RRID:nif-0000-00256</t>
  </si>
  <si>
    <t>y</t>
  </si>
  <si>
    <t>y</t>
  </si>
  <si>
    <t>JCN</t>
  </si>
  <si>
    <t>LabChart 7.0 Software (ADInstruments - Data Acquisition Systems for Life Science, RRID:nif-0000-10146</t>
  </si>
  <si>
    <t>y</t>
  </si>
  <si>
    <t>y</t>
  </si>
  <si>
    <t>JCN</t>
  </si>
  <si>
    <t>MATLAB programs (MathWorks, Natick, Massachusetts, 2012b, 64bit, RRID:nlx_153890</t>
  </si>
  <si>
    <t>y</t>
  </si>
  <si>
    <t>y</t>
  </si>
  <si>
    <t>JCN</t>
  </si>
  <si>
    <t>AutoVisualize 9.3 (Media Cybernetics, Silver Springs, MD),</t>
  </si>
  <si>
    <t>n</t>
  </si>
  <si>
    <t>y</t>
  </si>
  <si>
    <t>JCN</t>
  </si>
  <si>
    <t>ImageJ (Rasband, W.S., ImageJ, National Institutes of Health, Bethesda, MD, http://rsb.info.nih.gov/ij/, 1997–2004, RRID: nif-0000–30467)</t>
  </si>
  <si>
    <t>y</t>
  </si>
  <si>
    <t>y</t>
  </si>
  <si>
    <t>JCN</t>
  </si>
  <si>
    <t>Sigma plot 12.3</t>
  </si>
  <si>
    <t>n</t>
  </si>
  <si>
    <t>n</t>
  </si>
  <si>
    <t>Journal of Neuroscience</t>
  </si>
  <si>
    <t>MATLAB</t>
  </si>
  <si>
    <t>n</t>
  </si>
  <si>
    <t>n</t>
  </si>
  <si>
    <t>Journal of Neuroscience</t>
  </si>
  <si>
    <t>Free- Surfer (http://surfer.nmr.mgh.harvard.edu/; RRID:nif-0000-00304),</t>
  </si>
  <si>
    <t>y</t>
  </si>
  <si>
    <t>y</t>
  </si>
  <si>
    <t>Journal of Neuroscience</t>
  </si>
  <si>
    <t>Adobe Photoshop CS (Adobe Systems, San Jose, CA)</t>
  </si>
  <si>
    <t>n</t>
  </si>
  <si>
    <t>y</t>
  </si>
  <si>
    <t>Journal of Neuroscience</t>
  </si>
  <si>
    <t>Image Quant LAS 4000 system (Fuji-film, Tokyo, Japan).</t>
  </si>
  <si>
    <t>n</t>
  </si>
  <si>
    <t>y</t>
  </si>
  <si>
    <t>JCN</t>
  </si>
  <si>
    <t>Amira 4.1.2 (now Avizo, Visualization Science Group, Merignac, France; RRID:nif-0000–00262</t>
  </si>
  <si>
    <t>y</t>
  </si>
  <si>
    <t>y</t>
  </si>
  <si>
    <t>Neuroinformatics</t>
  </si>
  <si>
    <t>FreeSurfer (RRID:nif-0000-00304) software</t>
  </si>
  <si>
    <t>y</t>
  </si>
  <si>
    <t>y</t>
  </si>
  <si>
    <t>Journal of Neuroscience</t>
  </si>
  <si>
    <t>JMP 8 (SAS Institute)</t>
  </si>
  <si>
    <t>n</t>
  </si>
  <si>
    <t>y</t>
  </si>
  <si>
    <t>Prism 5 (GraphPad Software).</t>
  </si>
  <si>
    <t>n</t>
  </si>
  <si>
    <t>y</t>
  </si>
  <si>
    <t>Hippocampus</t>
  </si>
  <si>
    <t>NeuroImages (AFNI – RRID:nif-0000-00259; Cox, 1996)</t>
  </si>
  <si>
    <t>y</t>
  </si>
  <si>
    <t>y</t>
  </si>
  <si>
    <t>Hippocampus</t>
  </si>
  <si>
    <t>MATLAB (RRID:nlx_153890, Version R2010a, Natick, MA) software</t>
  </si>
  <si>
    <t>y</t>
  </si>
  <si>
    <t>y</t>
  </si>
  <si>
    <t>Hippocampus</t>
  </si>
  <si>
    <t>Advanced Normalization Tools (ANTs – RRID:nlx_75959)</t>
  </si>
  <si>
    <t>y</t>
  </si>
  <si>
    <t>y</t>
  </si>
  <si>
    <t>Hippocampus</t>
  </si>
  <si>
    <t>SPSS vs. 20.0 (IBM Corp., released 2011, Armonk, NY)</t>
  </si>
  <si>
    <t>n</t>
  </si>
  <si>
    <t>y</t>
  </si>
  <si>
    <t>JCN</t>
  </si>
  <si>
    <t>Photoshop CS3 (Adobe Systems, San Jose, CA)</t>
  </si>
  <si>
    <t>n</t>
  </si>
  <si>
    <t>y</t>
  </si>
  <si>
    <t>JCN</t>
  </si>
  <si>
    <t>MatLab Statistics Toolbox (v. R14; MathWorks, Natick, MA).</t>
  </si>
  <si>
    <t>n</t>
  </si>
  <si>
    <t>y</t>
  </si>
  <si>
    <t>JCN</t>
  </si>
  <si>
    <t>Neurolucida Explorer software</t>
  </si>
  <si>
    <t>n</t>
  </si>
  <si>
    <t>n</t>
  </si>
  <si>
    <t>JCN</t>
  </si>
  <si>
    <t>R software (v. 2.15.2; http://www.r-project.org/)</t>
  </si>
  <si>
    <t>n</t>
  </si>
  <si>
    <t>y</t>
  </si>
  <si>
    <t>JCN</t>
  </si>
  <si>
    <t>Graphpad Prism 6 (http://www.graphpad.com; RRID: rid_000081)</t>
  </si>
  <si>
    <t>y</t>
  </si>
  <si>
    <t>y</t>
  </si>
  <si>
    <t>JCN</t>
  </si>
  <si>
    <t>Stereo Investigator software (http:// www.mbfbioscience.com; RRID: SciRes_000114)</t>
  </si>
  <si>
    <t>y</t>
  </si>
  <si>
    <t>y</t>
  </si>
  <si>
    <t>JCN</t>
  </si>
  <si>
    <t>ImageJ (NIH, RRID: nif-0000–30467; http://rsb.info. nih.gov/ij/index.html)</t>
  </si>
  <si>
    <t>y</t>
  </si>
  <si>
    <t>y</t>
  </si>
  <si>
    <t>JCN</t>
  </si>
  <si>
    <t>SAS 9.3 software (Cary, NC, RRID: nif-0000–31484; http://www.sas.com)</t>
  </si>
  <si>
    <t>y</t>
  </si>
  <si>
    <t>y</t>
  </si>
  <si>
    <t>JCN</t>
  </si>
  <si>
    <t>Origin 9.1 (Northampton, MA, RRID: rid_000069; http://www.ori- ginlab.com)</t>
  </si>
  <si>
    <t>y</t>
  </si>
  <si>
    <t>y</t>
  </si>
  <si>
    <t>JCN</t>
  </si>
  <si>
    <t>Custom-made Mat- Lab (MathWorks, Natick, MA; RRID:nlx_153890)-based digitizing software</t>
  </si>
  <si>
    <t>y</t>
  </si>
  <si>
    <t>y</t>
  </si>
  <si>
    <t>JCN</t>
  </si>
  <si>
    <t>Adobe Illustrator (CS3, Adobe Sys- tems, San Jose, CA; RRID:nlx_157287)</t>
  </si>
  <si>
    <t>y</t>
  </si>
  <si>
    <t>y</t>
  </si>
  <si>
    <t>Neurotoxicity Research</t>
  </si>
  <si>
    <t>ImageJ software</t>
  </si>
  <si>
    <t>n</t>
  </si>
  <si>
    <t>n</t>
  </si>
  <si>
    <t>JCN</t>
  </si>
  <si>
    <t>(Digidata 1320A; Axon Instruments, Burlingame, CA)</t>
  </si>
  <si>
    <t>n</t>
  </si>
  <si>
    <t>y</t>
  </si>
  <si>
    <t>JCN</t>
  </si>
  <si>
    <t>MATLAB (RRID:nlx_153890)-based program</t>
  </si>
  <si>
    <t>y</t>
  </si>
  <si>
    <t>y</t>
  </si>
  <si>
    <t>JCN</t>
  </si>
  <si>
    <t>Neurolucida</t>
  </si>
  <si>
    <t>y</t>
  </si>
  <si>
    <t>y</t>
  </si>
  <si>
    <t>JCN</t>
  </si>
  <si>
    <t>Stereo Investigator</t>
  </si>
  <si>
    <t>y</t>
  </si>
  <si>
    <t>y</t>
  </si>
  <si>
    <t>JCN</t>
  </si>
  <si>
    <t>Adobe PhotoShop 7.0 (Adobe Systems, San Jose, CA)</t>
  </si>
  <si>
    <t>n</t>
  </si>
  <si>
    <t>y</t>
  </si>
  <si>
    <t>JCN</t>
  </si>
  <si>
    <t>Allen Mouse Brain Atlas [Internet], RRI- D:AB_325403)</t>
  </si>
  <si>
    <t>y</t>
  </si>
  <si>
    <t>y</t>
  </si>
  <si>
    <t>JCN</t>
  </si>
  <si>
    <t>ImageJ (NIH, Bethesda, MD; RRID: nif-0000–30467)</t>
  </si>
  <si>
    <t>y</t>
  </si>
  <si>
    <t>y</t>
  </si>
  <si>
    <t>JCN</t>
  </si>
  <si>
    <t>Photoshop (Adobe Systems, San Jose, CA)</t>
  </si>
  <si>
    <t>n</t>
  </si>
  <si>
    <t>n</t>
  </si>
  <si>
    <t>Journal of Neuroscience</t>
  </si>
  <si>
    <t>AxioVision 4.5 software (Carl Zeiss)</t>
  </si>
  <si>
    <t>n</t>
  </si>
  <si>
    <t>y</t>
  </si>
  <si>
    <t>Journal of Neuroscience</t>
  </si>
  <si>
    <t>Cell- Profiler 2.0 software (Broad Institute, RRID:nif-0000-00280).</t>
  </si>
  <si>
    <t>y</t>
  </si>
  <si>
    <t>y</t>
  </si>
  <si>
    <t>Journal of Neuroscience</t>
  </si>
  <si>
    <t>Openlab software (PerkinElmer, http://www. perkinelmer.com/pages/020/cellularimaging/products/ openlab.xhtml, RRID:rid_000096)</t>
  </si>
  <si>
    <t>y</t>
  </si>
  <si>
    <t>y</t>
  </si>
  <si>
    <t>PeerJ</t>
  </si>
  <si>
    <t>Protein Data Bank (PDB; RRID:nif-0000-00135)</t>
  </si>
  <si>
    <t>y</t>
  </si>
  <si>
    <t>y</t>
  </si>
  <si>
    <t>PeerJ</t>
  </si>
  <si>
    <t>Biological Magnetic Resonance Data Bank (BMRB; RRID:nif-0000-21058)</t>
  </si>
  <si>
    <t>y</t>
  </si>
  <si>
    <t>y</t>
  </si>
  <si>
    <t>PeerJ</t>
  </si>
  <si>
    <t>SCALA (Collaborative Computer Project No. 4, 1994) (RRID:nif-0000-30238)</t>
  </si>
  <si>
    <t>y</t>
  </si>
  <si>
    <t>y</t>
  </si>
  <si>
    <t>JCN</t>
  </si>
  <si>
    <t>cellSens software</t>
  </si>
  <si>
    <t>n</t>
  </si>
  <si>
    <t>n</t>
  </si>
  <si>
    <t>JCN</t>
  </si>
  <si>
    <t>Adobe Photoshop CS5 (Adobe Systems, San Jose, CA</t>
  </si>
  <si>
    <t>n</t>
  </si>
  <si>
    <t>y</t>
  </si>
  <si>
    <t>JCN</t>
  </si>
  <si>
    <t>Adobe Illustrator.</t>
  </si>
  <si>
    <t>n</t>
  </si>
  <si>
    <t>n</t>
  </si>
  <si>
    <t>Meta- Morph imaging software (Molecular Devices, Sunnyvale, CA)</t>
  </si>
  <si>
    <t>n</t>
  </si>
  <si>
    <t>n</t>
  </si>
  <si>
    <t>Adobe Photoshop CS5</t>
  </si>
  <si>
    <t>n</t>
  </si>
  <si>
    <t>y</t>
  </si>
  <si>
    <t>JCN</t>
  </si>
  <si>
    <t>Adobe Photoshop CS6</t>
  </si>
  <si>
    <t>n</t>
  </si>
  <si>
    <t>y</t>
  </si>
  <si>
    <t>JCN</t>
  </si>
  <si>
    <t>Image J (NIH, rsb.info.nih.gov/ij/index.html, RRID: nif-0000-30467)</t>
  </si>
  <si>
    <t>y</t>
  </si>
  <si>
    <t>y</t>
  </si>
  <si>
    <t>JCN</t>
  </si>
  <si>
    <t>Reconstruct 1.1.0 software (Synapse Web Reconstruct, RRID: nif-0000-23420; Fiala, 2005)</t>
  </si>
  <si>
    <t>y</t>
  </si>
  <si>
    <t>y</t>
  </si>
  <si>
    <t>Zeiss Axiovision 4.5 software (Carl Zeiss Microimaging, Thornwood, NY)</t>
  </si>
  <si>
    <t>n</t>
  </si>
  <si>
    <t>y</t>
  </si>
  <si>
    <t>SPSS 21</t>
  </si>
  <si>
    <t>n</t>
  </si>
  <si>
    <t>n</t>
  </si>
  <si>
    <t>JCN</t>
  </si>
  <si>
    <t>software Igor Pro V4.1 (WaveMetrics, Lake Oswego, OR, RRID: nif-0000– 00072; http://www.wavemetrics.com).</t>
  </si>
  <si>
    <t>y</t>
  </si>
  <si>
    <t>y</t>
  </si>
  <si>
    <t>JCN</t>
  </si>
  <si>
    <t>Neurolucida V8 software (Neurolucida 2000, Microbrightfield, Williston, VT, RRID: nif-0000– 10294; http://www.mbfbioscience.com/neurolucida).</t>
  </si>
  <si>
    <t>y</t>
  </si>
  <si>
    <t>y</t>
  </si>
  <si>
    <t>JCN</t>
  </si>
  <si>
    <t>BAMS (http://brancusi.usc.edu, RRID: nif-0000– 00018)</t>
  </si>
  <si>
    <t>y</t>
  </si>
  <si>
    <t>y</t>
  </si>
  <si>
    <t>JCN</t>
  </si>
  <si>
    <t>Cytoscape (http://www.cytoscape.org, RRID: nif-0000–30404)</t>
  </si>
  <si>
    <t>y</t>
  </si>
  <si>
    <t>y</t>
  </si>
  <si>
    <t>JCN</t>
  </si>
  <si>
    <t>Mouse Connectome Project at USC (iConnectome; http://www.mouseconnectome.org/ iConnectome, RRID: nlx_143548; Hintiryan et al., 2012)</t>
  </si>
  <si>
    <t>y</t>
  </si>
  <si>
    <t>y</t>
  </si>
  <si>
    <t>JCN</t>
  </si>
  <si>
    <t>Cold Spring Harbor (CSHL) Mouse Brain Architecture Project (http://brainarchitecture.org/ mouse, RRID: nlx_146201)</t>
  </si>
  <si>
    <t>y</t>
  </si>
  <si>
    <t>y</t>
  </si>
  <si>
    <t>Django framework (https://www.djangoproject.com/)</t>
  </si>
  <si>
    <t>n</t>
  </si>
  <si>
    <t>y</t>
  </si>
  <si>
    <t>JCN</t>
  </si>
  <si>
    <t>Adobe Photoshop (Adobe Systems</t>
  </si>
  <si>
    <t>n</t>
  </si>
  <si>
    <t>n</t>
  </si>
  <si>
    <t>JCN</t>
  </si>
  <si>
    <t>MATLAB (RRID:nlx_153890; MathWorks, Natick, MA)</t>
  </si>
  <si>
    <t>y</t>
  </si>
  <si>
    <t>y</t>
  </si>
  <si>
    <t>JCN</t>
  </si>
  <si>
    <t>NRecon reconstruction software (Skyscan)</t>
  </si>
  <si>
    <t>n</t>
  </si>
  <si>
    <t>n</t>
  </si>
  <si>
    <t>JCN</t>
  </si>
  <si>
    <t>Mimics software (version 14.0, Materialise, Leuven, Belgium)</t>
  </si>
  <si>
    <t>n</t>
  </si>
  <si>
    <t>y</t>
  </si>
  <si>
    <t>Journal of Neuroscience</t>
  </si>
  <si>
    <t>MIMICS (v14.0, Materialise)</t>
  </si>
  <si>
    <t>n</t>
  </si>
  <si>
    <t>y</t>
  </si>
  <si>
    <t>Journal of Neuroscience</t>
  </si>
  <si>
    <t>Prism 6 (GraphPad Software)</t>
  </si>
  <si>
    <t>y</t>
  </si>
  <si>
    <t>y</t>
  </si>
  <si>
    <t>JCN</t>
  </si>
  <si>
    <t>pClamp 9 software (pClamp; http://www.moleculardevices.com/products/ software/pclamp.html, RRID:rid_000085)</t>
  </si>
  <si>
    <t>y</t>
  </si>
  <si>
    <t>y</t>
  </si>
  <si>
    <t>JCN</t>
  </si>
  <si>
    <t>SAS 9.2 (Statistical Analy- sis System, http://www.sas.com/en_us/software/ sas9.html, RRID:nif-0000–31484)</t>
  </si>
  <si>
    <t>y</t>
  </si>
  <si>
    <t>y</t>
  </si>
  <si>
    <t>JCN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</si>
  <si>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</si>
  <si>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</si>
  <si>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</si>
  <si>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</si>
  <si>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</si>
  <si>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</si>
  <si>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</si>
  <si>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</si>
  <si>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</si>
  <si>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</si>
  <si>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</si>
  <si>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</si>
  <si>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</si>
  <si>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</si>
  <si>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</si>
  <si>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</si>
  <si>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</si>
  <si>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</si>
  <si>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</si>
  <si>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JCN</t>
  </si>
  <si>
    <t>LAS AF software (Leica Microsystems)</t>
  </si>
  <si>
    <t>n</t>
  </si>
  <si>
    <t>n</t>
  </si>
  <si>
    <t>JCN</t>
  </si>
  <si>
    <t>Image J (NIH; RRID:nif-0000-30467)</t>
  </si>
  <si>
    <t>y</t>
  </si>
  <si>
    <t>y</t>
  </si>
  <si>
    <t>JCN</t>
  </si>
  <si>
    <t>Neurolucida tracing and reconstruction program (MicroBrightField, Williston VT, RRID:nif-0000- 10294)</t>
  </si>
  <si>
    <t>y</t>
  </si>
  <si>
    <t>y</t>
  </si>
  <si>
    <t>JCN</t>
  </si>
  <si>
    <t>Mat- Lab (MathWorks, Natick, MA, RRID:nlx_153890)</t>
  </si>
  <si>
    <t>y</t>
  </si>
  <si>
    <t>y</t>
  </si>
  <si>
    <t>JCN</t>
  </si>
  <si>
    <t>Adobe Photoshop CS5, San Jose, CA, v. 12</t>
  </si>
  <si>
    <t>n</t>
  </si>
  <si>
    <t>y</t>
  </si>
  <si>
    <t>JCN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</si>
  <si>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</si>
  <si>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</si>
  <si>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</si>
  <si>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</si>
  <si>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</si>
  <si>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</si>
  <si>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</si>
  <si>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</si>
  <si>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</si>
  <si>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</si>
  <si>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</si>
  <si>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</si>
  <si>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</si>
  <si>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</si>
  <si>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</si>
  <si>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</si>
  <si>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</si>
  <si>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</si>
  <si>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</si>
  <si>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</si>
  <si>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</si>
  <si>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</si>
  <si>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</si>
  <si>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</si>
  <si>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</si>
  <si>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</si>
  <si>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</si>
  <si>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</si>
  <si>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</si>
  <si>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</si>
  <si>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</si>
  <si>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</si>
  <si>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</si>
  <si>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</si>
  <si>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</si>
  <si>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</si>
  <si>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</si>
  <si>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</si>
  <si>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</si>
  <si>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</si>
  <si>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</si>
  <si>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</si>
  <si>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</si>
  <si>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</si>
  <si>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</si>
  <si>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</si>
  <si>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</si>
  <si>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</si>
  <si>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</si>
  <si>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</si>
  <si>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</si>
  <si>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</si>
  <si>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</si>
  <si>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</si>
  <si>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</si>
  <si>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</si>
  <si>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</si>
  <si>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</si>
  <si>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</si>
  <si>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</si>
  <si>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</si>
  <si>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</si>
  <si>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</si>
  <si>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</si>
  <si>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</si>
  <si>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</si>
  <si>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</si>
  <si>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</si>
  <si>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</si>
  <si>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</si>
  <si>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</si>
  <si>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</si>
  <si>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</si>
  <si>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</si>
  <si>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</si>
  <si>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</si>
  <si>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JCN</t>
  </si>
  <si>
    <t>Tg(pe- t1:EGFP) line</t>
  </si>
  <si>
    <t>n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</si>
  <si>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</si>
  <si>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</si>
  <si>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</si>
  <si>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</si>
  <si>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</si>
  <si>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</si>
  <si>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</si>
  <si>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</si>
  <si>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</si>
  <si>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</si>
  <si>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</si>
  <si>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</si>
  <si>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</si>
  <si>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</si>
  <si>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</si>
  <si>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</si>
  <si>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</si>
  <si>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</si>
  <si>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</si>
  <si>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</si>
  <si>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</si>
  <si>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</si>
  <si>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</si>
  <si>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</si>
  <si>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</si>
  <si>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</si>
  <si>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</si>
  <si>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</si>
  <si>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</si>
  <si>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</si>
  <si>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</si>
  <si>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</si>
  <si>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</si>
  <si>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</si>
  <si>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loxP-STOP-loxP-tdTomato Cre reporter lines (Ai9 and Ai14, Allen Brain Institute, Jackson 007905 and 007908, RRID:IMSR_JAX:007905 and RRID:IMSR_JAX:007908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</si>
  <si>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</si>
  <si>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</si>
  <si>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</si>
  <si>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</si>
  <si>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</si>
  <si>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</si>
  <si>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</si>
  <si>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</si>
  <si>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</si>
  <si>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</si>
  <si>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</si>
  <si>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</si>
  <si>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</si>
  <si>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</si>
  <si>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</si>
  <si>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</si>
  <si>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</si>
  <si>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</si>
  <si>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</si>
  <si>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</si>
  <si>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</si>
  <si>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</si>
  <si>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</si>
  <si>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</si>
  <si>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</si>
  <si>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</si>
  <si>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</si>
  <si>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</si>
  <si>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</si>
  <si>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</si>
  <si>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</si>
  <si>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</si>
  <si>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</si>
  <si>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</si>
  <si>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</si>
  <si>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</si>
  <si>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</t>
  </si>
  <si>
    <t>Neurobiology of Disease</t>
  </si>
  <si>
    <t>bid!/! mice (M. musculus) were generated in the laboratory of Prof. Andreas Strasser, WEHI, Melbourne,127 Australia (Kaufmann et al., 2007)</t>
  </si>
  <si>
    <t>n</t>
  </si>
  <si>
    <t>y</t>
  </si>
  <si>
    <t>Journal of Neuroscience</t>
  </si>
  <si>
    <t>Httflox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</si>
  <si>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</si>
  <si>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</si>
  <si>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</si>
  <si>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</si>
  <si>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</si>
  <si>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</si>
  <si>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</si>
  <si>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</si>
  <si>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</si>
  <si>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</si>
  <si>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</si>
  <si>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Emx1-Cre</t>
  </si>
  <si>
    <t>y</t>
  </si>
  <si>
    <t>y</t>
  </si>
  <si>
    <t>Journal of Neuroscience</t>
  </si>
  <si>
    <t>C57BL/6 background (Menalled et al., 2003) (RRID:MGI_ MGI:2675580</t>
  </si>
  <si>
    <t>y</t>
  </si>
  <si>
    <t>y</t>
  </si>
  <si>
    <t>Journal of Neuroscience</t>
  </si>
  <si>
    <t>Gt(ROSA)26Sortm2(CAG-tdTomato)Fawa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</si>
  <si>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</si>
  <si>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</si>
  <si>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</si>
  <si>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</si>
  <si>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</si>
  <si>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</si>
  <si>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</si>
  <si>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</si>
  <si>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</si>
  <si>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</si>
  <si>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</si>
  <si>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</si>
  <si>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</si>
  <si>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</si>
  <si>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</si>
  <si>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</si>
  <si>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</si>
  <si>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</si>
  <si>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</si>
  <si>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</si>
  <si>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</si>
  <si>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</si>
  <si>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</si>
  <si>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</si>
  <si>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</si>
  <si>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</si>
  <si>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</si>
  <si>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</si>
  <si>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</si>
  <si>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</si>
  <si>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</si>
  <si>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</si>
  <si>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</si>
  <si>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</si>
  <si>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</si>
  <si>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</si>
  <si>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</si>
  <si>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</si>
  <si>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</si>
  <si>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</si>
  <si>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</si>
  <si>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</si>
  <si>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</si>
  <si>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</si>
  <si>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</si>
  <si>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</si>
  <si>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</si>
  <si>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</si>
  <si>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</si>
  <si>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</si>
  <si>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</si>
  <si>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</si>
  <si>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</si>
  <si>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</si>
  <si>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</si>
  <si>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</si>
  <si>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</si>
  <si>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</si>
  <si>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</si>
  <si>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</si>
  <si>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</si>
  <si>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</si>
  <si>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</si>
  <si>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</si>
  <si>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</si>
  <si>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</si>
  <si>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</si>
  <si>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</si>
  <si>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</si>
  <si>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</si>
  <si>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</si>
  <si>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</si>
  <si>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</si>
  <si>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</si>
  <si>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</si>
  <si>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</si>
  <si>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</si>
  <si>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</si>
  <si>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</si>
  <si>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</si>
  <si>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</si>
  <si>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</si>
  <si>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</si>
  <si>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</si>
  <si>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</si>
  <si>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</si>
  <si>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</si>
  <si>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</si>
  <si>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</si>
  <si>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</si>
  <si>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</si>
  <si>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</si>
  <si>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</si>
  <si>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</si>
  <si>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</si>
  <si>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</si>
  <si>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</si>
  <si>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</si>
  <si>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</si>
  <si>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</si>
  <si>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</si>
  <si>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</si>
  <si>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</si>
  <si>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</si>
  <si>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</si>
  <si>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</si>
  <si>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</si>
  <si>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</si>
  <si>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</si>
  <si>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</si>
  <si>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</si>
  <si>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</si>
  <si>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</si>
  <si>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</si>
  <si>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</si>
  <si>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</si>
  <si>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</si>
  <si>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</si>
  <si>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</si>
  <si>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</si>
  <si>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</si>
  <si>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</si>
  <si>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</si>
  <si>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</si>
  <si>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</si>
  <si>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</si>
  <si>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</si>
  <si>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</si>
  <si>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</si>
  <si>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</si>
  <si>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</si>
  <si>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</si>
  <si>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</si>
  <si>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</si>
  <si>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</si>
  <si>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</si>
  <si>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</si>
  <si>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</si>
  <si>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</si>
  <si>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</si>
  <si>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</si>
  <si>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</si>
  <si>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</si>
  <si>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</si>
  <si>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</si>
  <si>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</si>
  <si>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</si>
  <si>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</si>
  <si>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</si>
  <si>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</si>
  <si>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</si>
  <si>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</si>
  <si>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</si>
  <si>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</si>
  <si>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</si>
  <si>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</si>
  <si>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</si>
  <si>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</si>
  <si>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</si>
  <si>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</si>
  <si>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</si>
  <si>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</si>
  <si>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</si>
  <si>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</si>
  <si>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</si>
  <si>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</si>
  <si>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</si>
  <si>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</si>
  <si>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</si>
  <si>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</si>
  <si>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</si>
  <si>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</si>
  <si>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</si>
  <si>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</si>
  <si>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</si>
  <si>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</si>
  <si>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</si>
  <si>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</si>
  <si>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</si>
  <si>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</si>
  <si>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</si>
  <si>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</si>
  <si>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</si>
  <si>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</si>
  <si>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</si>
  <si>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</si>
  <si>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</si>
  <si>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</si>
  <si>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</si>
  <si>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</si>
  <si>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</si>
  <si>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</si>
  <si>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</si>
  <si>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</si>
  <si>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</si>
  <si>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</si>
  <si>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floxed Hdac1 a</t>
  </si>
  <si>
    <t>y</t>
  </si>
  <si>
    <t>y</t>
  </si>
  <si>
    <t>Journal of Neuroscience</t>
  </si>
  <si>
    <t>floxed Hdac2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</si>
  <si>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</si>
  <si>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</si>
  <si>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</si>
  <si>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</si>
  <si>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</si>
  <si>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</si>
  <si>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</si>
  <si>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Hdac1 floxed/floxed; Hdac2 floxed/floxed;R26R-Lacz􏱇/􏱇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</si>
  <si>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</si>
  <si>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</si>
  <si>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</si>
  <si>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</si>
  <si>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</si>
  <si>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</si>
  <si>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</si>
  <si>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</si>
  <si>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</si>
  <si>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</si>
  <si>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</si>
  <si>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</si>
  <si>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</si>
  <si>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</si>
  <si>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</si>
  <si>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</si>
  <si>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</si>
  <si>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</si>
  <si>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</si>
  <si>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</si>
  <si>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</si>
  <si>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</si>
  <si>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</si>
  <si>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</si>
  <si>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</si>
  <si>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</si>
  <si>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</si>
  <si>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</si>
  <si>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</si>
  <si>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</si>
  <si>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</si>
  <si>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</si>
  <si>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</si>
  <si>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</si>
  <si>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</si>
  <si>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</si>
  <si>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</si>
  <si>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</si>
  <si>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</si>
  <si>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</si>
  <si>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</si>
  <si>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</si>
  <si>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</si>
  <si>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</si>
  <si>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</si>
  <si>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</si>
  <si>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</si>
  <si>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</si>
  <si>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</si>
  <si>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</si>
  <si>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</si>
  <si>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</si>
  <si>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</si>
  <si>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</si>
  <si>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</si>
  <si>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</si>
  <si>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</si>
  <si>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</si>
  <si>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</si>
  <si>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</si>
  <si>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</si>
  <si>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</si>
  <si>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</si>
  <si>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</si>
  <si>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</si>
  <si>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</si>
  <si>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donkey anti-rat Cy3-conjugated (Jackson ImmunoResearch; BrdU)</t>
  </si>
  <si>
    <t>donkey anti-rabbit Cy2-conjugated (Jackson ImmunoResearch; Ki67, Iba-1)</t>
  </si>
  <si>
    <t>donkey anti-goat Cy2-conjugated (Jackson ImmunoResearch Cat# 705-225-147 RRID:AB_2307341</t>
  </si>
  <si>
    <t>anti-rabbit Cy3-conjugated (Jackson ImmunoResearch; GFAP, Caspase-3)</t>
  </si>
  <si>
    <t>phospho-S6 ribosomal protein (S235/236) Rb mAb (1:100; catalog #4857S; RRID: AB_2181035, Cell Signaling</t>
  </si>
  <si>
    <t>anti-Cre antibody (1:3000; Kellendonk et al., 1999)</t>
  </si>
  <si>
    <t>anti-fluorescein-Alexa Fluor 594 conjugate (catalog #A11091; RRID: AB_1500116, Invitrogen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</si>
  <si>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</si>
  <si>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</si>
  <si>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</si>
  <si>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</si>
  <si>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secondary antibodies conjugated with rhodamine, DyLight 488, or DyLight 549 (1:500; Jackson ImmunoResearch)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</si>
  <si>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</si>
  <si>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</si>
  <si>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</si>
  <si>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</si>
  <si>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</si>
  <si>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</si>
  <si>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</si>
  <si>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</si>
  <si>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</si>
  <si>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</si>
  <si>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</si>
  <si>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</si>
  <si>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</si>
  <si>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</si>
  <si>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</si>
  <si>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</si>
  <si>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</si>
  <si>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</si>
  <si>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</si>
  <si>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</si>
  <si>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</si>
  <si>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</si>
  <si>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</si>
  <si>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</si>
  <si>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biotinylated anti-rabbit antibody (0.5 μg/ml, BA-1000, Vector Laboratories, Burlingame, CA, USA)</t>
  </si>
  <si>
    <t>anti-NeuN (Millipore, Cat# MAB377, RRID: AB_2298772</t>
  </si>
  <si>
    <t>anti-PV monoclonal antibody (Swant, Cat# PV235, RRID: AB_10000343</t>
  </si>
  <si>
    <t>biotinylated anti-mouse antibody (0.5 μg/ml, BA-2000, Vector Laboratories, Burlingame, CA, USA)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</si>
  <si>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</si>
  <si>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</si>
  <si>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</si>
  <si>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</si>
  <si>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</si>
  <si>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</si>
  <si>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mouse IgG (Alexa Fluor 594; 1:250; Life Technologies; A21203; RRID: AB_10563558</t>
  </si>
  <si>
    <t>rabbit IgG (Alexa Fluor 488; 1:250; Life Technologies; A21206; RRID: AB_10049650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</si>
  <si>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</si>
  <si>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</si>
  <si>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</si>
  <si>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</si>
  <si>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</si>
  <si>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</si>
  <si>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</si>
  <si>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</si>
  <si>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</si>
  <si>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</si>
  <si>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</si>
  <si>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</si>
  <si>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</si>
  <si>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</si>
  <si>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fluorescent-conjugated secondary antibody</t>
  </si>
  <si>
    <t>biotinylated secondary (Jackson Immunoresearch)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</si>
  <si>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</si>
  <si>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</si>
  <si>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</si>
  <si>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</si>
  <si>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</si>
  <si>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</si>
  <si>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</si>
  <si>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</si>
  <si>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488-conjugated goat anti-chicken antibody, Life Technologies, A11039, RRID:AB_10563770</t>
  </si>
  <si>
    <t>mouse anti-NeuN antibody, MAB377, Millipore, RRID:AB_2298772</t>
  </si>
  <si>
    <t>goat anti-mouse, Life Technologies, A21235, RRID:AB_10562370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</si>
  <si>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</si>
  <si>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</si>
  <si>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</si>
  <si>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CFTM 555 antibody produced in goat 2 mg/ml (Cat. No SAB4600068, Sigma-Aldrich, St. Louis, MO, RRID:AB_2336059</t>
  </si>
  <si>
    <t>Anti-Acetylated Tubulin antibody produced in mouse (Clone 6-11 B-1) (1:1000) (Cat. No T7451, Sigma-Aldrich, St. Louis, MO, RRID:AB_609894</t>
  </si>
  <si>
    <t>CFTM 555 antibody produced in goat 2 mg/ml (1:100) (Cat. No SAB4600066, Sigma-Aldrich, St. Louis, MO, RRID: AB_2336060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</si>
  <si>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</si>
  <si>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</si>
  <si>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</si>
  <si>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</si>
  <si>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</si>
  <si>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</si>
  <si>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</si>
  <si>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</si>
  <si>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</si>
  <si>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</si>
  <si>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Alexa 546-conjugated goat anti-mouse (Invitrogen; catalog #A11003, RRID:AB_141370</t>
  </si>
  <si>
    <t>goat anti-rabbit (Invitrogen; catalog #A11010, RRID:AB_143156</t>
  </si>
  <si>
    <t>Alexa 488-conjugated goat anti-rabbit (Invitrogen; catalog #A11008, RRID:AB_143165</t>
  </si>
  <si>
    <t>HRP-conjugated donkey anti-goat (Cedarlane; catalog #705-035-147</t>
  </si>
  <si>
    <t>donkey anti-rat (Cedarlane; catalog #712-035-153</t>
  </si>
  <si>
    <t>donkey anti-mouse (Cedarlane; catalog #715-035-150)</t>
  </si>
  <si>
    <t>donkey anti-rabbit (Cedarlane; catalog #711-035-152).</t>
  </si>
  <si>
    <t>rabbit anti-TH antibody (1:10,000, catalog #AB152, RRID:AB_390204</t>
  </si>
  <si>
    <t>rabbit anti-c-Fos antibody (1:5000, catalog #PC38-100UL, RRID: AB_213663</t>
  </si>
  <si>
    <t>biotinylated goat-anti rabbit secondary antibody for 2 h (1:1000; Jackson ImmunoResearch)</t>
  </si>
  <si>
    <t>GluA1 IgG (Abcam, Cat# ab31232, RRID: AB_2113447</t>
  </si>
  <si>
    <t>BBInternational, Cat# EM GAR15/1, RRID: AB_1769134</t>
  </si>
  <si>
    <t>polyclonal antibody against GFP (Merck catalog No. AB3080 RRID:AB_11211640;</t>
  </si>
  <si>
    <t>alexa 488-conjugated goat polyclonal anti-rabbit IgG secondary antibody (1:500 dilution)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</si>
  <si>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</si>
  <si>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</si>
  <si>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</si>
  <si>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</si>
  <si>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</si>
  <si>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</si>
  <si>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</si>
  <si>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</si>
  <si>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</si>
  <si>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</si>
  <si>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</si>
  <si>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</si>
  <si>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</si>
  <si>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</si>
  <si>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</si>
  <si>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</si>
  <si>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</si>
  <si>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</si>
  <si>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</si>
  <si>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</si>
  <si>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</si>
  <si>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</si>
  <si>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Jackson ImmunoResearch, donkey polyclonal, Cat# 705-165-147, RRID:AB_2307351</t>
  </si>
  <si>
    <t>Molecular Probes (now Invitrogen), donkey polyclonal, Cat# A21202, RRID:AB_10049285</t>
  </si>
  <si>
    <t>Vector Laboratories, donkey polyclonal, Cat# BA2000, RRID:AB_2313581</t>
  </si>
  <si>
    <t>Invitrogen, donkey polyclonal, Cat# A21206, RRID:AB_10049650</t>
  </si>
  <si>
    <t>Jackson Laboratories, donkey polyclonal, Cat#711-065-152, RRID:AB_2333077</t>
  </si>
  <si>
    <t>Jackson Laboratories, donkey polyclonal, Cat# 711-165-152, RRID:AB_2307443</t>
  </si>
  <si>
    <t>Jackson Laboratories, donkey polyclonal, Cat#713-065-003, RRID:AB_2333076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</si>
  <si>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</si>
  <si>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</si>
  <si>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</si>
  <si>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</si>
  <si>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Alexa-fluorophore-conjugated antibodies (Invitrogen)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</si>
  <si>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</si>
  <si>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</si>
  <si>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</si>
  <si>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</si>
  <si>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</si>
  <si>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</si>
  <si>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</si>
  <si>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</si>
  <si>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</si>
  <si>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</si>
  <si>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</si>
  <si>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Secondary Alexa-Fluor-488 coupled secondary antibody (1:500, Life Technologies)</t>
  </si>
  <si>
    <t>Secondary Alexa-Fluor-568 coupled secondary antibody (1:500, Life Technologies)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</si>
  <si>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</si>
  <si>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</si>
  <si>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</si>
  <si>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</si>
  <si>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</si>
  <si>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</si>
  <si>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</si>
  <si>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</si>
  <si>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</si>
  <si>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</si>
  <si>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</si>
  <si>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</si>
  <si>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</si>
  <si>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</si>
  <si>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</si>
  <si>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</si>
  <si>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</si>
  <si>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</si>
  <si>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</si>
  <si>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</si>
  <si>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</si>
  <si>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</si>
  <si>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</si>
  <si>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</si>
  <si>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</si>
  <si>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</si>
  <si>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</si>
  <si>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</si>
  <si>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</si>
  <si>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</si>
  <si>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</si>
  <si>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</si>
  <si>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</si>
  <si>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</si>
  <si>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</si>
  <si>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horseradish peroxidase-conjugated</t>
  </si>
  <si>
    <t>infrared dye-coupled secondary antibodies</t>
  </si>
  <si>
    <t>antiserum against GFAP (catalog #Z0334 RRID:AB_10013382, 1:800; Dako).</t>
  </si>
  <si>
    <t>mouse monoclonal Pan-KChIP antibody (catalog #73-006 RRID: AB_2132595; UC Davis/NIH NeuroMab Facility)</t>
  </si>
  <si>
    <t>Avidin-Neutravidin (Molecular Probes, A-6374, RRID: AB_2315961)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</si>
  <si>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</si>
  <si>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</si>
  <si>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</si>
  <si>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</si>
  <si>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</si>
  <si>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</si>
  <si>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</si>
  <si>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</si>
  <si>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AB_261875</t>
  </si>
  <si>
    <t>HNK-1</t>
  </si>
  <si>
    <t>biotinylated (donkey anti-mouse: Cedarlane Labs, Bur- lington, ON, Canada, Cat# BAF018, RRID: AB_562589</t>
  </si>
  <si>
    <t>goat anti-rabbit: Vector, Burlington, ON, Canada, Cat# BA-1000, RRID: AB_2313606)</t>
  </si>
  <si>
    <t>fluorescently labeled (FITC; Cedarlane Labs, Cat# CLAS10–1047, RRID: AB_2313605</t>
  </si>
  <si>
    <t>donkey anti-rabbit Alexa Fluor 488: Molecular Probes, Eugene, OR, Cat# A-21206, RRID: AB_10049650</t>
  </si>
  <si>
    <t>donkey anti-mouse Alexa Fluor 488: Molecular Probes, Cat# A-21202, RRID: AB_10049285</t>
  </si>
  <si>
    <t>Alexa Fluor 555: Molecular Probes, Cat# A-21432, RRID: AB_10053826</t>
  </si>
  <si>
    <t>donkey anti-mouse Alexa Fluor 594: Molecular Probes, Cat# A-21204, RRID: AB_10371790</t>
  </si>
  <si>
    <t>goat anti-mouse Alexa Fluor 568: Molecular Probes, Cat# A-11004, RRID: AB_10562368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</si>
  <si>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</si>
  <si>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</si>
  <si>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</si>
  <si>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</si>
  <si>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</si>
  <si>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</si>
  <si>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a donkey anti-mouse IgG conjugated to Cy3 (1:500; Jackson ImmunoResearch, West Grove, PA)</t>
  </si>
  <si>
    <t>Cy-2–conjugated streptavidin (1:1,000; Jackson ImmunoResearch)</t>
  </si>
  <si>
    <t>cholera toxin B (CTB; 1%; List Biological Laboratories, Campbell, CA, Cat# 104, RRID: AB_2313636)</t>
  </si>
  <si>
    <t>CTB</t>
  </si>
  <si>
    <t>TH</t>
  </si>
  <si>
    <t>5HT</t>
  </si>
  <si>
    <t>AB_572262</t>
  </si>
  <si>
    <t>5HT (AB_477522)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</si>
  <si>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</si>
  <si>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</si>
  <si>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</si>
  <si>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</si>
  <si>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</si>
  <si>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</si>
  <si>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</si>
  <si>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</si>
  <si>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</si>
  <si>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</si>
  <si>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</si>
  <si>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</si>
  <si>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</si>
  <si>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</si>
  <si>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HRP-conjugated secondary antibody</t>
  </si>
  <si>
    <t>N-cadherin (catalog #610921 RRID:AB_398236; BD Biosciences)</t>
  </si>
  <si>
    <t>Cy3-conjugated human IgG</t>
  </si>
  <si>
    <t>Alexa Fluor 488-conjugated rabbit IgG antibodies</t>
  </si>
  <si>
    <t>Alexa Fluor 647-conjugated secondary antibodies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</si>
  <si>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</si>
  <si>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</si>
  <si>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</si>
  <si>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Alexa 488 (1:500; Invitrogen; catalog #A11008, RRID: AB_10563748)</t>
  </si>
  <si>
    <t>Alexa 568 (1:500; Invitrogen; catalog #A11077, RRID: AB_2313592)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</si>
  <si>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</si>
  <si>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</si>
  <si>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</si>
  <si>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</si>
  <si>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</si>
  <si>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</si>
  <si>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</si>
  <si>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</si>
  <si>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</si>
  <si>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</si>
  <si>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</si>
  <si>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goat anti-rabbit IgG (Invitrogen, catalog #A11008, RRID: AB_143165)]</t>
  </si>
  <si>
    <t>mouse anti-acetylated tubulin (Sigma-Aldrich; catalog #T6793, RRID: AB_477585)</t>
  </si>
  <si>
    <t>rabbit anti-Dendra2 serum (Lodowski et al., 2013)</t>
  </si>
  <si>
    <t>Goat anti-mouse Cy3 (Jackson ImmunoResearch; catalog #115-166-003)</t>
  </si>
  <si>
    <t>donkey anti-rabbit Alexa Fluor 488 (Jackson ImmunoResearch; catalog #711-545-152)</t>
  </si>
  <si>
    <t>F-actin, Alexa Fluor 546-conjugated phalloidin (Invitrogen)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</si>
  <si>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</si>
  <si>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</si>
  <si>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</si>
  <si>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</si>
  <si>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</si>
  <si>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biotinylated goat anti-rabbit IgG; Vector, catalog #BA- 1000; RRID: AB_2313606</t>
  </si>
  <si>
    <t>CB (Swant, catalog #300, RRID: AB_10000347)</t>
  </si>
  <si>
    <t>CR (Swant, catalog #6B3, RRID: AB_1000032)</t>
  </si>
  <si>
    <t>Alexa 488 goat anti-mouse IgG (Invit- rogen, catalog #A11001, RRID: AB_10566289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</si>
  <si>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</si>
  <si>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</si>
  <si>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</si>
  <si>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</si>
  <si>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</si>
  <si>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fluorescently tagged secondary antibodies (1:200; Jackson Immunoresearch)</t>
  </si>
  <si>
    <t>conjugated donkey anti-goat (Cat# 926–32214; RRID: AB_621846)</t>
  </si>
  <si>
    <t>donkey anti-chicken (Cat# 926–32228; RRID: AB_1850018)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</si>
  <si>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</si>
  <si>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</si>
  <si>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</si>
  <si>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</si>
  <si>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</si>
  <si>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</si>
  <si>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</si>
  <si>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</si>
  <si>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mouse highly cross-adsorbed Alexa Fluor 488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</si>
  <si>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</si>
  <si>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</si>
  <si>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</si>
  <si>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</si>
  <si>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</si>
  <si>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</si>
  <si>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</si>
  <si>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</si>
  <si>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</si>
  <si>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</si>
  <si>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</si>
  <si>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</si>
  <si>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</si>
  <si>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</si>
  <si>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</si>
  <si>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</si>
  <si>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</si>
  <si>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</si>
  <si>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</si>
  <si>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</si>
  <si>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</si>
  <si>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</si>
  <si>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</si>
  <si>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</si>
  <si>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</si>
  <si>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</si>
  <si>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Secondary antibodies were goat raised AlexaFluor 568 antibodies (1:500, Invitrogen)</t>
  </si>
  <si>
    <t>Secondary antibodies were goat raised AlexaFluor 488 antibodies (1:500, Invitrogen)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</si>
  <si>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</si>
  <si>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</si>
  <si>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</si>
  <si>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</si>
  <si>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anti-gephyrin (3B11, RRID:AB_887719)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</si>
  <si>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</si>
  <si>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</si>
  <si>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</si>
  <si>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</si>
  <si>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</si>
  <si>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</si>
  <si>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</si>
  <si>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FLAG M2 antibody (Sigma-Aldrich Cat# F1804, RRID:AB_262044)</t>
  </si>
  <si>
    <t>Cat# A11055, RRID:AB_10564074)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</si>
  <si>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</si>
  <si>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</si>
  <si>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</si>
  <si>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</si>
  <si>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</si>
  <si>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</si>
  <si>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</si>
  <si>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</si>
  <si>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</si>
  <si>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</si>
  <si>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Alexa Fluor- conjugated 488 secondary antibodies.</t>
  </si>
  <si>
    <t>Alexa Fluor- conjugated 568 secondary antibodies.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</si>
  <si>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</si>
  <si>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</si>
  <si>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Cy3-conjugated anti-mouse anti- body (Jackson ImmunoResearch, West Grove, PA, Cat. no. 115–165-166)</t>
  </si>
  <si>
    <t>Flag mouse monoclonal (Sigma-Aldrich Cat# F1804, RRID:AB_262044)</t>
  </si>
  <si>
    <t>NKX3.1 mouse monoclonal for immunoblotting (Invitrogen Cat# 35-9700, RRID:AB_138690)</t>
  </si>
  <si>
    <t>Secondary antibodies, conjugated to Alexa 488, 594, or 647 and diluted 1/300, were purchased from Invitro- gen (Carlsbad, CA)</t>
  </si>
  <si>
    <t>primary antibody, mouse monoclo- nal anti-zebrin II (1:200 dilution; kindly provided by Richard Hawkes, University of Calgary; Brochu et al., 1990 RRID:AB_10013580)</t>
  </si>
  <si>
    <t>Green fluorescent protein (GFP)</t>
  </si>
  <si>
    <t>biotin-conjugated donkey anti-chicken IgG (Jackson Immunoresearch; 1:1,000)</t>
  </si>
  <si>
    <t>TMR</t>
  </si>
  <si>
    <t>FD</t>
  </si>
  <si>
    <t>Secondary antisera (Jack- son Immunoresearch, West Grove, PA)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</si>
  <si>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</si>
  <si>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</si>
  <si>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</si>
  <si>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</si>
  <si>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HRP-conjugated secondary anti- body (Jackson ImmunoResearch Laboratories)</t>
  </si>
  <si>
    <t>Glutamic acid decarboxylase 67 (GAD67)</t>
  </si>
  <si>
    <t>Vesicular glutamate transporter 2 (VGLUT2)</t>
  </si>
  <si>
    <t>donkey biotinylated anti-rabbit IgG (1:200; Jackson Immunoresearch, West Grove, PA)</t>
  </si>
  <si>
    <t>donkey AlexaFluor488- conjugated antirabbit IgG (1:200; Life Technologies, Bethesda, MD)</t>
  </si>
  <si>
    <t>Cy3-conjugated antiguinea pig IgG, (1:200; Jackson</t>
  </si>
  <si>
    <t>Monoclonal anti-MAP2 antibodies (Millipore; MAB 3418, clone AP20, RRID: AB_94856)</t>
  </si>
  <si>
    <t>biotinylated donkey antimouse secondary antibody (1:200; Jackson Immunoresearch, West Grove, PA)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</si>
  <si>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</si>
  <si>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</si>
  <si>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</si>
  <si>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</si>
  <si>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</si>
  <si>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</si>
  <si>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</si>
  <si>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</si>
  <si>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</si>
  <si>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</si>
  <si>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</si>
  <si>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</si>
  <si>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</si>
  <si>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</si>
  <si>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</si>
  <si>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</si>
  <si>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</si>
  <si>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</si>
  <si>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</si>
  <si>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</si>
  <si>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</si>
  <si>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</si>
  <si>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</si>
  <si>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donkey anti-goat Cy3 (1:500; Jackson ImmunoResearch, RRID:AB_2307351).</t>
  </si>
  <si>
    <t>Sox10 (N-20, sc-17342, goat poly- clonal, Santa Cruz Biotechnology, or mouse monoclonal, R&amp;D Systems, RRID:AB_2195180, both at 1:500)</t>
  </si>
  <si>
    <t>Fabp7 (1:500, rabbit poly- clonal; Abcam, RRID:AB_880078)</t>
  </si>
  <si>
    <t>goat anti-mouse HRP (RRID:AB_2313585)</t>
  </si>
  <si>
    <t>goat anti-rabbit HRP (RRID:AB_2313586)</t>
  </si>
  <si>
    <t>donkey anti-goat HRP (RRID:AB_2313587)</t>
  </si>
  <si>
    <t>rabbit anti-mouse IgG (negative control; Sigma, RRID:AB_260634)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</si>
  <si>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</si>
  <si>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</si>
  <si>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</si>
  <si>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</si>
  <si>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Goat anti-rabbit antibody conjugated with Alexa Fluor 488 (1:1,000; Invitrogen, Carlsbad, CA</t>
  </si>
  <si>
    <t>goat anti- mouse antibody conjugated with either Alexa Fluor 405 (1:1,000; Invitrogen)</t>
  </si>
  <si>
    <t>goat anti- mouse antibody conjugated with either Alexa Fluor 647(1:1,000; Invitrogen)</t>
  </si>
  <si>
    <t>fluorescein (FITC)-conjugated donkey anti-chicken (703- 095-155; Jackson Immunoresearch, West Grove, PA; 1:150),</t>
  </si>
  <si>
    <t>goat anti-rabbit IgG DyLight 488 (111–486-003; Jackson Immunoresearch</t>
  </si>
  <si>
    <t>Cy3 goat anti-rabbit IgG (111–165-003; Jackson Immunoresearch; 1:100)</t>
  </si>
  <si>
    <t>Cy3 goat anti-mouse IgG (A10521; Molecular Probes; 1:100; RRID:AB_1500665</t>
  </si>
  <si>
    <t>115–166-003; Jackson Immunoresearch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</si>
  <si>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</si>
  <si>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</si>
  <si>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</si>
  <si>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</si>
  <si>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</si>
  <si>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</si>
  <si>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</si>
  <si>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</si>
  <si>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donkey anti-mouse Alexa Fluor 488 (1:500; Invitrogen, RRID:AB_141607)</t>
  </si>
  <si>
    <t>donkey anti-rabbit Cy5 (1:200; Jackson ImmunoResearch, RRID:AB_2307444),</t>
  </si>
  <si>
    <t>don- key anti-rabbit Alexa Fluor 488 (1:500; Jackson ImmunoResearch, RRID: AB_2313584)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</si>
  <si>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</si>
  <si>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</si>
  <si>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</si>
  <si>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</si>
  <si>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</si>
  <si>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</si>
  <si>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goat anti-rabbit Alexa Fluor 647</t>
  </si>
  <si>
    <t>nti-CamKII, clone 6G9 (Thermo Scientific Pierce Antibodies, Cat. no. MA1–048, RRID:AB_325403)</t>
  </si>
  <si>
    <t>goat anti-mouse Alexa Fluor 488</t>
  </si>
  <si>
    <t>Anti-GFP</t>
  </si>
  <si>
    <t>Chicken anti-GFP</t>
  </si>
  <si>
    <t>ChAT4B1</t>
  </si>
  <si>
    <t>1D4 anti-Fasciclin II</t>
  </si>
  <si>
    <t>TbH</t>
  </si>
  <si>
    <t>Anti-p-tyramine</t>
  </si>
  <si>
    <t>goat anti-rabbit IgG Alexa Fluor 488 (A11008; Molecular Probes; 1:200; RRI- D:AB_143165),</t>
  </si>
  <si>
    <t>goat anti-rat IgG Alexa Fluor 568 (A11077; Molecular Probes; 1:200; RRID:AB_141874)</t>
  </si>
  <si>
    <t>Rhodopsin</t>
  </si>
  <si>
    <t>Peanut agglutinin (PNA)</t>
  </si>
  <si>
    <t>Alexa Fluor 594 (1:200; Invitrogen, La Jolla, CA; RRID:AB_141359)</t>
  </si>
  <si>
    <t>streptavidin Cy2 (1:200; Jack- son ImmunoResearch, West Grove, PA; RRI- D:AB_2307356).</t>
  </si>
  <si>
    <t>Alexa Fluor 594</t>
  </si>
  <si>
    <t>Alexa Fluor 488 (1:1,000; Invitrogen; RRID:AB_141367)</t>
  </si>
  <si>
    <t>anti-tyrosine hydroxylase (TH) antibody (Vector Labora- tories Cat# VP-T489 RRID:AB_10013701)</t>
  </si>
  <si>
    <t>biotin-conjugated secondary antibody (Vector Laboratories Cat# BA-9200)</t>
  </si>
  <si>
    <t>ChAT</t>
  </si>
  <si>
    <t>VAChT</t>
  </si>
  <si>
    <t>M2-mAChR</t>
  </si>
  <si>
    <t>VGluT1</t>
  </si>
  <si>
    <t>donkey polyclonal anti-guinea pig IgG (H 1 L) conjugated to DyLight 649 (catalog No. 706-495-148; Jackson Immunoresearch; at 1:1.000)</t>
  </si>
  <si>
    <t>donkey anti-rabbit IgG (H 1 L) conjugated to DyLight 549 (catalog No. 711- 505-152; Jackson Immunoresearch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</si>
  <si>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</si>
  <si>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</si>
  <si>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</si>
  <si>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</si>
  <si>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</si>
  <si>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</si>
  <si>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</si>
  <si>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</si>
  <si>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</si>
  <si>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</si>
  <si>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Alexa 488</t>
  </si>
  <si>
    <t>Alexa 555</t>
  </si>
  <si>
    <t>Alexa 633</t>
  </si>
  <si>
    <t>Peroxidase-conjugated secondary antibody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</si>
  <si>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</si>
  <si>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</si>
  <si>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</si>
  <si>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</si>
  <si>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</si>
  <si>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anti-mouse Alexa Fluor 488; Invitrogen, Carls- bad, CA)</t>
  </si>
  <si>
    <t>anti-sheep Alexa Fluor 680</t>
  </si>
  <si>
    <t>streptavidin Alexa Fluor 594 (1:1000; Invitrogen)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</si>
  <si>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</si>
  <si>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</si>
  <si>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</si>
  <si>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</si>
  <si>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</si>
  <si>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</si>
  <si>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</si>
  <si>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</si>
  <si>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</si>
  <si>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</si>
  <si>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</si>
  <si>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</si>
  <si>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</si>
  <si>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</si>
  <si>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</si>
  <si>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</si>
  <si>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</si>
  <si>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</si>
  <si>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</si>
  <si>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</si>
  <si>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</si>
  <si>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</si>
  <si>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</si>
  <si>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</si>
  <si>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</si>
  <si>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</si>
  <si>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</si>
  <si>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</si>
  <si>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</si>
  <si>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</si>
  <si>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</si>
  <si>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</si>
  <si>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</si>
  <si>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Alexa Fluor 488 donkey antiguinea pig, Jackson ImmunoResearch, Cat. no. 706-545-148</t>
  </si>
  <si>
    <t>Alexa Fluor 488 donkey antirat, Life Technologies, Cat. no. A-21208, RRID: AB_10562718</t>
  </si>
  <si>
    <t>Alexa Fluor 488 donkey antimouse, Life Technologies, Cat. no. A21202, RRID: AB_10049285</t>
  </si>
  <si>
    <t>Alexa Fluor 555 goat anti guinea pig, Life Technologies, Cat. no. A21435, RRID: AB_10373120</t>
  </si>
  <si>
    <t>Alexa Fluor 555 donkey anti- rabbit, Life Technologies, Cat. no. A31572, RRID: AB_10562716</t>
  </si>
  <si>
    <t>Alexa Fluor 555 donkey antigoat, Molec- ular Probes, Cat. no. A21432, AB_141788</t>
  </si>
  <si>
    <t>Alexa Fluor 647 donkey antirabbit, Life Technologies, Cat. no. A31573, RRID: AB_10561706</t>
  </si>
  <si>
    <t>DyLight 649 donkey antirat, Jackson ImmunoResearch</t>
  </si>
  <si>
    <t>biotinylated horse antiguinea pig, Vector, Cat. no. BA-7000</t>
  </si>
  <si>
    <t>Plasma Corticosterone (CORT; Enzo Life Sciences, catalog #EK377, RRID: RRID:AB_2307314)</t>
  </si>
  <si>
    <t>Insulin-like growth factor 1 (IGF-1; Boster Biological Technology, catalog #ADI-900-097, RRID:AB_2307315),</t>
  </si>
  <si>
    <t>Anti-mouse IgG (H 1 L) conjugated with Alexa Fluor 488</t>
  </si>
  <si>
    <t>Anti-mouse IgG (H 1 L) conjugated with Alexa Fluor 594</t>
  </si>
  <si>
    <t>Anti-mouse IgG (H 1 L) conjugated with Alexa Fluor 647</t>
  </si>
  <si>
    <t>Anti-rabbit IgG (H 1 L) conjugated with Alexa Fluor 488</t>
  </si>
  <si>
    <t>Anti-rabbit IgG (H 1 L) conjugated with Alexa Fluor 594</t>
  </si>
  <si>
    <t>Anti-rabbit IgG (H 1 L) conjugated with Alexa Fluor  647</t>
  </si>
  <si>
    <t>Anti-goat IgG (H 1 L) conjugated with Alexa Fluor 488</t>
  </si>
  <si>
    <t>Anti-goat IgG (H 1 L) conjugated with Alexa Fluor 594</t>
  </si>
  <si>
    <t>Anti-goat IgG (H 1 L) conjugated with Alexa Fluor 647</t>
  </si>
  <si>
    <t>Anti-rat IgG (H 1 L) conjugated with Alexa Fluor 594</t>
  </si>
  <si>
    <t>Anti-chicken IgY (H 1 L) conjugated with Alexa Fluor 488</t>
  </si>
  <si>
    <t>Anti-guinea pig IgG (H 1 L) conjugated with Alexa Fluor 488</t>
  </si>
  <si>
    <t>nti-CTb subunit is a polyclonal antibody raised in goat (primary antibody, List Biological Laboratories, Cat. no. 703, RRID: AB_10013220)</t>
  </si>
  <si>
    <t>anti- choleragenoid (primary antibody, List Biological Labora- tories, Cat. no. 703, RRID: AB_10013220)</t>
  </si>
  <si>
    <t>Biotinylated antigoat IgG</t>
  </si>
  <si>
    <t>CD13 (amino peptidase N)</t>
  </si>
  <si>
    <t>CD206</t>
  </si>
  <si>
    <t>JCN</t>
  </si>
  <si>
    <t>Journal of Neuroscience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</si>
  <si>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</si>
  <si>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</si>
  <si>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</si>
  <si>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</si>
  <si>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</si>
  <si>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</si>
  <si>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</si>
  <si>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</si>
  <si>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</si>
  <si>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</si>
  <si>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</si>
  <si>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</si>
  <si>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</si>
  <si>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</si>
  <si>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</si>
  <si>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</si>
  <si>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</si>
  <si>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</si>
  <si>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</si>
  <si>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</si>
  <si>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</si>
  <si>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</si>
  <si>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</si>
  <si>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</si>
  <si>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</si>
  <si>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</si>
  <si>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</si>
  <si>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</si>
  <si>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</si>
  <si>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</si>
  <si>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</si>
  <si>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</si>
  <si>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</si>
  <si>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</si>
  <si>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</si>
  <si>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</si>
  <si>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</si>
  <si>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</si>
  <si>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</si>
  <si>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</si>
  <si>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</si>
  <si>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</si>
  <si>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</si>
  <si>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</si>
  <si>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</si>
  <si>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</si>
  <si>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</si>
  <si>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</si>
  <si>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</si>
  <si>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</si>
  <si>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</si>
  <si>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</si>
  <si>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</si>
  <si>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</si>
  <si>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</si>
  <si>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</si>
  <si>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</si>
  <si>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</si>
  <si>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</si>
  <si>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</si>
  <si>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</si>
  <si>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</si>
  <si>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</si>
  <si>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</si>
  <si>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</si>
  <si>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</si>
  <si>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</si>
  <si>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</si>
  <si>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</si>
  <si>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</si>
  <si>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</si>
  <si>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</si>
  <si>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</si>
  <si>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</si>
  <si>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</si>
  <si>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</si>
  <si>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</si>
  <si>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</si>
  <si>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</si>
  <si>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</si>
  <si>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</si>
  <si>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</si>
  <si>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</si>
  <si>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</si>
  <si>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</si>
  <si>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</si>
  <si>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</si>
  <si>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</si>
  <si>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</si>
  <si>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</si>
  <si>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</si>
  <si>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</si>
  <si>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</si>
  <si>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</si>
  <si>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</si>
  <si>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</si>
  <si>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</si>
  <si>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</si>
  <si>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</si>
  <si>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</si>
  <si>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</si>
  <si>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</si>
  <si>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</si>
  <si>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</si>
  <si>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</si>
  <si>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</si>
  <si>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</si>
  <si>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</si>
  <si>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</si>
  <si>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</si>
  <si>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</si>
  <si>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</si>
  <si>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</si>
  <si>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</si>
  <si>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</si>
  <si>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</si>
  <si>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</si>
  <si>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</si>
  <si>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</si>
  <si>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</si>
  <si>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</si>
  <si>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</si>
  <si>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</si>
  <si>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</si>
  <si>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</si>
  <si>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</si>
  <si>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</si>
  <si>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</si>
  <si>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</si>
  <si>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</si>
  <si>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</si>
  <si>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</si>
  <si>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</si>
  <si>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</si>
  <si>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</si>
  <si>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</si>
  <si>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</si>
  <si>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</si>
  <si>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</si>
  <si>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</si>
  <si>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</si>
  <si>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</si>
  <si>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</si>
  <si>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</si>
  <si>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</si>
  <si>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</si>
  <si>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</si>
  <si>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</si>
  <si>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</si>
  <si>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</si>
  <si>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</si>
  <si>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</si>
  <si>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</si>
  <si>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</si>
  <si>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</si>
  <si>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</si>
  <si>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</si>
  <si>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</si>
  <si>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</si>
  <si>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</si>
  <si>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</si>
  <si>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</si>
  <si>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</si>
  <si>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</si>
  <si>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</si>
  <si>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</si>
  <si>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</si>
  <si>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</si>
  <si>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</si>
  <si>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</si>
  <si>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</si>
  <si>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</si>
  <si>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</si>
  <si>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</si>
  <si>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</si>
  <si>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</si>
  <si>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</si>
  <si>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</si>
  <si>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</si>
  <si>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</si>
  <si>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</si>
  <si>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</si>
  <si>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</si>
  <si>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</si>
  <si>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</si>
  <si>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</si>
  <si>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</si>
  <si>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</si>
  <si>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</si>
  <si>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</si>
  <si>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</si>
  <si>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</si>
  <si>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</si>
  <si>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</si>
  <si>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</si>
  <si>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</si>
  <si>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</si>
  <si>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</si>
  <si>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</si>
  <si>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</si>
  <si>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</si>
  <si>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</si>
  <si>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</si>
  <si>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</si>
  <si>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</si>
  <si>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</si>
  <si>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</si>
  <si>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</si>
  <si>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</si>
  <si>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</si>
  <si>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</si>
  <si>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</si>
  <si>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</si>
  <si>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</si>
  <si>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</si>
  <si>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</si>
  <si>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</si>
  <si>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</si>
  <si>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</si>
  <si>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</si>
  <si>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</si>
  <si>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</si>
  <si>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</si>
  <si>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</si>
  <si>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</si>
  <si>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</si>
  <si>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</si>
  <si>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</si>
  <si>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</si>
  <si>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</si>
  <si>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</si>
  <si>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</si>
  <si>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</si>
  <si>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</si>
  <si>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</si>
  <si>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</si>
  <si>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</si>
  <si>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</si>
  <si>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</si>
  <si>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</si>
  <si>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</si>
  <si>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</si>
  <si>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</si>
  <si>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</si>
  <si>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</si>
  <si>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</si>
  <si>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</si>
  <si>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</si>
  <si>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</si>
  <si>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</si>
  <si>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</si>
  <si>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</si>
  <si>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</si>
  <si>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</si>
  <si>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</si>
  <si>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</si>
  <si>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</si>
  <si>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</si>
  <si>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</si>
  <si>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</si>
  <si>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</si>
  <si>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</si>
  <si>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</si>
  <si>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</si>
  <si>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</si>
  <si>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</si>
  <si>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</si>
  <si>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</si>
  <si>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</si>
  <si>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</si>
  <si>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</si>
  <si>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</si>
  <si>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</si>
  <si>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</si>
  <si>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</si>
  <si>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</si>
  <si>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</si>
  <si>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</si>
  <si>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</si>
  <si>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</si>
  <si>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</si>
  <si>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</si>
  <si>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</si>
  <si>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</si>
  <si>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</si>
  <si>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</si>
  <si>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</si>
  <si>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</si>
  <si>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</si>
  <si>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</si>
  <si>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</si>
  <si>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</si>
  <si>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</si>
  <si>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</si>
  <si>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</si>
  <si>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</si>
  <si>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</si>
  <si>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</si>
  <si>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</si>
  <si>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</si>
  <si>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</si>
  <si>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</si>
  <si>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</si>
  <si>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</si>
  <si>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</si>
  <si>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</si>
  <si>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</si>
  <si>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</si>
  <si>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</si>
  <si>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</si>
  <si>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</si>
  <si>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</si>
  <si>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</si>
  <si>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</si>
  <si>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</si>
  <si>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</si>
  <si>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</si>
  <si>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</si>
  <si>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</si>
  <si>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</si>
  <si>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</si>
  <si>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</si>
  <si>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</si>
  <si>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</si>
  <si>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</si>
  <si>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</si>
  <si>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</si>
  <si>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</si>
  <si>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</si>
  <si>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</si>
  <si>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</si>
  <si>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</si>
  <si>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</si>
  <si>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</si>
  <si>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</si>
  <si>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</si>
  <si>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</si>
  <si>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</si>
  <si>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</si>
  <si>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</si>
  <si>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</si>
  <si>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</si>
  <si>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</si>
  <si>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</si>
  <si>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</si>
  <si>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</si>
  <si>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</si>
  <si>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</si>
  <si>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</si>
  <si>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</si>
  <si>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</si>
  <si>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</si>
  <si>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</si>
  <si>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</si>
  <si>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</si>
  <si>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</si>
  <si>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</si>
  <si>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</si>
  <si>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</si>
  <si>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</si>
  <si>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</si>
  <si>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</si>
  <si>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</si>
  <si>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</si>
  <si>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</si>
  <si>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</si>
  <si>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</si>
  <si>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</si>
  <si>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</si>
  <si>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</si>
  <si>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</si>
  <si>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</si>
  <si>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</si>
  <si>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</si>
  <si>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</si>
  <si>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</si>
  <si>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</si>
  <si>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</si>
  <si>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</si>
  <si>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</si>
  <si>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</si>
  <si>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</si>
  <si>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</si>
  <si>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</si>
  <si>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</si>
  <si>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</si>
  <si>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</si>
  <si>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</si>
  <si>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</si>
  <si>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</si>
  <si>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</si>
  <si>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</si>
  <si>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</si>
  <si>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</si>
  <si>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</si>
  <si>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</si>
  <si>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</si>
  <si>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</si>
  <si>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</si>
  <si>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</si>
  <si>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</si>
  <si>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</si>
  <si>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</si>
  <si>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</si>
  <si>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</si>
  <si>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</si>
  <si>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</si>
  <si>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</si>
  <si>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</si>
  <si>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</si>
  <si>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</si>
  <si>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</si>
  <si>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</si>
  <si>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</si>
  <si>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</si>
  <si>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</si>
  <si>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</si>
  <si>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</si>
  <si>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</si>
  <si>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</si>
  <si>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</si>
  <si>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</si>
  <si>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</si>
  <si>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</si>
  <si>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</si>
  <si>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</si>
  <si>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</si>
  <si>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</si>
  <si>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</si>
  <si>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</si>
  <si>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</si>
  <si>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</si>
  <si>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</si>
  <si>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</si>
  <si>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</si>
  <si>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</si>
  <si>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</si>
  <si>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</si>
  <si>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</si>
  <si>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</si>
  <si>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</si>
  <si>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</si>
  <si>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</si>
  <si>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</si>
  <si>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</si>
  <si>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</si>
  <si>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</si>
  <si>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</si>
  <si>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</si>
  <si>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</si>
  <si>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</si>
  <si>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</si>
  <si>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</si>
  <si>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</si>
  <si>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</si>
  <si>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</si>
  <si>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</si>
  <si>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</si>
  <si>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</si>
  <si>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</si>
  <si>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</si>
  <si>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</si>
  <si>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</si>
  <si>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</si>
  <si>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</si>
  <si>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</si>
  <si>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</si>
  <si>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</si>
  <si>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</si>
  <si>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</si>
  <si>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</si>
  <si>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</si>
  <si>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</si>
  <si>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</si>
  <si>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</si>
  <si>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</si>
  <si>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</si>
  <si>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</si>
  <si>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</si>
  <si>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</si>
  <si>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</si>
  <si>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</si>
  <si>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</si>
  <si>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</si>
  <si>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</si>
  <si>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</si>
  <si>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</si>
  <si>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</si>
  <si>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</si>
  <si>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</si>
  <si>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</si>
  <si>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</si>
  <si>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</si>
  <si>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</si>
  <si>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</si>
  <si>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</si>
  <si>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</si>
  <si>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</si>
  <si>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</si>
  <si>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</si>
  <si>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</si>
  <si>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</si>
  <si>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</si>
  <si>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</si>
  <si>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</si>
  <si>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</si>
  <si>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</si>
  <si>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</si>
  <si>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</si>
  <si>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</si>
  <si>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</si>
  <si>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</si>
  <si>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</si>
  <si>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</si>
  <si>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</si>
  <si>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</si>
  <si>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</si>
  <si>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</si>
  <si>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</si>
  <si>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</si>
  <si>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</si>
  <si>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</si>
  <si>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</si>
  <si>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</si>
  <si>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</si>
  <si>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</si>
  <si>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</si>
  <si>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</si>
  <si>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</si>
  <si>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</si>
  <si>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</si>
  <si>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</si>
  <si>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</si>
  <si>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</si>
  <si>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</si>
  <si>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</si>
  <si>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</si>
  <si>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</si>
  <si>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</si>
  <si>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</si>
  <si>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</si>
  <si>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</si>
  <si>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</si>
  <si>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</si>
  <si>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</si>
  <si>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</si>
  <si>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</si>
  <si>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Alexa 568 goat anti-rabbit IgG (Invitrogen, catalog #11011, RRID: AB_143157)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</si>
  <si>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</si>
  <si>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</si>
  <si>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</si>
  <si>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</si>
  <si>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</si>
  <si>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</si>
  <si>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</si>
  <si>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</si>
  <si>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</si>
  <si>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>S</t>
  </si>
  <si>
    <t xml:space="preserve">Alexa Fluor 488 donkey antirabbit, Molecular Probes, Eugene, OR, Cat. no. A21206, RRID: AB_141708 </t>
  </si>
  <si>
    <t xml:space="preserve"> Cy5-conjugated antimouse IgG (1:200; Jackson</t>
  </si>
  <si>
    <t xml:space="preserve">rat Alexa Fluor 547, </t>
  </si>
  <si>
    <t xml:space="preserve">rabbit Alexa Fluor 647 secondary antibodies (Invitrogen) </t>
  </si>
  <si>
    <t xml:space="preserve">goat anti-mouse IgG (Invitrogen, catalog #A11019, RRID: AB_143162) </t>
  </si>
  <si>
    <t xml:space="preserve">Alexa 488 goat anti-mouse IgG (Invit- rogen, catalog #A11001, RRID: AB_10566289) </t>
  </si>
  <si>
    <t xml:space="preserve">donkey anti-mouse Alexa Fluor 488 (Jackson ImmunoResearch; catalog #711-545-152) </t>
  </si>
  <si>
    <t xml:space="preserve">secondary species-specific fluorescent antibodies conjugated to AlexaFluor-488 </t>
  </si>
  <si>
    <t xml:space="preserve">biotinylated secondary antibodies </t>
  </si>
  <si>
    <t xml:space="preserve">AlexaFluor-594 (Jackson ImmunoResearch Laboratories, 1:500) </t>
  </si>
  <si>
    <t xml:space="preserve">phycoerythrin-cyanine7 (PE-Cy7; BioLegend, catalog #103114 RRID:AB_312979) </t>
  </si>
  <si>
    <t xml:space="preserve">donkey anti-goat Alexa Fluor 568: Molecular Probes, Cat# A-11057, RRID: AB_10564097 </t>
  </si>
  <si>
    <t xml:space="preserve">donkey anti- mouse Cy-3: Cedarlane Labs, Cat# 715-165-150, RRID: AB_2313599)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</si>
  <si>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</si>
  <si>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</si>
  <si>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</si>
  <si>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</si>
  <si>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</si>
  <si>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Life Tech- nologies Cat# A10037, RRID:AB_11180865</t>
  </si>
  <si>
    <t>PubMed ID (or other identifier)</t>
  </si>
  <si>
    <t>Antibodies</t>
    <phoneticPr fontId="64" type="noConversion"/>
  </si>
  <si>
    <t>Organisms</t>
    <phoneticPr fontId="64" type="noConversion"/>
  </si>
  <si>
    <t>Software</t>
    <phoneticPr fontId="64" type="noConversion"/>
  </si>
  <si>
    <t>Pre Pilot</t>
    <phoneticPr fontId="64" type="noConversion"/>
  </si>
  <si>
    <t>Post Pilot</t>
    <phoneticPr fontId="64" type="noConversion"/>
  </si>
  <si>
    <t>This spreadsheet determines the overall percent of PRIMARY vs SECONDARY identifiable antibodies in papers that have RRIDs (ie Post dataset)</t>
  </si>
  <si>
    <t xml:space="preserve">n </t>
  </si>
  <si>
    <t>0.66874 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</si>
</sst>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1"/>
      <color rgb="FF231F20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i/>
      <sz val="9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u/>
      <sz val="10"/>
      <color rgb="FF0000FF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98">
    <xf numFmtId="0" fontId="0" fillId="0" borderId="0"/>
    <xf numFmtId="9" fontId="1" fillId="2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5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0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06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>
      <alignment horizontal="left"/>
    </xf>
    <xf numFmtId="0" fontId="19" fillId="3" borderId="1" xfId="0" applyFont="1" applyFill="1" applyBorder="1" applyAlignment="1"/>
    <xf numFmtId="0" fontId="20" fillId="2" borderId="1" xfId="0" applyFont="1" applyFill="1" applyBorder="1"/>
    <xf numFmtId="0" fontId="24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" xfId="0" applyFont="1" applyFill="1" applyBorder="1" applyAlignment="1"/>
    <xf numFmtId="0" fontId="30" fillId="2" borderId="1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/>
    <xf numFmtId="0" fontId="32" fillId="4" borderId="1" xfId="0" applyFont="1" applyFill="1" applyBorder="1"/>
    <xf numFmtId="10" fontId="33" fillId="4" borderId="1" xfId="0" applyNumberFormat="1" applyFont="1" applyFill="1" applyBorder="1"/>
    <xf numFmtId="0" fontId="34" fillId="2" borderId="1" xfId="0" applyFont="1" applyFill="1" applyBorder="1" applyAlignment="1"/>
    <xf numFmtId="0" fontId="37" fillId="2" borderId="1" xfId="0" applyFont="1" applyFill="1" applyBorder="1" applyAlignment="1"/>
    <xf numFmtId="0" fontId="40" fillId="2" borderId="1" xfId="0" applyFont="1" applyFill="1" applyBorder="1" applyAlignment="1"/>
    <xf numFmtId="0" fontId="41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28" fillId="2" borderId="0" xfId="0" applyFont="1" applyFill="1" applyBorder="1" applyAlignment="1"/>
    <xf numFmtId="0" fontId="1" fillId="2" borderId="0" xfId="0" applyFont="1" applyFill="1" applyBorder="1" applyAlignment="1"/>
    <xf numFmtId="10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17" fillId="2" borderId="0" xfId="0" applyFont="1" applyFill="1" applyBorder="1" applyAlignment="1"/>
    <xf numFmtId="0" fontId="24" fillId="2" borderId="0" xfId="0" applyFont="1" applyFill="1" applyBorder="1" applyAlignment="1"/>
    <xf numFmtId="0" fontId="0" fillId="0" borderId="0" xfId="0" applyFill="1" applyBorder="1"/>
    <xf numFmtId="0" fontId="1" fillId="2" borderId="1" xfId="3"/>
    <xf numFmtId="0" fontId="1" fillId="2" borderId="1" xfId="3" applyFont="1" applyFill="1" applyBorder="1" applyAlignment="1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9" fillId="5" borderId="0" xfId="0" applyFont="1" applyFill="1" applyBorder="1" applyAlignment="1">
      <alignment horizontal="left"/>
    </xf>
    <xf numFmtId="0" fontId="26" fillId="5" borderId="0" xfId="0" applyFont="1" applyFill="1" applyBorder="1" applyAlignment="1">
      <alignment horizontal="left"/>
    </xf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29" fillId="0" borderId="1" xfId="0" applyFont="1" applyFill="1" applyBorder="1" applyAlignment="1"/>
    <xf numFmtId="0" fontId="23" fillId="0" borderId="0" xfId="0" applyFont="1" applyFill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50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51" fillId="0" borderId="0" xfId="0" applyFont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52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55" fillId="2" borderId="1" xfId="150"/>
    <xf numFmtId="0" fontId="56" fillId="2" borderId="1" xfId="150" applyFont="1"/>
    <xf numFmtId="0" fontId="57" fillId="2" borderId="1" xfId="150" applyFont="1"/>
    <xf numFmtId="0" fontId="58" fillId="2" borderId="1" xfId="150" applyFont="1"/>
    <xf numFmtId="0" fontId="55" fillId="9" borderId="2" xfId="150" applyFill="1" applyBorder="1"/>
    <xf numFmtId="0" fontId="55" fillId="2" borderId="1" xfId="150" applyBorder="1"/>
    <xf numFmtId="0" fontId="55" fillId="2" borderId="2" xfId="150" applyFill="1" applyBorder="1"/>
    <xf numFmtId="164" fontId="55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60" fillId="2" borderId="1" xfId="159" applyFont="1" applyAlignment="1"/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wrapText="1"/>
    </xf>
    <xf numFmtId="0" fontId="2" fillId="2" borderId="1" xfId="159" applyFont="1"/>
    <xf numFmtId="0" fontId="38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3" fillId="2" borderId="1" xfId="159" applyFont="1" applyAlignment="1">
      <alignment wrapText="1"/>
    </xf>
    <xf numFmtId="0" fontId="21" fillId="2" borderId="1" xfId="159" applyFont="1" applyAlignment="1">
      <alignment wrapText="1"/>
    </xf>
    <xf numFmtId="0" fontId="25" fillId="2" borderId="1" xfId="159" applyFont="1" applyAlignment="1">
      <alignment wrapText="1"/>
    </xf>
    <xf numFmtId="0" fontId="23" fillId="2" borderId="1" xfId="159" applyFont="1" applyAlignment="1">
      <alignment horizontal="left"/>
    </xf>
    <xf numFmtId="0" fontId="27" fillId="2" borderId="1" xfId="159" applyFont="1" applyAlignment="1">
      <alignment wrapText="1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25" fillId="2" borderId="1" xfId="159" applyFont="1" applyAlignment="1"/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" fillId="5" borderId="1" xfId="159" applyFont="1" applyFill="1" applyAlignment="1">
      <alignment horizontal="left" vertical="center"/>
    </xf>
    <xf numFmtId="0" fontId="1" fillId="5" borderId="1" xfId="159" applyFont="1" applyFill="1" applyAlignment="1">
      <alignment horizontal="center" vertical="center" wrapText="1"/>
    </xf>
    <xf numFmtId="0" fontId="11" fillId="2" borderId="1" xfId="159" applyFont="1" applyAlignment="1">
      <alignment horizontal="center" vertical="center" wrapText="1"/>
    </xf>
    <xf numFmtId="0" fontId="9" fillId="2" borderId="1" xfId="159" applyFont="1" applyAlignment="1">
      <alignment horizontal="left"/>
    </xf>
    <xf numFmtId="0" fontId="21" fillId="2" borderId="1" xfId="159" applyFont="1" applyAlignment="1"/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1" fillId="5" borderId="1" xfId="159" applyFont="1" applyFill="1" applyAlignment="1">
      <alignment wrapText="1"/>
    </xf>
    <xf numFmtId="0" fontId="9" fillId="2" borderId="1" xfId="159" applyFont="1" applyAlignment="1"/>
    <xf numFmtId="0" fontId="63" fillId="6" borderId="0" xfId="0" applyFont="1" applyFill="1"/>
    <xf numFmtId="2" fontId="0" fillId="0" borderId="6" xfId="0" applyNumberFormat="1" applyFill="1" applyBorder="1"/>
    <xf numFmtId="0" fontId="60" fillId="2" borderId="1" xfId="159" applyFont="1" applyAlignment="1"/>
    <xf numFmtId="0" fontId="1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62" fillId="0" borderId="1" xfId="159" applyFont="1" applyFill="1" applyAlignment="1">
      <alignment wrapText="1"/>
    </xf>
    <xf numFmtId="0" fontId="38" fillId="11" borderId="1" xfId="159" applyFont="1" applyFill="1" applyAlignment="1">
      <alignment horizontal="left" vertical="center" wrapText="1"/>
    </xf>
    <xf numFmtId="0" fontId="61" fillId="11" borderId="1" xfId="159" applyFont="1" applyFill="1" applyAlignment="1">
      <alignment horizontal="center" vertical="center" wrapText="1"/>
    </xf>
    <xf numFmtId="10" fontId="61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8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horizontal="left"/>
    </xf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5" fillId="10" borderId="1" xfId="150" applyFill="1" applyAlignment="1">
      <alignment horizontal="left" vertical="top" wrapText="1"/>
    </xf>
    <xf numFmtId="0" fontId="56" fillId="6" borderId="1" xfId="150" applyFont="1" applyFill="1" applyAlignment="1">
      <alignment horizontal="center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5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44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18" fillId="0" borderId="1" xfId="0" applyFont="1" applyFill="1" applyBorder="1" applyAlignment="1">
      <alignment horizontal="left" wrapText="1"/>
    </xf>
    <xf numFmtId="0" fontId="42" fillId="0" borderId="1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wrapText="1"/>
    </xf>
    <xf numFmtId="0" fontId="60" fillId="2" borderId="1" xfId="159" applyFont="1" applyAlignment="1">
      <alignment wrapText="1"/>
    </xf>
    <xf numFmtId="0" fontId="0" fillId="2" borderId="1" xfId="159" applyFont="1" applyAlignment="1"/>
    <xf numFmtId="0" fontId="19" fillId="3" borderId="1" xfId="0" applyFont="1" applyFill="1" applyBorder="1" applyAlignment="1">
      <alignment wrapText="1"/>
    </xf>
    <xf numFmtId="0" fontId="31" fillId="4" borderId="1" xfId="0" applyFont="1" applyFill="1" applyBorder="1" applyAlignment="1">
      <alignment wrapText="1"/>
    </xf>
    <xf numFmtId="0" fontId="61" fillId="0" borderId="0" xfId="0" applyFont="1"/>
    <xf numFmtId="9" fontId="61" fillId="2" borderId="0" xfId="1" applyFont="1" applyFill="1"/>
    <xf numFmtId="0" fontId="66" fillId="6" borderId="0" xfId="0" applyFont="1" applyFill="1"/>
    <xf numFmtId="0" fontId="61" fillId="0" borderId="5" xfId="0" applyFont="1" applyBorder="1"/>
    <xf numFmtId="2" fontId="61" fillId="0" borderId="6" xfId="0" applyNumberFormat="1" applyFont="1" applyBorder="1"/>
    <xf numFmtId="1" fontId="61" fillId="0" borderId="6" xfId="0" applyNumberFormat="1" applyFont="1" applyBorder="1"/>
    <xf numFmtId="0" fontId="61" fillId="0" borderId="8" xfId="0" applyFont="1" applyBorder="1"/>
    <xf numFmtId="1" fontId="61" fillId="0" borderId="9" xfId="0" applyNumberFormat="1" applyFont="1" applyFill="1" applyBorder="1"/>
    <xf numFmtId="0" fontId="61" fillId="0" borderId="6" xfId="0" applyFont="1" applyBorder="1"/>
    <xf numFmtId="2" fontId="61" fillId="0" borderId="9" xfId="0" applyNumberFormat="1" applyFont="1" applyBorder="1"/>
    <xf numFmtId="1" fontId="61" fillId="0" borderId="9" xfId="0" applyNumberFormat="1" applyFont="1" applyBorder="1"/>
    <xf numFmtId="2" fontId="66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61" fillId="2" borderId="6" xfId="0" applyNumberFormat="1" applyFont="1" applyFill="1" applyBorder="1"/>
    <xf numFmtId="0" fontId="60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8" fillId="7" borderId="1" xfId="159" applyFont="1" applyFill="1" applyAlignment="1">
      <alignment horizontal="center" vertical="center" wrapText="1"/>
    </xf>
    <xf numFmtId="0" fontId="60" fillId="6" borderId="1" xfId="159" applyFont="1" applyFill="1" applyAlignment="1"/>
    <xf numFmtId="2" fontId="0" fillId="0" borderId="9" xfId="0" applyNumberFormat="1" applyFill="1" applyBorder="1"/>
    <xf numFmtId="0" fontId="0" fillId="0" borderId="9" xfId="0" applyFont="1" applyBorder="1"/>
    <xf numFmtId="0" fontId="2" fillId="6" borderId="9" xfId="0" applyFont="1" applyFill="1" applyBorder="1"/>
    <xf numFmtId="0" fontId="0" fillId="0" borderId="0" xfId="0" applyFont="1" applyFill="1"/>
    <xf numFmtId="0" fontId="2" fillId="6" borderId="3" xfId="0" applyFont="1" applyFill="1" applyBorder="1"/>
    <xf numFmtId="0" fontId="0" fillId="0" borderId="9" xfId="0" applyFont="1" applyFill="1" applyBorder="1"/>
    <xf numFmtId="2" fontId="0" fillId="0" borderId="9" xfId="0" applyNumberFormat="1" applyFont="1" applyFill="1" applyBorder="1" applyAlignment="1">
      <alignment horizontal="right"/>
    </xf>
  </cellXfs>
  <cellStyles count="19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0.0759463636363636</c:v>
                  </c:pt>
                </c:numCache>
              </c:numRef>
            </c:plus>
            <c:minus>
              <c:numRef>
                <c:f>Analysis!$B$29:$B$31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0.0763336363636364</c:v>
                  </c:pt>
                </c:numCache>
              </c:numRef>
            </c:minus>
          </c:errBars>
          <c:val>
            <c:numRef>
              <c:f>Analysis!$B$3:$D$3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0.511363636363636</c:v>
                </c:pt>
              </c:numCache>
            </c:numRef>
          </c:val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Analysis!$F$29:$F$31</c:f>
                <c:numCache>
                  <c:formatCode>General</c:formatCode>
                  <c:ptCount val="3"/>
                  <c:pt idx="0">
                    <c:v>0.011964688221709</c:v>
                  </c:pt>
                  <c:pt idx="1">
                    <c:v>0.060915</c:v>
                  </c:pt>
                  <c:pt idx="2">
                    <c:v>0.054425060728745</c:v>
                  </c:pt>
                </c:numCache>
              </c:numRef>
            </c:plus>
            <c:minus>
              <c:numRef>
                <c:f>Analysis!$E$29:$E$31</c:f>
                <c:numCache>
                  <c:formatCode>General</c:formatCode>
                  <c:ptCount val="3"/>
                  <c:pt idx="0">
                    <c:v>0.018965311778291</c:v>
                  </c:pt>
                  <c:pt idx="1">
                    <c:v>0.076705</c:v>
                  </c:pt>
                  <c:pt idx="2">
                    <c:v>0.060004939271255</c:v>
                  </c:pt>
                </c:numCache>
              </c:numRef>
            </c:minus>
          </c:errBars>
          <c:val>
            <c:numRef>
              <c:f>Analysis!$B$4:$D$4</c:f>
              <c:numCache>
                <c:formatCode>0%</c:formatCode>
                <c:ptCount val="3"/>
                <c:pt idx="0">
                  <c:v>0.976905311778291</c:v>
                </c:pt>
                <c:pt idx="1">
                  <c:v>0.828125</c:v>
                </c:pt>
                <c:pt idx="2">
                  <c:v>0.728744939271255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02424"/>
        <c:axId val="2103151384"/>
      </c:barChart>
      <c:catAx>
        <c:axId val="21177024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103151384"/>
        <c:crosses val="autoZero"/>
        <c:auto val="1"/>
        <c:lblAlgn val="ctr"/>
        <c:lblOffset val="100"/>
        <c:noMultiLvlLbl val="0"/>
      </c:catAx>
      <c:valAx>
        <c:axId val="210315138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117702424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152400</xdr:rowOff>
    </xdr:from>
    <xdr:to>
      <xdr:col>12</xdr:col>
      <xdr:colOff>30480</xdr:colOff>
      <xdr:row>16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Analysis_v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tibodies-PRE"/>
      <sheetName val="Organisms-PRE"/>
      <sheetName val="Software-PRE"/>
      <sheetName val="Antibodies- POST"/>
      <sheetName val="Antibody-POST 1st vs 2nd Abs"/>
      <sheetName val="Organisms- POST"/>
      <sheetName val="Software- POST"/>
      <sheetName val="SummaryFigure_v2"/>
      <sheetName val="SummaryFigure_v1"/>
      <sheetName val="binary significance test"/>
      <sheetName val="Binary Sig Test source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>
        <row r="4">
          <cell r="A4" t="str">
            <v>Pre Pilot</v>
          </cell>
          <cell r="B4">
            <v>0.49285714285714288</v>
          </cell>
          <cell r="C4">
            <v>0.58620689655172409</v>
          </cell>
          <cell r="D4">
            <v>0.51136363636363635</v>
          </cell>
        </row>
        <row r="5">
          <cell r="A5" t="str">
            <v>Post Pilot</v>
          </cell>
          <cell r="B5">
            <v>0.87006578947368418</v>
          </cell>
          <cell r="C5">
            <v>0.8203125</v>
          </cell>
          <cell r="D5">
            <v>0.73170731707317072</v>
          </cell>
        </row>
        <row r="31">
          <cell r="B31">
            <v>0.13533114754098369</v>
          </cell>
          <cell r="C31">
            <v>3.6668852459016299E-2</v>
          </cell>
          <cell r="E31">
            <v>3.8092105263157872E-2</v>
          </cell>
          <cell r="F31">
            <v>1.6907894736842177E-2</v>
          </cell>
        </row>
        <row r="32">
          <cell r="B32">
            <v>0.12077966101694915</v>
          </cell>
          <cell r="C32">
            <v>0.14422033898305081</v>
          </cell>
          <cell r="E32">
            <v>3.394474736459463E-2</v>
          </cell>
          <cell r="F32">
            <v>0.10705525263540538</v>
          </cell>
        </row>
        <row r="33">
          <cell r="B33">
            <v>3.752272727272743E-3</v>
          </cell>
          <cell r="C33">
            <v>0.13124772727272721</v>
          </cell>
          <cell r="E33">
            <v>6.2422764227642258E-2</v>
          </cell>
          <cell r="F33">
            <v>5.2577235772357733E-2</v>
          </cell>
        </row>
      </sheetData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6" Type="http://schemas.openxmlformats.org/officeDocument/2006/relationships/hyperlink" Target="http://journal.frontiersin.org/Journal/10.3389/fnagi.2014.00220/pdf" TargetMode="External"/><Relationship Id="rId7" Type="http://schemas.openxmlformats.org/officeDocument/2006/relationships/hyperlink" Target="http://journal.frontiersin.org/Journal/10.3389/fnagi.2014.00220/pdf" TargetMode="External"/><Relationship Id="rId8" Type="http://schemas.openxmlformats.org/officeDocument/2006/relationships/hyperlink" Target="http://journal.frontiersin.org/Journal/10.3389/fnagi.2014.00220/pdf" TargetMode="External"/><Relationship Id="rId9" Type="http://schemas.openxmlformats.org/officeDocument/2006/relationships/hyperlink" Target="http://journal.frontiersin.org/Journal/10.3389/fnagi.2014.00220/pdf" TargetMode="External"/><Relationship Id="rId10" Type="http://schemas.openxmlformats.org/officeDocument/2006/relationships/hyperlink" Target="http://journal.frontiersin.org/Journal/10.3389/fnagi.2014.00220/pdf" TargetMode="External"/><Relationship Id="rId11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eerj.com/articles/479/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6" Type="http://schemas.openxmlformats.org/officeDocument/2006/relationships/hyperlink" Target="http://journal.frontiersin.org/Journal/10.3389/fnagi.2014.00220/pdf" TargetMode="External"/><Relationship Id="rId7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s://peerj.com/articles/479/" TargetMode="External"/><Relationship Id="rId2" Type="http://schemas.openxmlformats.org/officeDocument/2006/relationships/hyperlink" Target="https://peerj.com/articles/479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58" bestFit="1" customWidth="1"/>
    <col min="2" max="2" width="17.5" style="71" customWidth="1"/>
    <col min="3" max="3" width="17.6640625" style="71" customWidth="1"/>
    <col min="4" max="4" width="17" style="58" customWidth="1"/>
    <col min="5" max="5" width="10.83203125" style="58" customWidth="1"/>
    <col min="6" max="6" width="13.1640625" style="58" customWidth="1"/>
    <col min="7" max="7" width="18.83203125" style="58" customWidth="1"/>
    <col min="8" max="9" width="10.83203125" style="58" customWidth="1"/>
    <col min="10" max="10" width="14.5" style="58" customWidth="1"/>
    <col min="11" max="12" width="10.83203125" style="58" customWidth="1"/>
    <col min="13" max="13" width="15.5" style="58" customWidth="1"/>
    <col min="14" max="14" width="13.83203125" style="58" customWidth="1"/>
    <col min="15" max="15" width="12" style="58" bestFit="1" customWidth="1"/>
    <col min="17" max="16384" width="10.83203125" style="58"/>
  </cols>
  <sheetData>
    <row r="1" spans="1:18">
      <c r="H1" s="87">
        <f>COUNTIF(H5:H132,"y")/COUNTA(H4:H132)</f>
        <v>0.40170940170940173</v>
      </c>
    </row>
    <row r="2" spans="1:18" s="67" customFormat="1" ht="65">
      <c r="A2" s="67" t="s">
        <v>2028</v>
      </c>
      <c r="B2" s="67" t="s">
        <v>981</v>
      </c>
      <c r="C2" s="67" t="s">
        <v>2029</v>
      </c>
      <c r="D2" s="67" t="s">
        <v>2030</v>
      </c>
      <c r="E2" s="67" t="s">
        <v>2031</v>
      </c>
      <c r="F2" s="67" t="s">
        <v>2032</v>
      </c>
      <c r="G2" s="67" t="s">
        <v>2033</v>
      </c>
      <c r="H2" s="67" t="s">
        <v>2034</v>
      </c>
      <c r="I2" s="67" t="s">
        <v>2035</v>
      </c>
      <c r="J2" s="67" t="s">
        <v>2036</v>
      </c>
      <c r="K2" s="67" t="s">
        <v>2037</v>
      </c>
      <c r="L2" s="67" t="s">
        <v>2038</v>
      </c>
      <c r="M2" s="67" t="s">
        <v>2039</v>
      </c>
      <c r="N2" s="67" t="s">
        <v>2243</v>
      </c>
      <c r="O2" s="67" t="s">
        <v>2021</v>
      </c>
      <c r="P2" s="67" t="s">
        <v>2020</v>
      </c>
      <c r="R2" s="189"/>
    </row>
    <row r="3" spans="1:18" s="70" customFormat="1" ht="109" customHeight="1">
      <c r="A3" s="70" t="s">
        <v>2573</v>
      </c>
      <c r="C3" s="70" t="s">
        <v>2040</v>
      </c>
      <c r="D3" s="70" t="s">
        <v>2041</v>
      </c>
      <c r="E3" s="70" t="s">
        <v>2042</v>
      </c>
      <c r="F3" s="70" t="s">
        <v>2043</v>
      </c>
      <c r="G3" s="70" t="s">
        <v>2044</v>
      </c>
      <c r="H3" s="70" t="s">
        <v>2045</v>
      </c>
      <c r="I3" s="70" t="s">
        <v>2046</v>
      </c>
      <c r="J3" s="70" t="s">
        <v>2047</v>
      </c>
      <c r="K3" s="70" t="s">
        <v>2048</v>
      </c>
      <c r="L3" s="70" t="s">
        <v>2049</v>
      </c>
      <c r="M3" s="70" t="s">
        <v>2050</v>
      </c>
      <c r="O3" s="190">
        <f>COUNTIF(N5:N144,"y")</f>
        <v>69</v>
      </c>
      <c r="P3" s="70">
        <f>COUNTA(N5:N144)</f>
        <v>140</v>
      </c>
    </row>
    <row r="4" spans="1:18" s="68" customFormat="1">
      <c r="B4" s="70"/>
      <c r="C4" s="70"/>
      <c r="D4" s="68" t="s">
        <v>2051</v>
      </c>
      <c r="E4" s="68" t="s">
        <v>2051</v>
      </c>
      <c r="F4" s="68" t="s">
        <v>2052</v>
      </c>
      <c r="G4" s="68" t="s">
        <v>2051</v>
      </c>
      <c r="H4" s="68" t="s">
        <v>2053</v>
      </c>
      <c r="I4" s="68" t="s">
        <v>2053</v>
      </c>
      <c r="J4" s="68" t="s">
        <v>2051</v>
      </c>
      <c r="K4" s="68" t="s">
        <v>2054</v>
      </c>
      <c r="L4" s="68" t="s">
        <v>2051</v>
      </c>
      <c r="M4" s="68" t="s">
        <v>2055</v>
      </c>
    </row>
    <row r="5" spans="1:18" ht="26">
      <c r="A5" s="58">
        <v>24555100</v>
      </c>
      <c r="B5" s="71" t="s">
        <v>628</v>
      </c>
      <c r="C5" s="71" t="s">
        <v>2058</v>
      </c>
      <c r="D5" s="58" t="s">
        <v>12</v>
      </c>
      <c r="E5" s="58" t="s">
        <v>12</v>
      </c>
      <c r="H5" s="58" t="s">
        <v>12</v>
      </c>
      <c r="I5" s="58" t="s">
        <v>12</v>
      </c>
      <c r="J5" s="58" t="s">
        <v>4</v>
      </c>
      <c r="K5" s="58" t="s">
        <v>4</v>
      </c>
      <c r="L5" s="58" t="s">
        <v>12</v>
      </c>
      <c r="M5" s="58" t="s">
        <v>2056</v>
      </c>
      <c r="N5" s="58" t="s">
        <v>12</v>
      </c>
    </row>
    <row r="6" spans="1:18" ht="26">
      <c r="A6" s="58">
        <v>24555100</v>
      </c>
      <c r="B6" s="71" t="s">
        <v>628</v>
      </c>
      <c r="C6" s="71" t="s">
        <v>2059</v>
      </c>
      <c r="E6" s="58" t="s">
        <v>12</v>
      </c>
      <c r="G6" s="58" t="s">
        <v>4</v>
      </c>
      <c r="J6" s="58" t="s">
        <v>4</v>
      </c>
      <c r="K6" s="58" t="s">
        <v>4</v>
      </c>
      <c r="M6" s="58" t="s">
        <v>2056</v>
      </c>
      <c r="N6" s="58" t="s">
        <v>4</v>
      </c>
    </row>
    <row r="7" spans="1:18" ht="39">
      <c r="A7" s="58">
        <v>24555100</v>
      </c>
      <c r="B7" s="71" t="s">
        <v>628</v>
      </c>
      <c r="C7" s="71" t="s">
        <v>2060</v>
      </c>
      <c r="D7" s="58" t="s">
        <v>4</v>
      </c>
      <c r="E7" s="58" t="s">
        <v>4</v>
      </c>
      <c r="F7" s="58" t="s">
        <v>2061</v>
      </c>
      <c r="H7" s="58" t="s">
        <v>4</v>
      </c>
      <c r="I7" s="58" t="s">
        <v>12</v>
      </c>
      <c r="J7" s="58" t="s">
        <v>4</v>
      </c>
      <c r="K7" s="58" t="s">
        <v>4</v>
      </c>
      <c r="L7" s="58" t="s">
        <v>12</v>
      </c>
      <c r="M7" s="58" t="s">
        <v>2056</v>
      </c>
      <c r="N7" s="58" t="s">
        <v>4</v>
      </c>
    </row>
    <row r="8" spans="1:18" ht="26">
      <c r="A8" s="58">
        <v>24555100</v>
      </c>
      <c r="B8" s="71" t="s">
        <v>628</v>
      </c>
      <c r="C8" s="71" t="s">
        <v>2062</v>
      </c>
      <c r="E8" s="58" t="s">
        <v>12</v>
      </c>
      <c r="G8" s="58" t="s">
        <v>4</v>
      </c>
      <c r="J8" s="58" t="s">
        <v>4</v>
      </c>
      <c r="K8" s="58" t="s">
        <v>4</v>
      </c>
      <c r="M8" s="58" t="s">
        <v>2056</v>
      </c>
      <c r="N8" s="58" t="s">
        <v>4</v>
      </c>
    </row>
    <row r="9" spans="1:18" ht="52">
      <c r="A9" s="58">
        <v>24555069</v>
      </c>
      <c r="B9" s="71" t="s">
        <v>628</v>
      </c>
      <c r="C9" s="71" t="s">
        <v>2063</v>
      </c>
      <c r="D9" s="58" t="s">
        <v>12</v>
      </c>
      <c r="E9" s="58" t="s">
        <v>12</v>
      </c>
      <c r="H9" s="58" t="s">
        <v>12</v>
      </c>
      <c r="I9" s="58" t="s">
        <v>12</v>
      </c>
      <c r="J9" s="58" t="s">
        <v>12</v>
      </c>
      <c r="K9" s="58" t="s">
        <v>4</v>
      </c>
      <c r="L9" s="58" t="s">
        <v>12</v>
      </c>
      <c r="M9" s="58" t="s">
        <v>2056</v>
      </c>
      <c r="N9" s="58" t="s">
        <v>12</v>
      </c>
    </row>
    <row r="10" spans="1:18" ht="78">
      <c r="A10" s="58">
        <v>24555069</v>
      </c>
      <c r="B10" s="71" t="s">
        <v>628</v>
      </c>
      <c r="C10" s="71" t="s">
        <v>2064</v>
      </c>
      <c r="D10" s="58" t="s">
        <v>12</v>
      </c>
      <c r="E10" s="58" t="s">
        <v>12</v>
      </c>
      <c r="H10" s="58" t="s">
        <v>12</v>
      </c>
      <c r="I10" s="58" t="s">
        <v>12</v>
      </c>
      <c r="J10" s="58" t="s">
        <v>12</v>
      </c>
      <c r="K10" s="58" t="s">
        <v>4</v>
      </c>
      <c r="L10" s="58" t="s">
        <v>12</v>
      </c>
      <c r="M10" s="58" t="s">
        <v>2056</v>
      </c>
      <c r="N10" s="58" t="s">
        <v>12</v>
      </c>
    </row>
    <row r="11" spans="1:18" ht="78">
      <c r="A11" s="58">
        <v>24555068</v>
      </c>
      <c r="B11" s="71" t="s">
        <v>628</v>
      </c>
      <c r="C11" s="71" t="s">
        <v>2065</v>
      </c>
      <c r="D11" s="58" t="s">
        <v>4</v>
      </c>
      <c r="E11" s="58" t="s">
        <v>4</v>
      </c>
      <c r="F11" s="58" t="s">
        <v>2066</v>
      </c>
      <c r="H11" s="58" t="s">
        <v>12</v>
      </c>
      <c r="I11" s="58" t="s">
        <v>12</v>
      </c>
      <c r="J11" s="58" t="s">
        <v>4</v>
      </c>
      <c r="K11" s="58" t="s">
        <v>4</v>
      </c>
      <c r="L11" s="58" t="s">
        <v>12</v>
      </c>
      <c r="M11" s="58" t="s">
        <v>2056</v>
      </c>
      <c r="N11" s="58" t="s">
        <v>4</v>
      </c>
    </row>
    <row r="12" spans="1:18" ht="65">
      <c r="A12" s="58">
        <v>24555064</v>
      </c>
      <c r="B12" s="71" t="s">
        <v>628</v>
      </c>
      <c r="C12" s="71" t="s">
        <v>2067</v>
      </c>
      <c r="E12" s="58" t="s">
        <v>12</v>
      </c>
      <c r="G12" s="58" t="s">
        <v>4</v>
      </c>
      <c r="J12" s="58" t="s">
        <v>4</v>
      </c>
      <c r="K12" s="58" t="s">
        <v>4</v>
      </c>
      <c r="M12" s="58" t="s">
        <v>2056</v>
      </c>
      <c r="N12" s="58" t="s">
        <v>4</v>
      </c>
    </row>
    <row r="13" spans="1:18" ht="26">
      <c r="A13" s="58">
        <v>23184649</v>
      </c>
      <c r="B13" s="71" t="s">
        <v>810</v>
      </c>
      <c r="C13" s="71" t="s">
        <v>2068</v>
      </c>
      <c r="D13" s="58" t="s">
        <v>4</v>
      </c>
      <c r="E13" s="58" t="s">
        <v>4</v>
      </c>
      <c r="F13" s="58" t="s">
        <v>2069</v>
      </c>
      <c r="H13" s="58" t="s">
        <v>4</v>
      </c>
      <c r="I13" s="58" t="s">
        <v>12</v>
      </c>
      <c r="J13" s="58" t="s">
        <v>12</v>
      </c>
      <c r="K13" s="58" t="s">
        <v>4</v>
      </c>
      <c r="L13" s="58" t="s">
        <v>12</v>
      </c>
      <c r="M13" s="58" t="s">
        <v>2056</v>
      </c>
      <c r="N13" s="58" t="s">
        <v>4</v>
      </c>
    </row>
    <row r="14" spans="1:18" ht="26">
      <c r="A14" s="58">
        <v>23184649</v>
      </c>
      <c r="B14" s="71" t="s">
        <v>810</v>
      </c>
      <c r="C14" s="71" t="s">
        <v>2070</v>
      </c>
      <c r="D14" s="58" t="s">
        <v>4</v>
      </c>
      <c r="E14" s="58" t="s">
        <v>4</v>
      </c>
      <c r="F14" s="58" t="s">
        <v>2071</v>
      </c>
      <c r="H14" s="58" t="s">
        <v>4</v>
      </c>
      <c r="I14" s="58" t="s">
        <v>12</v>
      </c>
      <c r="J14" s="58" t="s">
        <v>12</v>
      </c>
      <c r="K14" s="58" t="s">
        <v>4</v>
      </c>
      <c r="L14" s="58" t="s">
        <v>12</v>
      </c>
      <c r="M14" s="58" t="s">
        <v>2056</v>
      </c>
      <c r="N14" s="58" t="s">
        <v>4</v>
      </c>
    </row>
    <row r="15" spans="1:18" ht="39">
      <c r="A15" s="58">
        <v>22488162</v>
      </c>
      <c r="B15" s="71" t="s">
        <v>810</v>
      </c>
      <c r="C15" s="71" t="s">
        <v>2072</v>
      </c>
      <c r="D15" s="58" t="s">
        <v>12</v>
      </c>
      <c r="E15" s="58" t="s">
        <v>12</v>
      </c>
      <c r="H15" s="58" t="s">
        <v>12</v>
      </c>
      <c r="I15" s="58" t="s">
        <v>12</v>
      </c>
      <c r="J15" s="58" t="s">
        <v>12</v>
      </c>
      <c r="K15" s="58" t="s">
        <v>12</v>
      </c>
      <c r="L15" s="58" t="s">
        <v>12</v>
      </c>
      <c r="M15" s="58" t="s">
        <v>2056</v>
      </c>
      <c r="N15" s="58" t="s">
        <v>12</v>
      </c>
    </row>
    <row r="16" spans="1:18" ht="39">
      <c r="A16" s="58">
        <v>22476946</v>
      </c>
      <c r="B16" s="71" t="s">
        <v>810</v>
      </c>
      <c r="C16" s="71" t="s">
        <v>2073</v>
      </c>
      <c r="D16" s="58" t="s">
        <v>4</v>
      </c>
      <c r="E16" s="58" t="s">
        <v>4</v>
      </c>
      <c r="F16" s="58" t="s">
        <v>2057</v>
      </c>
      <c r="H16" s="58" t="s">
        <v>4</v>
      </c>
      <c r="I16" s="58" t="s">
        <v>12</v>
      </c>
      <c r="J16" s="58" t="s">
        <v>12</v>
      </c>
      <c r="K16" s="58" t="s">
        <v>4</v>
      </c>
      <c r="L16" s="58" t="s">
        <v>12</v>
      </c>
      <c r="M16" s="58" t="s">
        <v>2056</v>
      </c>
      <c r="N16" s="58" t="s">
        <v>4</v>
      </c>
    </row>
    <row r="17" spans="1:14" ht="65">
      <c r="A17" s="58">
        <v>22179976</v>
      </c>
      <c r="B17" s="71" t="s">
        <v>810</v>
      </c>
      <c r="C17" s="71" t="s">
        <v>2074</v>
      </c>
      <c r="G17" s="58" t="s">
        <v>4</v>
      </c>
      <c r="J17" s="58" t="s">
        <v>4</v>
      </c>
      <c r="K17" s="58" t="s">
        <v>12</v>
      </c>
      <c r="M17" s="58" t="s">
        <v>2056</v>
      </c>
      <c r="N17" s="58" t="s">
        <v>12</v>
      </c>
    </row>
    <row r="18" spans="1:14" ht="39">
      <c r="A18" s="58">
        <v>22179976</v>
      </c>
      <c r="B18" s="71" t="s">
        <v>810</v>
      </c>
      <c r="C18" s="71" t="s">
        <v>2075</v>
      </c>
      <c r="D18" s="58" t="s">
        <v>12</v>
      </c>
      <c r="E18" s="58" t="s">
        <v>12</v>
      </c>
      <c r="H18" s="58" t="s">
        <v>12</v>
      </c>
      <c r="I18" s="58" t="s">
        <v>12</v>
      </c>
      <c r="J18" s="58" t="s">
        <v>4</v>
      </c>
      <c r="K18" s="58" t="s">
        <v>4</v>
      </c>
      <c r="L18" s="58" t="s">
        <v>12</v>
      </c>
      <c r="M18" s="58" t="s">
        <v>2056</v>
      </c>
      <c r="N18" s="58" t="s">
        <v>12</v>
      </c>
    </row>
    <row r="19" spans="1:14" ht="26">
      <c r="A19" s="58">
        <v>21725719</v>
      </c>
      <c r="B19" s="71" t="s">
        <v>810</v>
      </c>
      <c r="C19" s="71" t="s">
        <v>2076</v>
      </c>
      <c r="D19" s="58" t="s">
        <v>12</v>
      </c>
      <c r="E19" s="58" t="s">
        <v>12</v>
      </c>
      <c r="H19" s="58" t="s">
        <v>12</v>
      </c>
      <c r="I19" s="58" t="s">
        <v>4</v>
      </c>
      <c r="J19" s="58" t="s">
        <v>4</v>
      </c>
      <c r="K19" s="58" t="s">
        <v>4</v>
      </c>
      <c r="L19" s="58" t="s">
        <v>12</v>
      </c>
      <c r="M19" s="58" t="s">
        <v>2056</v>
      </c>
      <c r="N19" s="58" t="s">
        <v>12</v>
      </c>
    </row>
    <row r="20" spans="1:14" ht="26">
      <c r="A20" s="58">
        <v>21725719</v>
      </c>
      <c r="B20" s="71" t="s">
        <v>810</v>
      </c>
      <c r="C20" s="71" t="s">
        <v>2077</v>
      </c>
      <c r="D20" s="58" t="s">
        <v>4</v>
      </c>
      <c r="E20" s="58" t="s">
        <v>4</v>
      </c>
      <c r="F20" s="58" t="s">
        <v>2078</v>
      </c>
      <c r="H20" s="58" t="s">
        <v>4</v>
      </c>
      <c r="I20" s="58" t="s">
        <v>12</v>
      </c>
      <c r="J20" s="58" t="s">
        <v>4</v>
      </c>
      <c r="K20" s="58" t="s">
        <v>4</v>
      </c>
      <c r="L20" s="58" t="s">
        <v>4</v>
      </c>
      <c r="M20" s="58" t="s">
        <v>2056</v>
      </c>
      <c r="N20" s="58" t="s">
        <v>4</v>
      </c>
    </row>
    <row r="21" spans="1:14" ht="26">
      <c r="A21" s="58">
        <v>21725719</v>
      </c>
      <c r="B21" s="71" t="s">
        <v>810</v>
      </c>
      <c r="C21" s="71" t="s">
        <v>2079</v>
      </c>
      <c r="D21" s="58" t="s">
        <v>4</v>
      </c>
      <c r="E21" s="58" t="s">
        <v>4</v>
      </c>
      <c r="F21" s="58" t="s">
        <v>2080</v>
      </c>
      <c r="H21" s="58" t="s">
        <v>4</v>
      </c>
      <c r="I21" s="58" t="s">
        <v>12</v>
      </c>
      <c r="J21" s="58" t="s">
        <v>4</v>
      </c>
      <c r="K21" s="58" t="s">
        <v>4</v>
      </c>
      <c r="L21" s="58" t="s">
        <v>4</v>
      </c>
      <c r="M21" s="58" t="s">
        <v>2056</v>
      </c>
      <c r="N21" s="58" t="s">
        <v>4</v>
      </c>
    </row>
    <row r="22" spans="1:14" ht="26">
      <c r="A22" s="58">
        <v>21725719</v>
      </c>
      <c r="B22" s="71" t="s">
        <v>810</v>
      </c>
      <c r="C22" s="71" t="s">
        <v>2081</v>
      </c>
      <c r="G22" s="58" t="s">
        <v>4</v>
      </c>
      <c r="J22" s="58" t="s">
        <v>12</v>
      </c>
      <c r="K22" s="58" t="s">
        <v>4</v>
      </c>
      <c r="L22" s="58" t="s">
        <v>4</v>
      </c>
      <c r="M22" s="58" t="s">
        <v>2056</v>
      </c>
      <c r="N22" s="58" t="s">
        <v>12</v>
      </c>
    </row>
    <row r="23" spans="1:14" ht="26">
      <c r="A23" s="58">
        <v>21725719</v>
      </c>
      <c r="B23" s="71" t="s">
        <v>810</v>
      </c>
      <c r="C23" s="71" t="s">
        <v>2082</v>
      </c>
      <c r="G23" s="58" t="s">
        <v>4</v>
      </c>
      <c r="I23" s="58" t="s">
        <v>4</v>
      </c>
      <c r="J23" s="58" t="s">
        <v>4</v>
      </c>
      <c r="K23" s="58" t="s">
        <v>12</v>
      </c>
      <c r="L23" s="58" t="s">
        <v>12</v>
      </c>
      <c r="M23" s="58" t="s">
        <v>2056</v>
      </c>
      <c r="N23" s="58" t="s">
        <v>12</v>
      </c>
    </row>
    <row r="24" spans="1:14" ht="26">
      <c r="A24" s="58">
        <v>21725719</v>
      </c>
      <c r="B24" s="71" t="s">
        <v>810</v>
      </c>
      <c r="C24" s="71" t="s">
        <v>2083</v>
      </c>
      <c r="G24" s="58" t="s">
        <v>4</v>
      </c>
      <c r="I24" s="58" t="s">
        <v>4</v>
      </c>
      <c r="J24" s="58" t="s">
        <v>4</v>
      </c>
      <c r="K24" s="58" t="s">
        <v>12</v>
      </c>
      <c r="L24" s="58" t="s">
        <v>12</v>
      </c>
      <c r="M24" s="58" t="s">
        <v>2056</v>
      </c>
      <c r="N24" s="58" t="s">
        <v>12</v>
      </c>
    </row>
    <row r="25" spans="1:14" ht="39">
      <c r="A25" s="58">
        <v>21725719</v>
      </c>
      <c r="B25" s="71" t="s">
        <v>810</v>
      </c>
      <c r="C25" s="71" t="s">
        <v>2084</v>
      </c>
      <c r="D25" s="58" t="s">
        <v>4</v>
      </c>
      <c r="E25" s="58" t="s">
        <v>4</v>
      </c>
      <c r="F25" s="58" t="s">
        <v>2085</v>
      </c>
      <c r="H25" s="58" t="s">
        <v>4</v>
      </c>
      <c r="I25" s="58" t="s">
        <v>12</v>
      </c>
      <c r="J25" s="58" t="s">
        <v>4</v>
      </c>
      <c r="K25" s="58" t="s">
        <v>4</v>
      </c>
      <c r="L25" s="58" t="s">
        <v>4</v>
      </c>
      <c r="M25" s="58" t="s">
        <v>2056</v>
      </c>
      <c r="N25" s="58" t="s">
        <v>4</v>
      </c>
    </row>
    <row r="26" spans="1:14" ht="39">
      <c r="A26" s="58">
        <v>21725719</v>
      </c>
      <c r="B26" s="71" t="s">
        <v>810</v>
      </c>
      <c r="C26" s="71" t="s">
        <v>2086</v>
      </c>
      <c r="D26" s="58" t="s">
        <v>4</v>
      </c>
      <c r="E26" s="58" t="s">
        <v>4</v>
      </c>
      <c r="F26" s="58" t="s">
        <v>2087</v>
      </c>
      <c r="H26" s="58" t="s">
        <v>4</v>
      </c>
      <c r="I26" s="58" t="s">
        <v>12</v>
      </c>
      <c r="J26" s="58" t="s">
        <v>4</v>
      </c>
      <c r="K26" s="58" t="s">
        <v>4</v>
      </c>
      <c r="L26" s="58" t="s">
        <v>12</v>
      </c>
      <c r="M26" s="58" t="s">
        <v>2056</v>
      </c>
      <c r="N26" s="58" t="s">
        <v>4</v>
      </c>
    </row>
    <row r="27" spans="1:14" ht="39">
      <c r="A27" s="58">
        <v>21725719</v>
      </c>
      <c r="B27" s="71" t="s">
        <v>810</v>
      </c>
      <c r="C27" s="71" t="s">
        <v>2086</v>
      </c>
      <c r="G27" s="58" t="s">
        <v>4</v>
      </c>
      <c r="I27" s="58" t="s">
        <v>4</v>
      </c>
      <c r="J27" s="58" t="s">
        <v>4</v>
      </c>
      <c r="K27" s="58" t="s">
        <v>12</v>
      </c>
      <c r="L27" s="58" t="s">
        <v>12</v>
      </c>
      <c r="M27" s="58" t="s">
        <v>2056</v>
      </c>
      <c r="N27" s="58" t="s">
        <v>12</v>
      </c>
    </row>
    <row r="28" spans="1:14" ht="39">
      <c r="A28" s="58">
        <v>21725719</v>
      </c>
      <c r="B28" s="71" t="s">
        <v>810</v>
      </c>
      <c r="C28" s="71" t="s">
        <v>2086</v>
      </c>
      <c r="D28" s="58" t="s">
        <v>4</v>
      </c>
      <c r="E28" s="58" t="s">
        <v>4</v>
      </c>
      <c r="F28" s="58" t="s">
        <v>2088</v>
      </c>
      <c r="H28" s="58" t="s">
        <v>4</v>
      </c>
      <c r="I28" s="58" t="s">
        <v>12</v>
      </c>
      <c r="J28" s="58" t="s">
        <v>4</v>
      </c>
      <c r="K28" s="58" t="s">
        <v>4</v>
      </c>
      <c r="L28" s="58" t="s">
        <v>12</v>
      </c>
      <c r="M28" s="58" t="s">
        <v>2056</v>
      </c>
      <c r="N28" s="58" t="s">
        <v>4</v>
      </c>
    </row>
    <row r="29" spans="1:14" ht="26">
      <c r="A29" s="58">
        <v>21725719</v>
      </c>
      <c r="B29" s="71" t="s">
        <v>810</v>
      </c>
      <c r="C29" s="71" t="s">
        <v>2089</v>
      </c>
      <c r="G29" s="58" t="s">
        <v>4</v>
      </c>
      <c r="I29" s="58" t="s">
        <v>4</v>
      </c>
      <c r="J29" s="58" t="s">
        <v>4</v>
      </c>
      <c r="K29" s="58" t="s">
        <v>12</v>
      </c>
      <c r="L29" s="58" t="s">
        <v>12</v>
      </c>
      <c r="M29" s="58" t="s">
        <v>2056</v>
      </c>
      <c r="N29" s="58" t="s">
        <v>12</v>
      </c>
    </row>
    <row r="30" spans="1:14" ht="26">
      <c r="A30" s="58">
        <v>21725719</v>
      </c>
      <c r="B30" s="71" t="s">
        <v>810</v>
      </c>
      <c r="C30" s="71" t="s">
        <v>2090</v>
      </c>
      <c r="D30" s="58" t="s">
        <v>12</v>
      </c>
      <c r="E30" s="58" t="s">
        <v>12</v>
      </c>
      <c r="H30" s="58" t="s">
        <v>4</v>
      </c>
      <c r="I30" s="58" t="s">
        <v>12</v>
      </c>
      <c r="J30" s="58" t="s">
        <v>4</v>
      </c>
      <c r="K30" s="58" t="s">
        <v>12</v>
      </c>
      <c r="L30" s="58" t="s">
        <v>12</v>
      </c>
      <c r="M30" s="58" t="s">
        <v>2056</v>
      </c>
      <c r="N30" s="58" t="s">
        <v>12</v>
      </c>
    </row>
    <row r="31" spans="1:14" ht="39">
      <c r="A31" s="58">
        <v>21725719</v>
      </c>
      <c r="B31" s="71" t="s">
        <v>810</v>
      </c>
      <c r="C31" s="71" t="s">
        <v>2091</v>
      </c>
      <c r="D31" s="58" t="s">
        <v>4</v>
      </c>
      <c r="E31" s="58" t="s">
        <v>4</v>
      </c>
      <c r="F31" s="58" t="s">
        <v>2092</v>
      </c>
      <c r="H31" s="58" t="s">
        <v>4</v>
      </c>
      <c r="I31" s="58" t="s">
        <v>12</v>
      </c>
      <c r="J31" s="58" t="s">
        <v>4</v>
      </c>
      <c r="K31" s="58" t="s">
        <v>4</v>
      </c>
      <c r="L31" s="58" t="s">
        <v>12</v>
      </c>
      <c r="M31" s="58" t="s">
        <v>2056</v>
      </c>
      <c r="N31" s="58" t="s">
        <v>4</v>
      </c>
    </row>
    <row r="32" spans="1:14" ht="26">
      <c r="A32" s="58">
        <v>21725719</v>
      </c>
      <c r="B32" s="71" t="s">
        <v>810</v>
      </c>
      <c r="C32" s="71" t="s">
        <v>2093</v>
      </c>
      <c r="D32" s="58" t="s">
        <v>4</v>
      </c>
      <c r="E32" s="58" t="s">
        <v>4</v>
      </c>
      <c r="F32" s="58" t="s">
        <v>2094</v>
      </c>
      <c r="H32" s="58" t="s">
        <v>4</v>
      </c>
      <c r="I32" s="58" t="s">
        <v>12</v>
      </c>
      <c r="J32" s="58" t="s">
        <v>4</v>
      </c>
      <c r="K32" s="58" t="s">
        <v>4</v>
      </c>
      <c r="L32" s="58" t="s">
        <v>12</v>
      </c>
      <c r="M32" s="58" t="s">
        <v>2056</v>
      </c>
      <c r="N32" s="58" t="s">
        <v>4</v>
      </c>
    </row>
    <row r="33" spans="1:14" ht="39">
      <c r="A33" s="58">
        <v>21725719</v>
      </c>
      <c r="B33" s="71" t="s">
        <v>810</v>
      </c>
      <c r="C33" s="71" t="s">
        <v>2095</v>
      </c>
      <c r="D33" s="58" t="s">
        <v>12</v>
      </c>
      <c r="E33" s="58" t="s">
        <v>12</v>
      </c>
      <c r="H33" s="58" t="s">
        <v>4</v>
      </c>
      <c r="I33" s="58" t="s">
        <v>12</v>
      </c>
      <c r="J33" s="58" t="s">
        <v>12</v>
      </c>
      <c r="K33" s="58" t="s">
        <v>4</v>
      </c>
      <c r="L33" s="58" t="s">
        <v>12</v>
      </c>
      <c r="M33" s="58" t="s">
        <v>2056</v>
      </c>
      <c r="N33" s="58" t="s">
        <v>12</v>
      </c>
    </row>
    <row r="34" spans="1:14" ht="26">
      <c r="A34" s="58">
        <v>21725719</v>
      </c>
      <c r="B34" s="71" t="s">
        <v>810</v>
      </c>
      <c r="C34" s="71" t="s">
        <v>2096</v>
      </c>
      <c r="D34" s="58" t="s">
        <v>4</v>
      </c>
      <c r="E34" s="58" t="s">
        <v>4</v>
      </c>
      <c r="F34" s="58" t="s">
        <v>2097</v>
      </c>
      <c r="H34" s="58" t="s">
        <v>4</v>
      </c>
      <c r="I34" s="58" t="s">
        <v>12</v>
      </c>
      <c r="J34" s="58" t="s">
        <v>4</v>
      </c>
      <c r="K34" s="58" t="s">
        <v>4</v>
      </c>
      <c r="L34" s="58" t="s">
        <v>12</v>
      </c>
      <c r="M34" s="58" t="s">
        <v>2056</v>
      </c>
      <c r="N34" s="58" t="s">
        <v>4</v>
      </c>
    </row>
    <row r="35" spans="1:14" ht="52">
      <c r="A35" s="58">
        <v>21725719</v>
      </c>
      <c r="B35" s="71" t="s">
        <v>810</v>
      </c>
      <c r="C35" s="71" t="s">
        <v>2098</v>
      </c>
      <c r="D35" s="58" t="s">
        <v>4</v>
      </c>
      <c r="E35" s="58" t="s">
        <v>4</v>
      </c>
      <c r="F35" s="58" t="s">
        <v>2099</v>
      </c>
      <c r="H35" s="58" t="s">
        <v>4</v>
      </c>
      <c r="I35" s="58" t="s">
        <v>12</v>
      </c>
      <c r="J35" s="58" t="s">
        <v>4</v>
      </c>
      <c r="K35" s="58" t="s">
        <v>4</v>
      </c>
      <c r="L35" s="58" t="s">
        <v>12</v>
      </c>
      <c r="M35" s="58" t="s">
        <v>2056</v>
      </c>
      <c r="N35" s="58" t="s">
        <v>4</v>
      </c>
    </row>
    <row r="36" spans="1:14" ht="39">
      <c r="A36" s="58">
        <v>21725719</v>
      </c>
      <c r="B36" s="71" t="s">
        <v>810</v>
      </c>
      <c r="C36" s="71" t="s">
        <v>2100</v>
      </c>
      <c r="D36" s="58" t="s">
        <v>4</v>
      </c>
      <c r="E36" s="58" t="s">
        <v>4</v>
      </c>
      <c r="F36" s="58" t="s">
        <v>2101</v>
      </c>
      <c r="H36" s="58" t="s">
        <v>4</v>
      </c>
      <c r="I36" s="58" t="s">
        <v>12</v>
      </c>
      <c r="J36" s="58" t="s">
        <v>4</v>
      </c>
      <c r="K36" s="58" t="s">
        <v>4</v>
      </c>
      <c r="L36" s="58" t="s">
        <v>12</v>
      </c>
      <c r="M36" s="58" t="s">
        <v>2056</v>
      </c>
      <c r="N36" s="58" t="s">
        <v>4</v>
      </c>
    </row>
    <row r="37" spans="1:14" ht="39">
      <c r="A37" s="58">
        <v>21725719</v>
      </c>
      <c r="B37" s="71" t="s">
        <v>810</v>
      </c>
      <c r="C37" s="71" t="s">
        <v>2102</v>
      </c>
      <c r="G37" s="58" t="s">
        <v>4</v>
      </c>
      <c r="I37" s="58" t="s">
        <v>12</v>
      </c>
      <c r="J37" s="58" t="s">
        <v>4</v>
      </c>
      <c r="K37" s="58" t="s">
        <v>12</v>
      </c>
      <c r="L37" s="58" t="s">
        <v>12</v>
      </c>
      <c r="M37" s="58" t="s">
        <v>2056</v>
      </c>
      <c r="N37" s="58" t="s">
        <v>12</v>
      </c>
    </row>
    <row r="38" spans="1:14" ht="26">
      <c r="A38" s="58">
        <v>21725719</v>
      </c>
      <c r="B38" s="71" t="s">
        <v>810</v>
      </c>
      <c r="C38" s="71" t="s">
        <v>2103</v>
      </c>
      <c r="D38" s="58" t="s">
        <v>4</v>
      </c>
      <c r="E38" s="58" t="s">
        <v>4</v>
      </c>
      <c r="F38" s="58" t="s">
        <v>2104</v>
      </c>
      <c r="H38" s="58" t="s">
        <v>4</v>
      </c>
      <c r="I38" s="58" t="s">
        <v>12</v>
      </c>
      <c r="J38" s="58" t="s">
        <v>4</v>
      </c>
      <c r="K38" s="58" t="s">
        <v>4</v>
      </c>
      <c r="L38" s="58" t="s">
        <v>12</v>
      </c>
      <c r="M38" s="58" t="s">
        <v>2056</v>
      </c>
      <c r="N38" s="58" t="s">
        <v>4</v>
      </c>
    </row>
    <row r="39" spans="1:14" ht="26">
      <c r="A39" s="58">
        <v>21725719</v>
      </c>
      <c r="B39" s="71" t="s">
        <v>810</v>
      </c>
      <c r="C39" s="71" t="s">
        <v>2105</v>
      </c>
      <c r="D39" s="58" t="s">
        <v>4</v>
      </c>
      <c r="E39" s="58" t="s">
        <v>4</v>
      </c>
      <c r="F39" s="58" t="s">
        <v>2106</v>
      </c>
      <c r="H39" s="58" t="s">
        <v>4</v>
      </c>
      <c r="I39" s="58" t="s">
        <v>12</v>
      </c>
      <c r="J39" s="58" t="s">
        <v>4</v>
      </c>
      <c r="K39" s="58" t="s">
        <v>4</v>
      </c>
      <c r="L39" s="58" t="s">
        <v>12</v>
      </c>
      <c r="M39" s="58" t="s">
        <v>2056</v>
      </c>
      <c r="N39" s="58" t="s">
        <v>4</v>
      </c>
    </row>
    <row r="40" spans="1:14" ht="26">
      <c r="A40" s="58">
        <v>21725719</v>
      </c>
      <c r="B40" s="71" t="s">
        <v>810</v>
      </c>
      <c r="C40" s="71" t="s">
        <v>2107</v>
      </c>
      <c r="D40" s="58" t="s">
        <v>4</v>
      </c>
      <c r="E40" s="58" t="s">
        <v>4</v>
      </c>
      <c r="F40" s="58" t="s">
        <v>2108</v>
      </c>
      <c r="H40" s="58" t="s">
        <v>4</v>
      </c>
      <c r="I40" s="58" t="s">
        <v>12</v>
      </c>
      <c r="J40" s="58" t="s">
        <v>4</v>
      </c>
      <c r="K40" s="58" t="s">
        <v>4</v>
      </c>
      <c r="L40" s="58" t="s">
        <v>12</v>
      </c>
      <c r="M40" s="58" t="s">
        <v>2056</v>
      </c>
      <c r="N40" s="58" t="s">
        <v>4</v>
      </c>
    </row>
    <row r="41" spans="1:14" ht="26">
      <c r="A41" s="58">
        <v>21725719</v>
      </c>
      <c r="B41" s="71" t="s">
        <v>810</v>
      </c>
      <c r="C41" s="71" t="s">
        <v>2109</v>
      </c>
      <c r="D41" s="58" t="s">
        <v>4</v>
      </c>
      <c r="E41" s="58" t="s">
        <v>4</v>
      </c>
      <c r="F41" s="58" t="s">
        <v>2110</v>
      </c>
      <c r="H41" s="58" t="s">
        <v>4</v>
      </c>
      <c r="I41" s="58" t="s">
        <v>12</v>
      </c>
      <c r="J41" s="58" t="s">
        <v>4</v>
      </c>
      <c r="K41" s="58" t="s">
        <v>4</v>
      </c>
      <c r="L41" s="58" t="s">
        <v>12</v>
      </c>
      <c r="M41" s="58" t="s">
        <v>2056</v>
      </c>
      <c r="N41" s="58" t="s">
        <v>4</v>
      </c>
    </row>
    <row r="42" spans="1:14" ht="26">
      <c r="A42" s="58">
        <v>21725719</v>
      </c>
      <c r="B42" s="71" t="s">
        <v>810</v>
      </c>
      <c r="C42" s="71" t="s">
        <v>2111</v>
      </c>
      <c r="D42" s="58" t="s">
        <v>4</v>
      </c>
      <c r="E42" s="58" t="s">
        <v>4</v>
      </c>
      <c r="F42" s="58" t="s">
        <v>2112</v>
      </c>
      <c r="H42" s="58" t="s">
        <v>4</v>
      </c>
      <c r="I42" s="58" t="s">
        <v>12</v>
      </c>
      <c r="J42" s="58" t="s">
        <v>4</v>
      </c>
      <c r="K42" s="58" t="s">
        <v>4</v>
      </c>
      <c r="L42" s="58" t="s">
        <v>12</v>
      </c>
      <c r="M42" s="58" t="s">
        <v>2056</v>
      </c>
      <c r="N42" s="58" t="s">
        <v>4</v>
      </c>
    </row>
    <row r="43" spans="1:14" ht="39">
      <c r="A43" s="58">
        <v>21725719</v>
      </c>
      <c r="B43" s="71" t="s">
        <v>810</v>
      </c>
      <c r="C43" s="71" t="s">
        <v>2113</v>
      </c>
      <c r="D43" s="58" t="s">
        <v>4</v>
      </c>
      <c r="E43" s="58" t="s">
        <v>4</v>
      </c>
      <c r="F43" s="58" t="s">
        <v>2114</v>
      </c>
      <c r="H43" s="58" t="s">
        <v>4</v>
      </c>
      <c r="I43" s="58" t="s">
        <v>12</v>
      </c>
      <c r="J43" s="58" t="s">
        <v>4</v>
      </c>
      <c r="K43" s="58" t="s">
        <v>4</v>
      </c>
      <c r="L43" s="58" t="s">
        <v>12</v>
      </c>
      <c r="M43" s="58" t="s">
        <v>2056</v>
      </c>
      <c r="N43" s="58" t="s">
        <v>4</v>
      </c>
    </row>
    <row r="44" spans="1:14" ht="26">
      <c r="A44" s="58">
        <v>23413915</v>
      </c>
      <c r="B44" s="71" t="s">
        <v>466</v>
      </c>
      <c r="C44" s="71" t="s">
        <v>2117</v>
      </c>
      <c r="D44" s="58" t="s">
        <v>12</v>
      </c>
      <c r="E44" s="58" t="s">
        <v>12</v>
      </c>
      <c r="H44" s="58" t="s">
        <v>12</v>
      </c>
      <c r="I44" s="58" t="s">
        <v>12</v>
      </c>
      <c r="J44" s="58" t="s">
        <v>4</v>
      </c>
      <c r="K44" s="58" t="s">
        <v>12</v>
      </c>
      <c r="L44" s="58" t="s">
        <v>12</v>
      </c>
      <c r="M44" s="58" t="s">
        <v>2056</v>
      </c>
      <c r="N44" s="58" t="s">
        <v>12</v>
      </c>
    </row>
    <row r="45" spans="1:14">
      <c r="A45" s="58">
        <v>23413915</v>
      </c>
      <c r="B45" s="71" t="s">
        <v>466</v>
      </c>
      <c r="C45" s="71" t="s">
        <v>2118</v>
      </c>
      <c r="D45" s="58" t="s">
        <v>12</v>
      </c>
      <c r="E45" s="58" t="s">
        <v>12</v>
      </c>
      <c r="H45" s="58" t="s">
        <v>12</v>
      </c>
      <c r="I45" s="58" t="s">
        <v>12</v>
      </c>
      <c r="J45" s="58" t="s">
        <v>4</v>
      </c>
      <c r="K45" s="58" t="s">
        <v>12</v>
      </c>
      <c r="L45" s="58" t="s">
        <v>12</v>
      </c>
      <c r="M45" s="58" t="s">
        <v>2056</v>
      </c>
      <c r="N45" s="58" t="s">
        <v>12</v>
      </c>
    </row>
    <row r="46" spans="1:14" ht="39">
      <c r="A46" s="58">
        <v>23413915</v>
      </c>
      <c r="B46" s="71" t="s">
        <v>466</v>
      </c>
      <c r="C46" s="71" t="s">
        <v>2119</v>
      </c>
      <c r="D46" s="58" t="s">
        <v>4</v>
      </c>
      <c r="E46" s="58" t="s">
        <v>12</v>
      </c>
      <c r="H46" s="58" t="s">
        <v>12</v>
      </c>
      <c r="I46" s="58" t="s">
        <v>12</v>
      </c>
      <c r="J46" s="58" t="s">
        <v>4</v>
      </c>
      <c r="K46" s="58" t="s">
        <v>4</v>
      </c>
      <c r="L46" s="58" t="s">
        <v>12</v>
      </c>
      <c r="M46" s="58" t="s">
        <v>2056</v>
      </c>
      <c r="N46" s="58" t="s">
        <v>4</v>
      </c>
    </row>
    <row r="47" spans="1:14" ht="91">
      <c r="A47" s="58">
        <v>22233577</v>
      </c>
      <c r="B47" s="71" t="s">
        <v>466</v>
      </c>
      <c r="C47" s="71" t="s">
        <v>2120</v>
      </c>
      <c r="D47" s="58" t="s">
        <v>4</v>
      </c>
      <c r="E47" s="58" t="s">
        <v>4</v>
      </c>
      <c r="F47" s="58" t="s">
        <v>2121</v>
      </c>
      <c r="H47" s="58" t="s">
        <v>4</v>
      </c>
      <c r="I47" s="58" t="s">
        <v>4</v>
      </c>
      <c r="J47" s="58" t="s">
        <v>4</v>
      </c>
      <c r="K47" s="58" t="s">
        <v>4</v>
      </c>
      <c r="L47" s="58" t="s">
        <v>12</v>
      </c>
      <c r="M47" s="58" t="s">
        <v>2056</v>
      </c>
      <c r="N47" s="58" t="s">
        <v>4</v>
      </c>
    </row>
    <row r="48" spans="1:14" ht="78">
      <c r="A48" s="58">
        <v>22233577</v>
      </c>
      <c r="B48" s="71" t="s">
        <v>466</v>
      </c>
      <c r="C48" s="71" t="s">
        <v>2122</v>
      </c>
      <c r="E48" s="58" t="s">
        <v>12</v>
      </c>
      <c r="G48" s="58" t="s">
        <v>4</v>
      </c>
      <c r="I48" s="58" t="s">
        <v>12</v>
      </c>
      <c r="J48" s="58" t="s">
        <v>4</v>
      </c>
      <c r="K48" s="58" t="s">
        <v>4</v>
      </c>
      <c r="L48" s="58" t="s">
        <v>4</v>
      </c>
      <c r="M48" s="58" t="s">
        <v>2056</v>
      </c>
      <c r="N48" s="58" t="s">
        <v>4</v>
      </c>
    </row>
    <row r="49" spans="1:14" ht="52">
      <c r="A49" s="58">
        <v>22233577</v>
      </c>
      <c r="B49" s="71" t="s">
        <v>466</v>
      </c>
      <c r="C49" s="71" t="s">
        <v>2123</v>
      </c>
      <c r="D49" s="58" t="s">
        <v>4</v>
      </c>
      <c r="E49" s="58" t="s">
        <v>4</v>
      </c>
      <c r="F49" s="58" t="s">
        <v>2124</v>
      </c>
      <c r="H49" s="58" t="s">
        <v>4</v>
      </c>
      <c r="I49" s="58" t="s">
        <v>12</v>
      </c>
      <c r="J49" s="58" t="s">
        <v>4</v>
      </c>
      <c r="K49" s="58" t="s">
        <v>4</v>
      </c>
      <c r="L49" s="58" t="s">
        <v>4</v>
      </c>
      <c r="M49" s="58" t="s">
        <v>2056</v>
      </c>
      <c r="N49" s="58" t="s">
        <v>4</v>
      </c>
    </row>
    <row r="50" spans="1:14" ht="52">
      <c r="A50" s="58">
        <v>22233577</v>
      </c>
      <c r="B50" s="71" t="s">
        <v>466</v>
      </c>
      <c r="C50" s="71" t="s">
        <v>2125</v>
      </c>
      <c r="D50" s="58" t="s">
        <v>12</v>
      </c>
      <c r="E50" s="58" t="s">
        <v>12</v>
      </c>
      <c r="H50" s="58" t="s">
        <v>12</v>
      </c>
      <c r="I50" s="58" t="s">
        <v>12</v>
      </c>
      <c r="J50" s="58" t="s">
        <v>4</v>
      </c>
      <c r="K50" s="58" t="s">
        <v>4</v>
      </c>
      <c r="L50" s="58" t="s">
        <v>4</v>
      </c>
      <c r="M50" s="58" t="s">
        <v>2056</v>
      </c>
      <c r="N50" s="58" t="s">
        <v>12</v>
      </c>
    </row>
    <row r="51" spans="1:14" ht="39">
      <c r="A51" s="58">
        <v>22233577</v>
      </c>
      <c r="B51" s="71" t="s">
        <v>466</v>
      </c>
      <c r="C51" s="71" t="s">
        <v>2126</v>
      </c>
      <c r="D51" s="58" t="s">
        <v>4</v>
      </c>
      <c r="E51" s="58" t="s">
        <v>4</v>
      </c>
      <c r="F51" s="58" t="s">
        <v>2127</v>
      </c>
      <c r="H51" s="58" t="s">
        <v>4</v>
      </c>
      <c r="I51" s="58" t="s">
        <v>12</v>
      </c>
      <c r="J51" s="58" t="s">
        <v>4</v>
      </c>
      <c r="K51" s="58" t="s">
        <v>4</v>
      </c>
      <c r="L51" s="58" t="s">
        <v>12</v>
      </c>
      <c r="M51" s="58" t="s">
        <v>2056</v>
      </c>
      <c r="N51" s="58" t="s">
        <v>4</v>
      </c>
    </row>
    <row r="52" spans="1:14" ht="65">
      <c r="A52" s="58">
        <v>22233577</v>
      </c>
      <c r="B52" s="71" t="s">
        <v>466</v>
      </c>
      <c r="C52" s="71" t="s">
        <v>2128</v>
      </c>
      <c r="D52" s="58" t="s">
        <v>4</v>
      </c>
      <c r="E52" s="58" t="s">
        <v>4</v>
      </c>
      <c r="F52" s="58" t="s">
        <v>2129</v>
      </c>
      <c r="H52" s="58" t="s">
        <v>4</v>
      </c>
      <c r="I52" s="58" t="s">
        <v>12</v>
      </c>
      <c r="J52" s="58" t="s">
        <v>4</v>
      </c>
      <c r="K52" s="58" t="s">
        <v>4</v>
      </c>
      <c r="L52" s="58" t="s">
        <v>12</v>
      </c>
      <c r="M52" s="58" t="s">
        <v>2056</v>
      </c>
      <c r="N52" s="58" t="s">
        <v>4</v>
      </c>
    </row>
    <row r="53" spans="1:14" ht="39">
      <c r="A53" s="58">
        <v>22233577</v>
      </c>
      <c r="B53" s="71" t="s">
        <v>466</v>
      </c>
      <c r="C53" s="71" t="s">
        <v>2130</v>
      </c>
      <c r="D53" s="58" t="s">
        <v>4</v>
      </c>
      <c r="E53" s="58" t="s">
        <v>4</v>
      </c>
      <c r="F53" s="58" t="s">
        <v>2131</v>
      </c>
      <c r="H53" s="58" t="s">
        <v>4</v>
      </c>
      <c r="I53" s="58" t="s">
        <v>12</v>
      </c>
      <c r="J53" s="58" t="s">
        <v>4</v>
      </c>
      <c r="K53" s="58" t="s">
        <v>4</v>
      </c>
      <c r="L53" s="58" t="s">
        <v>12</v>
      </c>
      <c r="M53" s="58" t="s">
        <v>2056</v>
      </c>
      <c r="N53" s="58" t="s">
        <v>4</v>
      </c>
    </row>
    <row r="54" spans="1:14" ht="65">
      <c r="A54" s="58">
        <v>22236461</v>
      </c>
      <c r="B54" s="71" t="s">
        <v>466</v>
      </c>
      <c r="C54" s="71" t="s">
        <v>2132</v>
      </c>
      <c r="D54" s="58" t="s">
        <v>12</v>
      </c>
      <c r="E54" s="58" t="s">
        <v>12</v>
      </c>
      <c r="H54" s="58" t="s">
        <v>12</v>
      </c>
      <c r="I54" s="58" t="s">
        <v>12</v>
      </c>
      <c r="J54" s="58" t="s">
        <v>12</v>
      </c>
      <c r="K54" s="58" t="s">
        <v>12</v>
      </c>
      <c r="L54" s="58" t="s">
        <v>12</v>
      </c>
      <c r="M54" s="58" t="s">
        <v>2056</v>
      </c>
      <c r="N54" s="58" t="s">
        <v>12</v>
      </c>
    </row>
    <row r="55" spans="1:14" ht="104">
      <c r="A55" s="58">
        <v>22236461</v>
      </c>
      <c r="B55" s="71" t="s">
        <v>466</v>
      </c>
      <c r="C55" s="71" t="s">
        <v>2133</v>
      </c>
      <c r="D55" s="58" t="s">
        <v>12</v>
      </c>
      <c r="E55" s="58" t="s">
        <v>12</v>
      </c>
      <c r="H55" s="58" t="s">
        <v>12</v>
      </c>
      <c r="I55" s="58" t="s">
        <v>12</v>
      </c>
      <c r="J55" s="58" t="s">
        <v>12</v>
      </c>
      <c r="K55" s="58" t="s">
        <v>12</v>
      </c>
      <c r="L55" s="58" t="s">
        <v>12</v>
      </c>
      <c r="M55" s="58" t="s">
        <v>2056</v>
      </c>
      <c r="N55" s="58" t="s">
        <v>12</v>
      </c>
    </row>
    <row r="56" spans="1:14" ht="78">
      <c r="A56" s="58">
        <v>22236461</v>
      </c>
      <c r="B56" s="71" t="s">
        <v>466</v>
      </c>
      <c r="C56" s="71" t="s">
        <v>2134</v>
      </c>
      <c r="D56" s="58" t="s">
        <v>12</v>
      </c>
      <c r="E56" s="58" t="s">
        <v>12</v>
      </c>
      <c r="H56" s="58" t="s">
        <v>12</v>
      </c>
      <c r="I56" s="58" t="s">
        <v>12</v>
      </c>
      <c r="J56" s="58" t="s">
        <v>12</v>
      </c>
      <c r="K56" s="58" t="s">
        <v>12</v>
      </c>
      <c r="L56" s="58" t="s">
        <v>12</v>
      </c>
      <c r="M56" s="58" t="s">
        <v>2056</v>
      </c>
      <c r="N56" s="58" t="s">
        <v>12</v>
      </c>
    </row>
    <row r="57" spans="1:14" ht="91">
      <c r="A57" s="58">
        <v>22236461</v>
      </c>
      <c r="B57" s="71" t="s">
        <v>466</v>
      </c>
      <c r="C57" s="71" t="s">
        <v>2135</v>
      </c>
      <c r="D57" s="58" t="s">
        <v>12</v>
      </c>
      <c r="E57" s="58" t="s">
        <v>12</v>
      </c>
      <c r="H57" s="58" t="s">
        <v>12</v>
      </c>
      <c r="I57" s="58" t="s">
        <v>12</v>
      </c>
      <c r="J57" s="58" t="s">
        <v>12</v>
      </c>
      <c r="K57" s="58" t="s">
        <v>12</v>
      </c>
      <c r="L57" s="58" t="s">
        <v>12</v>
      </c>
      <c r="M57" s="58" t="s">
        <v>2056</v>
      </c>
      <c r="N57" s="58" t="s">
        <v>12</v>
      </c>
    </row>
    <row r="58" spans="1:14" ht="78">
      <c r="A58" s="58">
        <v>22236461</v>
      </c>
      <c r="B58" s="71" t="s">
        <v>466</v>
      </c>
      <c r="C58" s="71" t="s">
        <v>2136</v>
      </c>
      <c r="D58" s="58" t="s">
        <v>12</v>
      </c>
      <c r="E58" s="58" t="s">
        <v>12</v>
      </c>
      <c r="H58" s="58" t="s">
        <v>12</v>
      </c>
      <c r="I58" s="58" t="s">
        <v>12</v>
      </c>
      <c r="J58" s="58" t="s">
        <v>12</v>
      </c>
      <c r="K58" s="58" t="s">
        <v>12</v>
      </c>
      <c r="L58" s="58" t="s">
        <v>12</v>
      </c>
      <c r="M58" s="58" t="s">
        <v>2056</v>
      </c>
      <c r="N58" s="58" t="s">
        <v>12</v>
      </c>
    </row>
    <row r="59" spans="1:14" ht="39">
      <c r="A59" s="58">
        <v>22236461</v>
      </c>
      <c r="B59" s="71" t="s">
        <v>466</v>
      </c>
      <c r="C59" s="71" t="s">
        <v>2137</v>
      </c>
      <c r="D59" s="58" t="s">
        <v>12</v>
      </c>
      <c r="E59" s="58" t="s">
        <v>12</v>
      </c>
      <c r="H59" s="58" t="s">
        <v>12</v>
      </c>
      <c r="I59" s="58" t="s">
        <v>12</v>
      </c>
      <c r="J59" s="58" t="s">
        <v>12</v>
      </c>
      <c r="K59" s="58" t="s">
        <v>12</v>
      </c>
      <c r="L59" s="58" t="s">
        <v>12</v>
      </c>
      <c r="M59" s="58" t="s">
        <v>2056</v>
      </c>
      <c r="N59" s="58" t="s">
        <v>12</v>
      </c>
    </row>
    <row r="60" spans="1:14" ht="65">
      <c r="A60" s="58">
        <v>22243518</v>
      </c>
      <c r="B60" s="71" t="s">
        <v>466</v>
      </c>
      <c r="C60" s="71" t="s">
        <v>2138</v>
      </c>
      <c r="D60" s="58" t="s">
        <v>12</v>
      </c>
      <c r="E60" s="58" t="s">
        <v>12</v>
      </c>
      <c r="H60" s="58" t="s">
        <v>12</v>
      </c>
      <c r="I60" s="58" t="s">
        <v>12</v>
      </c>
      <c r="J60" s="58" t="s">
        <v>12</v>
      </c>
      <c r="K60" s="58" t="s">
        <v>12</v>
      </c>
      <c r="L60" s="58" t="s">
        <v>12</v>
      </c>
      <c r="M60" s="58" t="s">
        <v>2056</v>
      </c>
      <c r="N60" s="58" t="s">
        <v>12</v>
      </c>
    </row>
    <row r="61" spans="1:14" ht="65">
      <c r="A61" s="58">
        <v>22243518</v>
      </c>
      <c r="B61" s="71" t="s">
        <v>466</v>
      </c>
      <c r="C61" s="71" t="s">
        <v>2139</v>
      </c>
      <c r="D61" s="58" t="s">
        <v>4</v>
      </c>
      <c r="E61" s="58" t="s">
        <v>4</v>
      </c>
      <c r="F61" s="58" t="s">
        <v>2140</v>
      </c>
      <c r="H61" s="58" t="s">
        <v>12</v>
      </c>
      <c r="I61" s="58" t="s">
        <v>12</v>
      </c>
      <c r="J61" s="58" t="s">
        <v>4</v>
      </c>
      <c r="K61" s="58" t="s">
        <v>4</v>
      </c>
      <c r="L61" s="58" t="s">
        <v>12</v>
      </c>
      <c r="M61" s="58" t="s">
        <v>2056</v>
      </c>
      <c r="N61" s="58" t="s">
        <v>4</v>
      </c>
    </row>
    <row r="62" spans="1:14" ht="52">
      <c r="A62" s="58">
        <v>22243518</v>
      </c>
      <c r="B62" s="71" t="s">
        <v>466</v>
      </c>
      <c r="C62" s="71" t="s">
        <v>2141</v>
      </c>
      <c r="D62" s="58" t="s">
        <v>12</v>
      </c>
      <c r="E62" s="58" t="s">
        <v>12</v>
      </c>
      <c r="H62" s="58" t="s">
        <v>12</v>
      </c>
      <c r="I62" s="58" t="s">
        <v>12</v>
      </c>
      <c r="J62" s="58" t="s">
        <v>12</v>
      </c>
      <c r="K62" s="58" t="s">
        <v>12</v>
      </c>
      <c r="L62" s="58" t="s">
        <v>12</v>
      </c>
      <c r="M62" s="58" t="s">
        <v>2056</v>
      </c>
      <c r="N62" s="58" t="s">
        <v>12</v>
      </c>
    </row>
    <row r="63" spans="1:14" ht="39">
      <c r="A63" s="58">
        <v>22243518</v>
      </c>
      <c r="B63" s="71" t="s">
        <v>466</v>
      </c>
      <c r="C63" s="71" t="s">
        <v>2142</v>
      </c>
      <c r="D63" s="58" t="s">
        <v>12</v>
      </c>
      <c r="E63" s="58" t="s">
        <v>12</v>
      </c>
      <c r="H63" s="58" t="s">
        <v>12</v>
      </c>
      <c r="I63" s="58" t="s">
        <v>12</v>
      </c>
      <c r="J63" s="58" t="s">
        <v>12</v>
      </c>
      <c r="K63" s="58" t="s">
        <v>12</v>
      </c>
      <c r="L63" s="58" t="s">
        <v>12</v>
      </c>
      <c r="M63" s="58" t="s">
        <v>2056</v>
      </c>
      <c r="N63" s="58" t="s">
        <v>12</v>
      </c>
    </row>
    <row r="64" spans="1:14" ht="39">
      <c r="A64" s="58">
        <v>22269797</v>
      </c>
      <c r="B64" s="71" t="s">
        <v>466</v>
      </c>
      <c r="C64" s="71" t="s">
        <v>2143</v>
      </c>
      <c r="D64" s="58" t="s">
        <v>12</v>
      </c>
      <c r="E64" s="58" t="s">
        <v>12</v>
      </c>
      <c r="H64" s="58" t="s">
        <v>12</v>
      </c>
      <c r="I64" s="58" t="s">
        <v>12</v>
      </c>
      <c r="J64" s="58" t="s">
        <v>12</v>
      </c>
      <c r="K64" s="58" t="s">
        <v>12</v>
      </c>
      <c r="L64" s="58" t="s">
        <v>12</v>
      </c>
      <c r="M64" s="58" t="s">
        <v>2056</v>
      </c>
      <c r="N64" s="58" t="s">
        <v>12</v>
      </c>
    </row>
    <row r="65" spans="1:14" ht="26">
      <c r="A65" s="58">
        <v>22269797</v>
      </c>
      <c r="B65" s="71" t="s">
        <v>466</v>
      </c>
      <c r="C65" s="71" t="s">
        <v>2144</v>
      </c>
      <c r="D65" s="58" t="s">
        <v>12</v>
      </c>
      <c r="E65" s="58" t="s">
        <v>12</v>
      </c>
      <c r="H65" s="58" t="s">
        <v>12</v>
      </c>
      <c r="I65" s="58" t="s">
        <v>12</v>
      </c>
      <c r="J65" s="58" t="s">
        <v>12</v>
      </c>
      <c r="K65" s="58" t="s">
        <v>12</v>
      </c>
      <c r="L65" s="58" t="s">
        <v>12</v>
      </c>
      <c r="M65" s="58" t="s">
        <v>2056</v>
      </c>
      <c r="N65" s="58" t="s">
        <v>12</v>
      </c>
    </row>
    <row r="66" spans="1:14" ht="39">
      <c r="A66" s="58">
        <v>22269797</v>
      </c>
      <c r="B66" s="71" t="s">
        <v>466</v>
      </c>
      <c r="C66" s="71" t="s">
        <v>2145</v>
      </c>
      <c r="D66" s="58" t="s">
        <v>4</v>
      </c>
      <c r="E66" s="58" t="s">
        <v>4</v>
      </c>
      <c r="F66" s="58" t="s">
        <v>2146</v>
      </c>
      <c r="H66" s="58" t="s">
        <v>4</v>
      </c>
      <c r="I66" s="58" t="s">
        <v>12</v>
      </c>
      <c r="J66" s="58" t="s">
        <v>4</v>
      </c>
      <c r="K66" s="58" t="s">
        <v>4</v>
      </c>
      <c r="L66" s="58" t="s">
        <v>12</v>
      </c>
      <c r="M66" s="58" t="s">
        <v>2056</v>
      </c>
      <c r="N66" s="58" t="s">
        <v>4</v>
      </c>
    </row>
    <row r="67" spans="1:14" ht="26">
      <c r="A67" s="58">
        <v>22269797</v>
      </c>
      <c r="B67" s="71" t="s">
        <v>466</v>
      </c>
      <c r="C67" s="71" t="s">
        <v>2147</v>
      </c>
      <c r="D67" s="58" t="s">
        <v>4</v>
      </c>
      <c r="E67" s="58" t="s">
        <v>4</v>
      </c>
      <c r="F67" s="58" t="s">
        <v>2148</v>
      </c>
      <c r="H67" s="58" t="s">
        <v>4</v>
      </c>
      <c r="I67" s="58" t="s">
        <v>12</v>
      </c>
      <c r="J67" s="58" t="s">
        <v>4</v>
      </c>
      <c r="K67" s="58" t="s">
        <v>4</v>
      </c>
      <c r="L67" s="58" t="s">
        <v>12</v>
      </c>
      <c r="M67" s="58" t="s">
        <v>2056</v>
      </c>
      <c r="N67" s="58" t="s">
        <v>4</v>
      </c>
    </row>
    <row r="68" spans="1:14">
      <c r="A68" s="58">
        <v>22269797</v>
      </c>
      <c r="B68" s="71" t="s">
        <v>466</v>
      </c>
      <c r="C68" s="71" t="s">
        <v>2149</v>
      </c>
      <c r="D68" s="58" t="s">
        <v>12</v>
      </c>
      <c r="E68" s="58" t="s">
        <v>12</v>
      </c>
      <c r="H68" s="58" t="s">
        <v>12</v>
      </c>
      <c r="I68" s="58" t="s">
        <v>12</v>
      </c>
      <c r="J68" s="58" t="s">
        <v>12</v>
      </c>
      <c r="K68" s="58" t="s">
        <v>12</v>
      </c>
      <c r="L68" s="58" t="s">
        <v>12</v>
      </c>
      <c r="M68" s="58" t="s">
        <v>2056</v>
      </c>
      <c r="N68" s="58" t="s">
        <v>12</v>
      </c>
    </row>
    <row r="69" spans="1:14" ht="26">
      <c r="A69" s="58">
        <v>22269797</v>
      </c>
      <c r="B69" s="71" t="s">
        <v>466</v>
      </c>
      <c r="C69" s="71" t="s">
        <v>2150</v>
      </c>
      <c r="D69" s="58" t="s">
        <v>4</v>
      </c>
      <c r="E69" s="58" t="s">
        <v>4</v>
      </c>
      <c r="F69" s="58" t="s">
        <v>2151</v>
      </c>
      <c r="H69" s="58" t="s">
        <v>4</v>
      </c>
      <c r="I69" s="58" t="s">
        <v>12</v>
      </c>
      <c r="J69" s="58" t="s">
        <v>4</v>
      </c>
      <c r="K69" s="58" t="s">
        <v>4</v>
      </c>
      <c r="L69" s="58" t="s">
        <v>12</v>
      </c>
      <c r="M69" s="58" t="s">
        <v>2056</v>
      </c>
      <c r="N69" s="58" t="s">
        <v>4</v>
      </c>
    </row>
    <row r="70" spans="1:14">
      <c r="A70" s="58">
        <v>22269797</v>
      </c>
      <c r="B70" s="71" t="s">
        <v>466</v>
      </c>
      <c r="C70" s="71" t="s">
        <v>2152</v>
      </c>
      <c r="D70" s="58" t="s">
        <v>12</v>
      </c>
      <c r="E70" s="58" t="s">
        <v>12</v>
      </c>
      <c r="H70" s="58" t="s">
        <v>12</v>
      </c>
      <c r="I70" s="58" t="s">
        <v>12</v>
      </c>
      <c r="J70" s="58" t="s">
        <v>12</v>
      </c>
      <c r="K70" s="58" t="s">
        <v>12</v>
      </c>
      <c r="L70" s="58" t="s">
        <v>12</v>
      </c>
      <c r="M70" s="58" t="s">
        <v>2056</v>
      </c>
      <c r="N70" s="58" t="s">
        <v>12</v>
      </c>
    </row>
    <row r="71" spans="1:14" ht="26">
      <c r="A71" s="58">
        <v>22269797</v>
      </c>
      <c r="B71" s="71" t="s">
        <v>466</v>
      </c>
      <c r="C71" s="71" t="s">
        <v>2153</v>
      </c>
      <c r="D71" s="58" t="s">
        <v>4</v>
      </c>
      <c r="E71" s="58" t="s">
        <v>4</v>
      </c>
      <c r="F71" s="58" t="s">
        <v>2154</v>
      </c>
      <c r="H71" s="58" t="s">
        <v>4</v>
      </c>
      <c r="I71" s="58" t="s">
        <v>12</v>
      </c>
      <c r="J71" s="58" t="s">
        <v>4</v>
      </c>
      <c r="K71" s="58" t="s">
        <v>4</v>
      </c>
      <c r="L71" s="58" t="s">
        <v>12</v>
      </c>
      <c r="M71" s="58" t="s">
        <v>2056</v>
      </c>
      <c r="N71" s="58" t="s">
        <v>4</v>
      </c>
    </row>
    <row r="72" spans="1:14">
      <c r="A72" s="58">
        <v>22269797</v>
      </c>
      <c r="B72" s="71" t="s">
        <v>466</v>
      </c>
      <c r="C72" s="71" t="s">
        <v>2155</v>
      </c>
      <c r="D72" s="58" t="s">
        <v>12</v>
      </c>
      <c r="E72" s="58" t="s">
        <v>12</v>
      </c>
      <c r="H72" s="58" t="s">
        <v>12</v>
      </c>
      <c r="I72" s="58" t="s">
        <v>12</v>
      </c>
      <c r="J72" s="58" t="s">
        <v>12</v>
      </c>
      <c r="K72" s="58" t="s">
        <v>12</v>
      </c>
      <c r="L72" s="58" t="s">
        <v>12</v>
      </c>
      <c r="M72" s="58" t="s">
        <v>2056</v>
      </c>
      <c r="N72" s="58" t="s">
        <v>12</v>
      </c>
    </row>
    <row r="73" spans="1:14" ht="26">
      <c r="A73" s="58">
        <v>22269797</v>
      </c>
      <c r="B73" s="71" t="s">
        <v>466</v>
      </c>
      <c r="C73" s="71" t="s">
        <v>2156</v>
      </c>
      <c r="D73" s="58" t="s">
        <v>4</v>
      </c>
      <c r="E73" s="58" t="s">
        <v>4</v>
      </c>
      <c r="F73" s="58" t="s">
        <v>2157</v>
      </c>
      <c r="H73" s="58" t="s">
        <v>4</v>
      </c>
      <c r="I73" s="58" t="s">
        <v>12</v>
      </c>
      <c r="J73" s="58" t="s">
        <v>4</v>
      </c>
      <c r="K73" s="58" t="s">
        <v>4</v>
      </c>
      <c r="L73" s="58" t="s">
        <v>12</v>
      </c>
      <c r="M73" s="58" t="s">
        <v>2056</v>
      </c>
      <c r="N73" s="58" t="s">
        <v>4</v>
      </c>
    </row>
    <row r="74" spans="1:14">
      <c r="A74" s="58">
        <v>22269797</v>
      </c>
      <c r="B74" s="71" t="s">
        <v>466</v>
      </c>
      <c r="C74" s="71" t="s">
        <v>2158</v>
      </c>
      <c r="D74" s="58" t="s">
        <v>12</v>
      </c>
      <c r="E74" s="58" t="s">
        <v>12</v>
      </c>
      <c r="H74" s="58" t="s">
        <v>12</v>
      </c>
      <c r="I74" s="58" t="s">
        <v>12</v>
      </c>
      <c r="J74" s="58" t="s">
        <v>12</v>
      </c>
      <c r="K74" s="58" t="s">
        <v>12</v>
      </c>
      <c r="L74" s="58" t="s">
        <v>12</v>
      </c>
      <c r="M74" s="58" t="s">
        <v>2056</v>
      </c>
      <c r="N74" s="58" t="s">
        <v>12</v>
      </c>
    </row>
    <row r="75" spans="1:14" ht="26">
      <c r="A75" s="58">
        <v>22269797</v>
      </c>
      <c r="B75" s="71" t="s">
        <v>466</v>
      </c>
      <c r="C75" s="71" t="s">
        <v>2159</v>
      </c>
      <c r="D75" s="58" t="s">
        <v>4</v>
      </c>
      <c r="E75" s="58" t="s">
        <v>4</v>
      </c>
      <c r="F75" s="58" t="s">
        <v>2160</v>
      </c>
      <c r="H75" s="58" t="s">
        <v>4</v>
      </c>
      <c r="I75" s="58" t="s">
        <v>12</v>
      </c>
      <c r="J75" s="58" t="s">
        <v>4</v>
      </c>
      <c r="K75" s="58" t="s">
        <v>4</v>
      </c>
      <c r="L75" s="58" t="s">
        <v>12</v>
      </c>
      <c r="M75" s="58" t="s">
        <v>2056</v>
      </c>
      <c r="N75" s="58" t="s">
        <v>4</v>
      </c>
    </row>
    <row r="76" spans="1:14">
      <c r="A76" s="58">
        <v>22269797</v>
      </c>
      <c r="B76" s="71" t="s">
        <v>466</v>
      </c>
      <c r="C76" s="71" t="s">
        <v>2161</v>
      </c>
      <c r="D76" s="58" t="s">
        <v>12</v>
      </c>
      <c r="E76" s="58" t="s">
        <v>12</v>
      </c>
      <c r="H76" s="58" t="s">
        <v>12</v>
      </c>
      <c r="I76" s="58" t="s">
        <v>12</v>
      </c>
      <c r="J76" s="58" t="s">
        <v>12</v>
      </c>
      <c r="K76" s="58" t="s">
        <v>12</v>
      </c>
      <c r="L76" s="58" t="s">
        <v>12</v>
      </c>
      <c r="M76" s="58" t="s">
        <v>2056</v>
      </c>
      <c r="N76" s="58" t="s">
        <v>12</v>
      </c>
    </row>
    <row r="77" spans="1:14">
      <c r="A77" s="58">
        <v>22269797</v>
      </c>
      <c r="B77" s="71" t="s">
        <v>466</v>
      </c>
      <c r="C77" s="71" t="s">
        <v>2162</v>
      </c>
      <c r="D77" s="58" t="s">
        <v>12</v>
      </c>
      <c r="E77" s="58" t="s">
        <v>12</v>
      </c>
      <c r="H77" s="58" t="s">
        <v>12</v>
      </c>
      <c r="I77" s="58" t="s">
        <v>12</v>
      </c>
      <c r="J77" s="58" t="s">
        <v>12</v>
      </c>
      <c r="K77" s="58" t="s">
        <v>12</v>
      </c>
      <c r="L77" s="58" t="s">
        <v>12</v>
      </c>
      <c r="M77" s="58" t="s">
        <v>2056</v>
      </c>
      <c r="N77" s="58" t="s">
        <v>12</v>
      </c>
    </row>
    <row r="78" spans="1:14">
      <c r="A78" s="58">
        <v>22269797</v>
      </c>
      <c r="B78" s="71" t="s">
        <v>466</v>
      </c>
      <c r="C78" s="71" t="s">
        <v>2163</v>
      </c>
      <c r="D78" s="58" t="s">
        <v>12</v>
      </c>
      <c r="E78" s="58" t="s">
        <v>12</v>
      </c>
      <c r="H78" s="58" t="s">
        <v>12</v>
      </c>
      <c r="I78" s="58" t="s">
        <v>12</v>
      </c>
      <c r="J78" s="58" t="s">
        <v>12</v>
      </c>
      <c r="K78" s="58" t="s">
        <v>12</v>
      </c>
      <c r="L78" s="58" t="s">
        <v>12</v>
      </c>
      <c r="M78" s="58" t="s">
        <v>2056</v>
      </c>
      <c r="N78" s="58" t="s">
        <v>12</v>
      </c>
    </row>
    <row r="79" spans="1:14" ht="26">
      <c r="A79" s="58">
        <v>23295855</v>
      </c>
      <c r="B79" s="71" t="s">
        <v>333</v>
      </c>
      <c r="C79" s="72" t="s">
        <v>2164</v>
      </c>
      <c r="D79" s="58" t="s">
        <v>12</v>
      </c>
      <c r="E79" s="58" t="s">
        <v>12</v>
      </c>
      <c r="H79" s="58" t="s">
        <v>12</v>
      </c>
      <c r="I79" s="58" t="s">
        <v>12</v>
      </c>
      <c r="J79" s="58" t="s">
        <v>12</v>
      </c>
      <c r="K79" s="58" t="s">
        <v>12</v>
      </c>
      <c r="L79" s="58" t="s">
        <v>12</v>
      </c>
      <c r="M79" s="58" t="s">
        <v>2056</v>
      </c>
      <c r="N79" s="58" t="s">
        <v>12</v>
      </c>
    </row>
    <row r="80" spans="1:14" ht="65">
      <c r="A80" s="58">
        <v>23295855</v>
      </c>
      <c r="B80" s="71" t="s">
        <v>333</v>
      </c>
      <c r="C80" s="72" t="s">
        <v>2165</v>
      </c>
      <c r="D80" s="58" t="s">
        <v>12</v>
      </c>
      <c r="E80" s="58" t="s">
        <v>12</v>
      </c>
      <c r="H80" s="58" t="s">
        <v>12</v>
      </c>
      <c r="I80" s="58" t="s">
        <v>12</v>
      </c>
      <c r="J80" s="58" t="s">
        <v>12</v>
      </c>
      <c r="K80" s="58" t="s">
        <v>12</v>
      </c>
      <c r="L80" s="58" t="s">
        <v>12</v>
      </c>
      <c r="M80" s="58" t="s">
        <v>2056</v>
      </c>
      <c r="N80" s="58" t="s">
        <v>12</v>
      </c>
    </row>
    <row r="81" spans="1:14" ht="26">
      <c r="A81" s="58">
        <v>23295855</v>
      </c>
      <c r="B81" s="71" t="s">
        <v>333</v>
      </c>
      <c r="C81" s="72" t="s">
        <v>2166</v>
      </c>
      <c r="D81" s="58" t="s">
        <v>12</v>
      </c>
      <c r="E81" s="58" t="s">
        <v>12</v>
      </c>
      <c r="H81" s="58" t="s">
        <v>12</v>
      </c>
      <c r="I81" s="58" t="s">
        <v>12</v>
      </c>
      <c r="J81" s="58" t="s">
        <v>12</v>
      </c>
      <c r="K81" s="58" t="s">
        <v>12</v>
      </c>
      <c r="L81" s="58" t="s">
        <v>12</v>
      </c>
      <c r="M81" s="58" t="s">
        <v>2056</v>
      </c>
      <c r="N81" s="58" t="s">
        <v>12</v>
      </c>
    </row>
    <row r="82" spans="1:14" ht="39">
      <c r="A82" s="58">
        <v>23295855</v>
      </c>
      <c r="B82" s="71" t="s">
        <v>333</v>
      </c>
      <c r="C82" s="72" t="s">
        <v>2167</v>
      </c>
      <c r="D82" s="58" t="s">
        <v>4</v>
      </c>
      <c r="E82" s="58" t="s">
        <v>4</v>
      </c>
      <c r="F82" s="58" t="s">
        <v>2168</v>
      </c>
      <c r="H82" s="58" t="s">
        <v>12</v>
      </c>
      <c r="I82" s="58" t="s">
        <v>12</v>
      </c>
      <c r="J82" s="58" t="s">
        <v>4</v>
      </c>
      <c r="K82" s="58" t="s">
        <v>4</v>
      </c>
      <c r="L82" s="58" t="s">
        <v>12</v>
      </c>
      <c r="M82" s="58" t="s">
        <v>2056</v>
      </c>
      <c r="N82" s="58" t="s">
        <v>4</v>
      </c>
    </row>
    <row r="83" spans="1:14" ht="65">
      <c r="A83" s="58">
        <v>23295855</v>
      </c>
      <c r="B83" s="71" t="s">
        <v>333</v>
      </c>
      <c r="C83" s="72" t="s">
        <v>2169</v>
      </c>
      <c r="D83" s="58" t="s">
        <v>12</v>
      </c>
      <c r="E83" s="58" t="s">
        <v>12</v>
      </c>
      <c r="H83" s="58" t="s">
        <v>12</v>
      </c>
      <c r="I83" s="58" t="s">
        <v>12</v>
      </c>
      <c r="J83" s="58" t="s">
        <v>12</v>
      </c>
      <c r="K83" s="58" t="s">
        <v>12</v>
      </c>
      <c r="L83" s="58" t="s">
        <v>12</v>
      </c>
      <c r="M83" s="58" t="s">
        <v>2056</v>
      </c>
      <c r="N83" s="58" t="s">
        <v>12</v>
      </c>
    </row>
    <row r="84" spans="1:14" ht="65">
      <c r="A84" s="58">
        <v>23295855</v>
      </c>
      <c r="B84" s="71" t="s">
        <v>333</v>
      </c>
      <c r="C84" s="72" t="s">
        <v>2170</v>
      </c>
      <c r="D84" s="58" t="s">
        <v>12</v>
      </c>
      <c r="E84" s="58" t="s">
        <v>12</v>
      </c>
      <c r="H84" s="58" t="s">
        <v>12</v>
      </c>
      <c r="I84" s="58" t="s">
        <v>12</v>
      </c>
      <c r="J84" s="58" t="s">
        <v>12</v>
      </c>
      <c r="K84" s="58" t="s">
        <v>12</v>
      </c>
      <c r="L84" s="58" t="s">
        <v>12</v>
      </c>
      <c r="M84" s="58" t="s">
        <v>2056</v>
      </c>
      <c r="N84" s="58" t="s">
        <v>12</v>
      </c>
    </row>
    <row r="85" spans="1:14" ht="52">
      <c r="A85" s="58">
        <v>23295855</v>
      </c>
      <c r="B85" s="71" t="s">
        <v>333</v>
      </c>
      <c r="C85" s="72" t="s">
        <v>2171</v>
      </c>
      <c r="D85" s="58" t="s">
        <v>12</v>
      </c>
      <c r="E85" s="58" t="s">
        <v>12</v>
      </c>
      <c r="H85" s="58" t="s">
        <v>12</v>
      </c>
      <c r="I85" s="58" t="s">
        <v>12</v>
      </c>
      <c r="J85" s="58" t="s">
        <v>12</v>
      </c>
      <c r="K85" s="58" t="s">
        <v>12</v>
      </c>
      <c r="L85" s="58" t="s">
        <v>12</v>
      </c>
      <c r="M85" s="58" t="s">
        <v>2056</v>
      </c>
      <c r="N85" s="58" t="s">
        <v>12</v>
      </c>
    </row>
    <row r="86" spans="1:14" ht="26">
      <c r="A86" s="58">
        <v>23295856</v>
      </c>
      <c r="B86" s="71" t="s">
        <v>333</v>
      </c>
      <c r="C86" s="71" t="s">
        <v>2172</v>
      </c>
      <c r="D86" s="58" t="s">
        <v>12</v>
      </c>
      <c r="E86" s="58" t="s">
        <v>12</v>
      </c>
      <c r="H86" s="58" t="s">
        <v>12</v>
      </c>
      <c r="I86" s="58" t="s">
        <v>12</v>
      </c>
      <c r="J86" s="58" t="s">
        <v>12</v>
      </c>
      <c r="K86" s="58" t="s">
        <v>12</v>
      </c>
      <c r="L86" s="58" t="s">
        <v>12</v>
      </c>
      <c r="M86" s="58" t="s">
        <v>2056</v>
      </c>
      <c r="N86" s="58" t="s">
        <v>12</v>
      </c>
    </row>
    <row r="87" spans="1:14" ht="39">
      <c r="A87" s="58">
        <v>23295856</v>
      </c>
      <c r="B87" s="71" t="s">
        <v>333</v>
      </c>
      <c r="C87" s="71" t="s">
        <v>2173</v>
      </c>
      <c r="D87" s="58" t="s">
        <v>12</v>
      </c>
      <c r="E87" s="58" t="s">
        <v>12</v>
      </c>
      <c r="H87" s="58" t="s">
        <v>12</v>
      </c>
      <c r="I87" s="58" t="s">
        <v>12</v>
      </c>
      <c r="J87" s="58" t="s">
        <v>12</v>
      </c>
      <c r="K87" s="58" t="s">
        <v>12</v>
      </c>
      <c r="L87" s="58" t="s">
        <v>12</v>
      </c>
      <c r="M87" s="58" t="s">
        <v>2056</v>
      </c>
      <c r="N87" s="58" t="s">
        <v>12</v>
      </c>
    </row>
    <row r="88" spans="1:14" ht="78">
      <c r="A88" s="58">
        <v>23295856</v>
      </c>
      <c r="B88" s="71" t="s">
        <v>333</v>
      </c>
      <c r="C88" s="71" t="s">
        <v>2174</v>
      </c>
      <c r="D88" s="58" t="s">
        <v>12</v>
      </c>
      <c r="E88" s="58" t="s">
        <v>12</v>
      </c>
      <c r="H88" s="58" t="s">
        <v>12</v>
      </c>
      <c r="I88" s="58" t="s">
        <v>12</v>
      </c>
      <c r="J88" s="58" t="s">
        <v>12</v>
      </c>
      <c r="K88" s="58" t="s">
        <v>12</v>
      </c>
      <c r="L88" s="58" t="s">
        <v>12</v>
      </c>
      <c r="M88" s="58" t="s">
        <v>2056</v>
      </c>
      <c r="N88" s="58" t="s">
        <v>12</v>
      </c>
    </row>
    <row r="89" spans="1:14" ht="39">
      <c r="A89" s="58">
        <v>23295856</v>
      </c>
      <c r="B89" s="71" t="s">
        <v>333</v>
      </c>
      <c r="C89" s="71" t="s">
        <v>2175</v>
      </c>
      <c r="D89" s="58" t="s">
        <v>12</v>
      </c>
      <c r="E89" s="58" t="s">
        <v>12</v>
      </c>
      <c r="H89" s="58" t="s">
        <v>12</v>
      </c>
      <c r="I89" s="58" t="s">
        <v>12</v>
      </c>
      <c r="J89" s="58" t="s">
        <v>12</v>
      </c>
      <c r="K89" s="58" t="s">
        <v>12</v>
      </c>
      <c r="L89" s="58" t="s">
        <v>12</v>
      </c>
      <c r="M89" s="58" t="s">
        <v>2056</v>
      </c>
      <c r="N89" s="58" t="s">
        <v>12</v>
      </c>
    </row>
    <row r="90" spans="1:14" ht="26">
      <c r="A90" s="58">
        <v>23295856</v>
      </c>
      <c r="B90" s="71" t="s">
        <v>333</v>
      </c>
      <c r="C90" s="71" t="s">
        <v>2176</v>
      </c>
      <c r="D90" s="58" t="s">
        <v>4</v>
      </c>
      <c r="E90" s="58" t="s">
        <v>4</v>
      </c>
      <c r="F90" s="58" t="s">
        <v>2177</v>
      </c>
      <c r="H90" s="58" t="s">
        <v>4</v>
      </c>
      <c r="I90" s="58" t="s">
        <v>12</v>
      </c>
      <c r="J90" s="58" t="s">
        <v>4</v>
      </c>
      <c r="K90" s="58" t="s">
        <v>4</v>
      </c>
      <c r="L90" s="58" t="s">
        <v>12</v>
      </c>
      <c r="M90" s="58" t="s">
        <v>2056</v>
      </c>
      <c r="N90" s="58" t="s">
        <v>4</v>
      </c>
    </row>
    <row r="91" spans="1:14" ht="26">
      <c r="A91" s="58">
        <v>23295856</v>
      </c>
      <c r="B91" s="71" t="s">
        <v>333</v>
      </c>
      <c r="C91" s="71" t="s">
        <v>2178</v>
      </c>
      <c r="D91" s="58" t="s">
        <v>12</v>
      </c>
      <c r="E91" s="58" t="s">
        <v>12</v>
      </c>
      <c r="H91" s="58" t="s">
        <v>12</v>
      </c>
      <c r="I91" s="58" t="s">
        <v>12</v>
      </c>
      <c r="J91" s="58" t="s">
        <v>12</v>
      </c>
      <c r="K91" s="58" t="s">
        <v>12</v>
      </c>
      <c r="L91" s="58" t="s">
        <v>12</v>
      </c>
      <c r="M91" s="58" t="s">
        <v>2056</v>
      </c>
      <c r="N91" s="58" t="s">
        <v>12</v>
      </c>
    </row>
    <row r="92" spans="1:14" ht="65">
      <c r="A92" s="58">
        <v>23295856</v>
      </c>
      <c r="B92" s="71" t="s">
        <v>333</v>
      </c>
      <c r="C92" s="71" t="s">
        <v>2179</v>
      </c>
      <c r="D92" s="58" t="s">
        <v>4</v>
      </c>
      <c r="E92" s="58" t="s">
        <v>4</v>
      </c>
      <c r="F92" s="58" t="s">
        <v>2180</v>
      </c>
      <c r="H92" s="58" t="s">
        <v>12</v>
      </c>
      <c r="I92" s="58" t="s">
        <v>12</v>
      </c>
      <c r="J92" s="58" t="s">
        <v>4</v>
      </c>
      <c r="K92" s="58" t="s">
        <v>4</v>
      </c>
      <c r="L92" s="58" t="s">
        <v>4</v>
      </c>
      <c r="M92" s="58" t="s">
        <v>2056</v>
      </c>
      <c r="N92" s="58" t="s">
        <v>4</v>
      </c>
    </row>
    <row r="93" spans="1:14" ht="39">
      <c r="A93" s="58">
        <v>23295856</v>
      </c>
      <c r="B93" s="71" t="s">
        <v>333</v>
      </c>
      <c r="C93" s="71" t="s">
        <v>2181</v>
      </c>
      <c r="D93" s="58" t="s">
        <v>12</v>
      </c>
      <c r="E93" s="58" t="s">
        <v>12</v>
      </c>
      <c r="H93" s="58" t="s">
        <v>12</v>
      </c>
      <c r="I93" s="58" t="s">
        <v>12</v>
      </c>
      <c r="J93" s="58" t="s">
        <v>12</v>
      </c>
      <c r="K93" s="58" t="s">
        <v>12</v>
      </c>
      <c r="L93" s="58" t="s">
        <v>12</v>
      </c>
      <c r="M93" s="58" t="s">
        <v>2056</v>
      </c>
      <c r="N93" s="58" t="s">
        <v>12</v>
      </c>
    </row>
    <row r="94" spans="1:14" ht="39">
      <c r="A94" s="58">
        <v>23295856</v>
      </c>
      <c r="B94" s="71" t="s">
        <v>333</v>
      </c>
      <c r="C94" s="71" t="s">
        <v>2182</v>
      </c>
      <c r="D94" s="58" t="s">
        <v>4</v>
      </c>
      <c r="E94" s="58" t="s">
        <v>4</v>
      </c>
      <c r="F94" s="58" t="s">
        <v>2183</v>
      </c>
      <c r="H94" s="58" t="s">
        <v>12</v>
      </c>
      <c r="I94" s="58" t="s">
        <v>12</v>
      </c>
      <c r="J94" s="58" t="s">
        <v>4</v>
      </c>
      <c r="K94" s="58" t="s">
        <v>4</v>
      </c>
      <c r="L94" s="58" t="s">
        <v>4</v>
      </c>
      <c r="M94" s="58" t="s">
        <v>2056</v>
      </c>
      <c r="N94" s="58" t="s">
        <v>4</v>
      </c>
    </row>
    <row r="95" spans="1:14" ht="26">
      <c r="A95" s="58">
        <v>23295856</v>
      </c>
      <c r="B95" s="71" t="s">
        <v>333</v>
      </c>
      <c r="C95" s="71" t="s">
        <v>2184</v>
      </c>
      <c r="D95" s="58" t="s">
        <v>12</v>
      </c>
      <c r="E95" s="58" t="s">
        <v>12</v>
      </c>
      <c r="H95" s="58" t="s">
        <v>12</v>
      </c>
      <c r="I95" s="58" t="s">
        <v>12</v>
      </c>
      <c r="J95" s="58" t="s">
        <v>12</v>
      </c>
      <c r="K95" s="58" t="s">
        <v>12</v>
      </c>
      <c r="L95" s="58" t="s">
        <v>12</v>
      </c>
      <c r="M95" s="58" t="s">
        <v>2056</v>
      </c>
      <c r="N95" s="58" t="s">
        <v>12</v>
      </c>
    </row>
    <row r="96" spans="1:14" ht="52">
      <c r="A96" s="58">
        <v>23295857</v>
      </c>
      <c r="B96" s="71" t="s">
        <v>333</v>
      </c>
      <c r="C96" s="71" t="s">
        <v>2185</v>
      </c>
      <c r="D96" s="58" t="s">
        <v>12</v>
      </c>
      <c r="E96" s="58" t="s">
        <v>12</v>
      </c>
      <c r="H96" s="58" t="s">
        <v>12</v>
      </c>
      <c r="I96" s="58" t="s">
        <v>12</v>
      </c>
      <c r="J96" s="58" t="s">
        <v>12</v>
      </c>
      <c r="K96" s="58" t="s">
        <v>12</v>
      </c>
      <c r="L96" s="58" t="s">
        <v>12</v>
      </c>
      <c r="M96" s="58" t="s">
        <v>2056</v>
      </c>
      <c r="N96" s="58" t="s">
        <v>12</v>
      </c>
    </row>
    <row r="97" spans="1:14" ht="52">
      <c r="A97" s="58">
        <v>23295857</v>
      </c>
      <c r="B97" s="71" t="s">
        <v>333</v>
      </c>
      <c r="C97" s="71" t="s">
        <v>2186</v>
      </c>
      <c r="D97" s="58" t="s">
        <v>12</v>
      </c>
      <c r="E97" s="58" t="s">
        <v>12</v>
      </c>
      <c r="H97" s="58" t="s">
        <v>12</v>
      </c>
      <c r="I97" s="58" t="s">
        <v>12</v>
      </c>
      <c r="J97" s="58" t="s">
        <v>12</v>
      </c>
      <c r="K97" s="58" t="s">
        <v>12</v>
      </c>
      <c r="L97" s="58" t="s">
        <v>12</v>
      </c>
      <c r="M97" s="58" t="s">
        <v>2056</v>
      </c>
      <c r="N97" s="58" t="s">
        <v>12</v>
      </c>
    </row>
    <row r="98" spans="1:14" ht="39">
      <c r="A98" s="58">
        <v>23313314</v>
      </c>
      <c r="B98" s="71" t="s">
        <v>333</v>
      </c>
      <c r="C98" s="71" t="s">
        <v>2187</v>
      </c>
      <c r="D98" s="58" t="s">
        <v>12</v>
      </c>
      <c r="E98" s="58" t="s">
        <v>12</v>
      </c>
      <c r="H98" s="58" t="s">
        <v>12</v>
      </c>
      <c r="I98" s="58" t="s">
        <v>12</v>
      </c>
      <c r="J98" s="58" t="s">
        <v>12</v>
      </c>
      <c r="K98" s="58" t="s">
        <v>12</v>
      </c>
      <c r="L98" s="58" t="s">
        <v>12</v>
      </c>
      <c r="M98" s="58" t="s">
        <v>2056</v>
      </c>
      <c r="N98" s="58" t="s">
        <v>12</v>
      </c>
    </row>
    <row r="99" spans="1:14" ht="39">
      <c r="A99" s="58">
        <v>23313314</v>
      </c>
      <c r="B99" s="71" t="s">
        <v>333</v>
      </c>
      <c r="C99" s="71" t="s">
        <v>2188</v>
      </c>
      <c r="D99" s="58" t="s">
        <v>12</v>
      </c>
      <c r="E99" s="58" t="s">
        <v>12</v>
      </c>
      <c r="H99" s="58" t="s">
        <v>12</v>
      </c>
      <c r="I99" s="58" t="s">
        <v>12</v>
      </c>
      <c r="J99" s="58" t="s">
        <v>12</v>
      </c>
      <c r="K99" s="58" t="s">
        <v>12</v>
      </c>
      <c r="L99" s="58" t="s">
        <v>12</v>
      </c>
      <c r="M99" s="58" t="s">
        <v>2056</v>
      </c>
      <c r="N99" s="58" t="s">
        <v>12</v>
      </c>
    </row>
    <row r="100" spans="1:14" ht="26">
      <c r="A100" s="58">
        <v>23313314</v>
      </c>
      <c r="B100" s="71" t="s">
        <v>333</v>
      </c>
      <c r="C100" s="71" t="s">
        <v>2189</v>
      </c>
      <c r="D100" s="58" t="s">
        <v>12</v>
      </c>
      <c r="E100" s="58" t="s">
        <v>12</v>
      </c>
      <c r="H100" s="58" t="s">
        <v>12</v>
      </c>
      <c r="I100" s="58" t="s">
        <v>12</v>
      </c>
      <c r="J100" s="58" t="s">
        <v>12</v>
      </c>
      <c r="K100" s="58" t="s">
        <v>12</v>
      </c>
      <c r="L100" s="58" t="s">
        <v>12</v>
      </c>
      <c r="M100" s="58" t="s">
        <v>2056</v>
      </c>
      <c r="N100" s="58" t="s">
        <v>12</v>
      </c>
    </row>
    <row r="101" spans="1:14" ht="104">
      <c r="A101" s="58">
        <v>23313315</v>
      </c>
      <c r="B101" s="71" t="s">
        <v>333</v>
      </c>
      <c r="C101" s="71" t="s">
        <v>2190</v>
      </c>
      <c r="D101" s="58" t="s">
        <v>4</v>
      </c>
      <c r="E101" s="58" t="s">
        <v>4</v>
      </c>
      <c r="F101" s="58" t="s">
        <v>2191</v>
      </c>
      <c r="H101" s="58" t="s">
        <v>4</v>
      </c>
      <c r="I101" s="58" t="s">
        <v>12</v>
      </c>
      <c r="J101" s="58" t="s">
        <v>4</v>
      </c>
      <c r="K101" s="58" t="s">
        <v>4</v>
      </c>
      <c r="L101" s="58" t="s">
        <v>12</v>
      </c>
      <c r="M101" s="58" t="s">
        <v>2056</v>
      </c>
      <c r="N101" s="58" t="s">
        <v>4</v>
      </c>
    </row>
    <row r="102" spans="1:14" ht="91">
      <c r="A102" s="58">
        <v>23313315</v>
      </c>
      <c r="B102" s="71" t="s">
        <v>333</v>
      </c>
      <c r="C102" s="71" t="s">
        <v>2192</v>
      </c>
      <c r="D102" s="58" t="s">
        <v>4</v>
      </c>
      <c r="E102" s="58" t="s">
        <v>4</v>
      </c>
      <c r="F102" s="58" t="s">
        <v>2193</v>
      </c>
      <c r="H102" s="58" t="s">
        <v>4</v>
      </c>
      <c r="I102" s="58" t="s">
        <v>12</v>
      </c>
      <c r="J102" s="58" t="s">
        <v>4</v>
      </c>
      <c r="K102" s="58" t="s">
        <v>4</v>
      </c>
      <c r="L102" s="58" t="s">
        <v>12</v>
      </c>
      <c r="M102" s="58" t="s">
        <v>2056</v>
      </c>
      <c r="N102" s="58" t="s">
        <v>4</v>
      </c>
    </row>
    <row r="103" spans="1:14" ht="16">
      <c r="A103" s="57">
        <v>10777769</v>
      </c>
      <c r="B103" s="57" t="s">
        <v>2196</v>
      </c>
      <c r="C103" s="57" t="s">
        <v>2209</v>
      </c>
      <c r="D103" s="57" t="s">
        <v>4</v>
      </c>
      <c r="E103" s="57" t="s">
        <v>4</v>
      </c>
      <c r="F103" s="57" t="s">
        <v>2240</v>
      </c>
      <c r="G103" s="57"/>
      <c r="H103" s="57" t="s">
        <v>12</v>
      </c>
      <c r="I103" s="57" t="s">
        <v>12</v>
      </c>
      <c r="J103" s="57" t="s">
        <v>12</v>
      </c>
      <c r="K103" s="57" t="s">
        <v>4</v>
      </c>
      <c r="L103" s="57" t="s">
        <v>12</v>
      </c>
      <c r="M103" s="57" t="s">
        <v>2056</v>
      </c>
      <c r="N103" s="57" t="s">
        <v>4</v>
      </c>
    </row>
    <row r="104" spans="1:14" ht="16">
      <c r="A104" s="57">
        <v>10777769</v>
      </c>
      <c r="B104" s="57" t="s">
        <v>2196</v>
      </c>
      <c r="C104" s="57" t="s">
        <v>2210</v>
      </c>
      <c r="D104" s="57" t="s">
        <v>12</v>
      </c>
      <c r="E104" s="57" t="s">
        <v>12</v>
      </c>
      <c r="F104" s="57"/>
      <c r="G104" s="57"/>
      <c r="H104" s="57" t="s">
        <v>12</v>
      </c>
      <c r="I104" s="57" t="s">
        <v>12</v>
      </c>
      <c r="J104" s="57" t="s">
        <v>12</v>
      </c>
      <c r="K104" s="57" t="s">
        <v>4</v>
      </c>
      <c r="L104" s="57" t="s">
        <v>12</v>
      </c>
      <c r="M104" s="57" t="s">
        <v>2056</v>
      </c>
      <c r="N104" s="57" t="s">
        <v>12</v>
      </c>
    </row>
    <row r="105" spans="1:14" ht="16">
      <c r="A105" s="57">
        <v>23345245</v>
      </c>
      <c r="B105" s="57" t="s">
        <v>2196</v>
      </c>
      <c r="C105" s="57" t="s">
        <v>2211</v>
      </c>
      <c r="D105" s="57" t="s">
        <v>12</v>
      </c>
      <c r="E105" s="57"/>
      <c r="F105" s="57"/>
      <c r="G105" s="57" t="s">
        <v>4</v>
      </c>
      <c r="H105" s="57" t="s">
        <v>12</v>
      </c>
      <c r="I105" s="57" t="s">
        <v>12</v>
      </c>
      <c r="J105" s="57" t="s">
        <v>4</v>
      </c>
      <c r="K105" s="57"/>
      <c r="L105" s="57"/>
      <c r="M105" s="57" t="s">
        <v>2115</v>
      </c>
      <c r="N105" s="57" t="s">
        <v>12</v>
      </c>
    </row>
    <row r="106" spans="1:14" ht="16">
      <c r="A106" s="57">
        <v>23345245</v>
      </c>
      <c r="B106" s="57" t="s">
        <v>2196</v>
      </c>
      <c r="C106" s="57" t="s">
        <v>2212</v>
      </c>
      <c r="D106" s="57" t="s">
        <v>12</v>
      </c>
      <c r="E106" s="57"/>
      <c r="F106" s="57"/>
      <c r="G106" s="57"/>
      <c r="H106" s="57" t="s">
        <v>12</v>
      </c>
      <c r="I106" s="57" t="s">
        <v>12</v>
      </c>
      <c r="J106" s="57" t="s">
        <v>4</v>
      </c>
      <c r="K106" s="57" t="s">
        <v>12</v>
      </c>
      <c r="L106" s="57"/>
      <c r="M106" s="57" t="s">
        <v>2115</v>
      </c>
      <c r="N106" s="57" t="s">
        <v>12</v>
      </c>
    </row>
    <row r="107" spans="1:14" ht="16">
      <c r="A107" s="57">
        <v>23345245</v>
      </c>
      <c r="B107" s="57" t="s">
        <v>2196</v>
      </c>
      <c r="C107" s="57" t="s">
        <v>2213</v>
      </c>
      <c r="D107" s="57" t="s">
        <v>4</v>
      </c>
      <c r="E107" s="57" t="s">
        <v>12</v>
      </c>
      <c r="F107" s="57"/>
      <c r="G107" s="57"/>
      <c r="H107" s="57" t="s">
        <v>4</v>
      </c>
      <c r="I107" s="57" t="s">
        <v>12</v>
      </c>
      <c r="J107" s="57" t="s">
        <v>4</v>
      </c>
      <c r="K107" s="57" t="s">
        <v>4</v>
      </c>
      <c r="L107" s="57" t="s">
        <v>4</v>
      </c>
      <c r="M107" s="57" t="s">
        <v>2056</v>
      </c>
      <c r="N107" s="57" t="s">
        <v>4</v>
      </c>
    </row>
    <row r="108" spans="1:14" ht="16">
      <c r="A108" s="57">
        <v>23345245</v>
      </c>
      <c r="B108" s="57" t="s">
        <v>2196</v>
      </c>
      <c r="C108" s="57" t="s">
        <v>2214</v>
      </c>
      <c r="D108" s="57" t="s">
        <v>4</v>
      </c>
      <c r="E108" s="57" t="s">
        <v>4</v>
      </c>
      <c r="F108" s="57"/>
      <c r="G108" s="57"/>
      <c r="H108" s="57" t="s">
        <v>4</v>
      </c>
      <c r="I108" s="57" t="s">
        <v>12</v>
      </c>
      <c r="J108" s="57" t="s">
        <v>4</v>
      </c>
      <c r="K108" s="57" t="s">
        <v>12</v>
      </c>
      <c r="L108" s="57" t="s">
        <v>4</v>
      </c>
      <c r="M108" s="57" t="s">
        <v>2056</v>
      </c>
      <c r="N108" s="57" t="s">
        <v>4</v>
      </c>
    </row>
    <row r="109" spans="1:14" ht="16">
      <c r="A109" s="57">
        <v>23345245</v>
      </c>
      <c r="B109" s="57" t="s">
        <v>2196</v>
      </c>
      <c r="C109" s="57" t="s">
        <v>2215</v>
      </c>
      <c r="D109" s="57" t="s">
        <v>4</v>
      </c>
      <c r="E109" s="57" t="s">
        <v>12</v>
      </c>
      <c r="F109" s="57"/>
      <c r="G109" s="57"/>
      <c r="H109" s="57" t="s">
        <v>12</v>
      </c>
      <c r="I109" s="57" t="s">
        <v>12</v>
      </c>
      <c r="J109" s="57" t="s">
        <v>4</v>
      </c>
      <c r="K109" s="57" t="s">
        <v>12</v>
      </c>
      <c r="L109" s="57" t="s">
        <v>4</v>
      </c>
      <c r="M109" s="57" t="s">
        <v>2056</v>
      </c>
      <c r="N109" s="57" t="s">
        <v>4</v>
      </c>
    </row>
    <row r="110" spans="1:14" ht="16">
      <c r="A110" s="57">
        <v>23365220</v>
      </c>
      <c r="B110" s="57" t="s">
        <v>2196</v>
      </c>
      <c r="C110" s="57" t="s">
        <v>2216</v>
      </c>
      <c r="D110" s="57" t="s">
        <v>4</v>
      </c>
      <c r="E110" s="57" t="s">
        <v>12</v>
      </c>
      <c r="F110" s="57"/>
      <c r="G110" s="57"/>
      <c r="H110" s="57" t="s">
        <v>12</v>
      </c>
      <c r="I110" s="57" t="s">
        <v>12</v>
      </c>
      <c r="J110" s="57" t="s">
        <v>4</v>
      </c>
      <c r="K110" s="57" t="s">
        <v>12</v>
      </c>
      <c r="L110" s="57" t="s">
        <v>4</v>
      </c>
      <c r="M110" s="57" t="s">
        <v>2056</v>
      </c>
      <c r="N110" s="57" t="s">
        <v>4</v>
      </c>
    </row>
    <row r="111" spans="1:14" ht="16">
      <c r="A111" s="57">
        <v>23365220</v>
      </c>
      <c r="B111" s="57" t="s">
        <v>2196</v>
      </c>
      <c r="C111" s="57" t="s">
        <v>2217</v>
      </c>
      <c r="D111" s="57" t="s">
        <v>4</v>
      </c>
      <c r="E111" s="57" t="s">
        <v>4</v>
      </c>
      <c r="F111" s="57"/>
      <c r="G111" s="57"/>
      <c r="H111" s="57" t="s">
        <v>2217</v>
      </c>
      <c r="I111" s="57" t="s">
        <v>12</v>
      </c>
      <c r="J111" s="57" t="s">
        <v>4</v>
      </c>
      <c r="K111" s="57" t="s">
        <v>12</v>
      </c>
      <c r="L111" s="57" t="s">
        <v>12</v>
      </c>
      <c r="M111" s="57" t="s">
        <v>2056</v>
      </c>
      <c r="N111" s="57" t="s">
        <v>4</v>
      </c>
    </row>
    <row r="112" spans="1:14" ht="16">
      <c r="A112" s="57">
        <v>23365220</v>
      </c>
      <c r="B112" s="57" t="s">
        <v>2196</v>
      </c>
      <c r="C112" s="57" t="s">
        <v>2218</v>
      </c>
      <c r="D112" s="57" t="s">
        <v>12</v>
      </c>
      <c r="E112" s="57" t="s">
        <v>12</v>
      </c>
      <c r="F112" s="57"/>
      <c r="G112" s="57"/>
      <c r="H112" s="57" t="s">
        <v>12</v>
      </c>
      <c r="I112" s="57" t="s">
        <v>12</v>
      </c>
      <c r="J112" s="57" t="s">
        <v>4</v>
      </c>
      <c r="K112" s="57" t="s">
        <v>12</v>
      </c>
      <c r="L112" s="57" t="s">
        <v>12</v>
      </c>
      <c r="M112" s="57" t="s">
        <v>2115</v>
      </c>
      <c r="N112" s="57" t="s">
        <v>12</v>
      </c>
    </row>
    <row r="113" spans="1:14" ht="16">
      <c r="A113" s="57">
        <v>23365220</v>
      </c>
      <c r="B113" s="57" t="s">
        <v>2196</v>
      </c>
      <c r="C113" s="57" t="s">
        <v>1834</v>
      </c>
      <c r="D113" s="57" t="s">
        <v>12</v>
      </c>
      <c r="E113" s="57" t="s">
        <v>12</v>
      </c>
      <c r="F113" s="57"/>
      <c r="G113" s="57"/>
      <c r="H113" s="57" t="s">
        <v>12</v>
      </c>
      <c r="I113" s="57" t="s">
        <v>12</v>
      </c>
      <c r="J113" s="57" t="s">
        <v>4</v>
      </c>
      <c r="K113" s="57" t="s">
        <v>12</v>
      </c>
      <c r="L113" s="57" t="s">
        <v>12</v>
      </c>
      <c r="M113" s="57" t="s">
        <v>2115</v>
      </c>
      <c r="N113" s="57" t="s">
        <v>12</v>
      </c>
    </row>
    <row r="114" spans="1:14" ht="16">
      <c r="A114" s="57">
        <v>23365220</v>
      </c>
      <c r="B114" s="57" t="s">
        <v>2196</v>
      </c>
      <c r="C114" s="57" t="s">
        <v>2219</v>
      </c>
      <c r="D114" s="57" t="s">
        <v>4</v>
      </c>
      <c r="E114" s="57" t="s">
        <v>4</v>
      </c>
      <c r="F114" s="57"/>
      <c r="G114" s="57"/>
      <c r="H114" s="57" t="s">
        <v>12</v>
      </c>
      <c r="I114" s="57" t="s">
        <v>12</v>
      </c>
      <c r="J114" s="57" t="s">
        <v>4</v>
      </c>
      <c r="K114" s="57" t="s">
        <v>12</v>
      </c>
      <c r="L114" s="57"/>
      <c r="M114" s="57" t="s">
        <v>2056</v>
      </c>
      <c r="N114" s="57" t="s">
        <v>4</v>
      </c>
    </row>
    <row r="115" spans="1:14" ht="16">
      <c r="A115" s="57">
        <v>23365220</v>
      </c>
      <c r="B115" s="57" t="s">
        <v>2196</v>
      </c>
      <c r="C115" s="57" t="s">
        <v>2220</v>
      </c>
      <c r="D115" s="57"/>
      <c r="E115" s="57" t="s">
        <v>12</v>
      </c>
      <c r="F115" s="57"/>
      <c r="G115" s="57"/>
      <c r="H115" s="57"/>
      <c r="I115" s="57" t="s">
        <v>12</v>
      </c>
      <c r="J115" s="57" t="s">
        <v>4</v>
      </c>
      <c r="K115" s="57"/>
      <c r="L115" s="57" t="s">
        <v>12</v>
      </c>
      <c r="M115" s="57" t="s">
        <v>2115</v>
      </c>
      <c r="N115" s="57" t="s">
        <v>12</v>
      </c>
    </row>
    <row r="116" spans="1:14" ht="16">
      <c r="A116" s="57">
        <v>23365253</v>
      </c>
      <c r="B116" s="57" t="s">
        <v>2196</v>
      </c>
      <c r="C116" s="57" t="s">
        <v>2221</v>
      </c>
      <c r="D116" s="57" t="s">
        <v>4</v>
      </c>
      <c r="E116" s="57" t="s">
        <v>4</v>
      </c>
      <c r="F116" s="57"/>
      <c r="G116" s="57"/>
      <c r="H116" s="57" t="s">
        <v>4</v>
      </c>
      <c r="I116" s="57" t="s">
        <v>12</v>
      </c>
      <c r="J116" s="57" t="s">
        <v>12</v>
      </c>
      <c r="K116" s="57" t="s">
        <v>12</v>
      </c>
      <c r="L116" s="57" t="s">
        <v>12</v>
      </c>
      <c r="M116" s="57" t="s">
        <v>2056</v>
      </c>
      <c r="N116" s="57" t="s">
        <v>4</v>
      </c>
    </row>
    <row r="117" spans="1:14" ht="16">
      <c r="A117" s="57">
        <v>23365253</v>
      </c>
      <c r="B117" s="57" t="s">
        <v>2196</v>
      </c>
      <c r="C117" s="57" t="s">
        <v>2222</v>
      </c>
      <c r="D117" s="57" t="s">
        <v>4</v>
      </c>
      <c r="E117" s="57" t="s">
        <v>4</v>
      </c>
      <c r="F117" s="57"/>
      <c r="G117" s="57"/>
      <c r="H117" s="57" t="s">
        <v>4</v>
      </c>
      <c r="I117" s="57" t="s">
        <v>12</v>
      </c>
      <c r="J117" s="57" t="s">
        <v>12</v>
      </c>
      <c r="K117" s="57" t="s">
        <v>12</v>
      </c>
      <c r="L117" s="57"/>
      <c r="M117" s="57" t="s">
        <v>2056</v>
      </c>
      <c r="N117" s="57" t="s">
        <v>4</v>
      </c>
    </row>
    <row r="118" spans="1:14" ht="16">
      <c r="A118" s="57">
        <v>23365253</v>
      </c>
      <c r="B118" s="57" t="s">
        <v>2196</v>
      </c>
      <c r="C118" s="57" t="s">
        <v>2223</v>
      </c>
      <c r="D118" s="57" t="s">
        <v>4</v>
      </c>
      <c r="E118" s="57" t="s">
        <v>12</v>
      </c>
      <c r="F118" s="57"/>
      <c r="G118" s="57"/>
      <c r="H118" s="57" t="s">
        <v>4</v>
      </c>
      <c r="I118" s="57" t="s">
        <v>12</v>
      </c>
      <c r="J118" s="57" t="s">
        <v>12</v>
      </c>
      <c r="K118" s="57" t="s">
        <v>12</v>
      </c>
      <c r="L118" s="57" t="s">
        <v>12</v>
      </c>
      <c r="M118" s="57" t="s">
        <v>2056</v>
      </c>
      <c r="N118" s="57" t="s">
        <v>4</v>
      </c>
    </row>
    <row r="119" spans="1:14" ht="16">
      <c r="A119" s="57">
        <v>23365253</v>
      </c>
      <c r="B119" s="57" t="s">
        <v>2196</v>
      </c>
      <c r="C119" s="57" t="s">
        <v>2224</v>
      </c>
      <c r="D119" s="57" t="s">
        <v>4</v>
      </c>
      <c r="E119" s="57" t="s">
        <v>4</v>
      </c>
      <c r="F119" s="57"/>
      <c r="G119" s="57"/>
      <c r="H119" s="57" t="s">
        <v>4</v>
      </c>
      <c r="I119" s="57" t="s">
        <v>12</v>
      </c>
      <c r="J119" s="57" t="s">
        <v>12</v>
      </c>
      <c r="K119" s="57" t="s">
        <v>12</v>
      </c>
      <c r="L119" s="57"/>
      <c r="M119" s="57" t="s">
        <v>2056</v>
      </c>
      <c r="N119" s="57" t="s">
        <v>4</v>
      </c>
    </row>
    <row r="120" spans="1:14" ht="16">
      <c r="A120" s="57">
        <v>11027223</v>
      </c>
      <c r="B120" s="57" t="s">
        <v>2196</v>
      </c>
      <c r="C120" s="57" t="s">
        <v>2225</v>
      </c>
      <c r="D120" s="57" t="s">
        <v>12</v>
      </c>
      <c r="E120" s="57" t="s">
        <v>12</v>
      </c>
      <c r="F120" s="57"/>
      <c r="G120" s="57"/>
      <c r="H120" s="57" t="s">
        <v>12</v>
      </c>
      <c r="I120" s="57" t="s">
        <v>12</v>
      </c>
      <c r="J120" s="57" t="s">
        <v>12</v>
      </c>
      <c r="K120" s="57" t="s">
        <v>12</v>
      </c>
      <c r="L120" s="57" t="s">
        <v>12</v>
      </c>
      <c r="M120" s="57" t="s">
        <v>2056</v>
      </c>
      <c r="N120" s="57" t="s">
        <v>12</v>
      </c>
    </row>
    <row r="121" spans="1:14" ht="16">
      <c r="A121" s="57">
        <v>11027223</v>
      </c>
      <c r="B121" s="57" t="s">
        <v>2196</v>
      </c>
      <c r="C121" s="57" t="s">
        <v>2226</v>
      </c>
      <c r="D121" s="57" t="s">
        <v>12</v>
      </c>
      <c r="E121" s="57" t="s">
        <v>12</v>
      </c>
      <c r="F121" s="57"/>
      <c r="G121" s="57"/>
      <c r="H121" s="57" t="s">
        <v>12</v>
      </c>
      <c r="I121" s="57" t="s">
        <v>12</v>
      </c>
      <c r="J121" s="57" t="s">
        <v>12</v>
      </c>
      <c r="K121" s="57" t="s">
        <v>12</v>
      </c>
      <c r="L121" s="57" t="s">
        <v>12</v>
      </c>
      <c r="M121" s="57" t="s">
        <v>2056</v>
      </c>
      <c r="N121" s="57" t="s">
        <v>12</v>
      </c>
    </row>
    <row r="122" spans="1:14" ht="16">
      <c r="A122" s="57">
        <v>23345232</v>
      </c>
      <c r="B122" s="57" t="s">
        <v>2196</v>
      </c>
      <c r="C122" s="57" t="s">
        <v>2227</v>
      </c>
      <c r="D122" s="57" t="s">
        <v>4</v>
      </c>
      <c r="E122" s="57" t="s">
        <v>4</v>
      </c>
      <c r="F122" s="57"/>
      <c r="G122" s="57"/>
      <c r="H122" s="57" t="s">
        <v>4</v>
      </c>
      <c r="I122" s="57" t="s">
        <v>12</v>
      </c>
      <c r="J122" s="57" t="s">
        <v>4</v>
      </c>
      <c r="K122" s="57" t="s">
        <v>12</v>
      </c>
      <c r="L122" s="57" t="s">
        <v>4</v>
      </c>
      <c r="M122" s="57" t="s">
        <v>2056</v>
      </c>
      <c r="N122" s="57" t="s">
        <v>4</v>
      </c>
    </row>
    <row r="123" spans="1:14" ht="16">
      <c r="A123" s="57">
        <v>23345232</v>
      </c>
      <c r="B123" s="57" t="s">
        <v>2196</v>
      </c>
      <c r="C123" s="57" t="s">
        <v>2228</v>
      </c>
      <c r="D123" s="57" t="s">
        <v>4</v>
      </c>
      <c r="E123" s="57" t="s">
        <v>4</v>
      </c>
      <c r="F123" s="57"/>
      <c r="G123" s="57"/>
      <c r="H123" s="57" t="s">
        <v>4</v>
      </c>
      <c r="I123" s="57" t="s">
        <v>4</v>
      </c>
      <c r="J123" s="57" t="s">
        <v>4</v>
      </c>
      <c r="K123" s="57" t="s">
        <v>12</v>
      </c>
      <c r="L123" s="57" t="s">
        <v>12</v>
      </c>
      <c r="M123" s="57" t="s">
        <v>2056</v>
      </c>
      <c r="N123" s="57" t="s">
        <v>4</v>
      </c>
    </row>
    <row r="124" spans="1:14" ht="16">
      <c r="A124" s="57">
        <v>23345232</v>
      </c>
      <c r="B124" s="57" t="s">
        <v>2196</v>
      </c>
      <c r="C124" s="57" t="s">
        <v>2229</v>
      </c>
      <c r="D124" s="57" t="s">
        <v>4</v>
      </c>
      <c r="E124" s="57" t="s">
        <v>4</v>
      </c>
      <c r="F124" s="57"/>
      <c r="G124" s="57"/>
      <c r="H124" s="57" t="s">
        <v>4</v>
      </c>
      <c r="I124" s="57" t="s">
        <v>12</v>
      </c>
      <c r="J124" s="57" t="s">
        <v>4</v>
      </c>
      <c r="K124" s="57" t="s">
        <v>12</v>
      </c>
      <c r="L124" s="57" t="s">
        <v>12</v>
      </c>
      <c r="M124" s="57" t="s">
        <v>2056</v>
      </c>
      <c r="N124" s="57" t="s">
        <v>4</v>
      </c>
    </row>
    <row r="125" spans="1:14" ht="16">
      <c r="A125" s="57">
        <v>23345232</v>
      </c>
      <c r="B125" s="57" t="s">
        <v>2196</v>
      </c>
      <c r="C125" s="57" t="s">
        <v>2230</v>
      </c>
      <c r="D125" s="57" t="s">
        <v>4</v>
      </c>
      <c r="E125" s="57" t="s">
        <v>4</v>
      </c>
      <c r="F125" s="57"/>
      <c r="G125" s="57"/>
      <c r="H125" s="57" t="s">
        <v>4</v>
      </c>
      <c r="I125" s="57" t="s">
        <v>4</v>
      </c>
      <c r="J125" s="57" t="s">
        <v>4</v>
      </c>
      <c r="K125" s="57" t="s">
        <v>12</v>
      </c>
      <c r="L125" s="57"/>
      <c r="M125" s="57" t="s">
        <v>2056</v>
      </c>
      <c r="N125" s="57" t="s">
        <v>4</v>
      </c>
    </row>
    <row r="126" spans="1:14" ht="16">
      <c r="A126" s="57">
        <v>23345232</v>
      </c>
      <c r="B126" s="57" t="s">
        <v>2196</v>
      </c>
      <c r="C126" s="57" t="s">
        <v>2231</v>
      </c>
      <c r="D126" s="57" t="s">
        <v>4</v>
      </c>
      <c r="E126" s="57" t="s">
        <v>4</v>
      </c>
      <c r="F126" s="57"/>
      <c r="G126" s="57"/>
      <c r="H126" s="57" t="s">
        <v>4</v>
      </c>
      <c r="I126" s="57" t="s">
        <v>12</v>
      </c>
      <c r="J126" s="57" t="s">
        <v>4</v>
      </c>
      <c r="K126" s="57" t="s">
        <v>12</v>
      </c>
      <c r="L126" s="57" t="s">
        <v>12</v>
      </c>
      <c r="M126" s="57" t="s">
        <v>2056</v>
      </c>
      <c r="N126" s="57" t="s">
        <v>4</v>
      </c>
    </row>
    <row r="127" spans="1:14" ht="16">
      <c r="A127" s="57">
        <v>23345247</v>
      </c>
      <c r="B127" s="57" t="s">
        <v>2196</v>
      </c>
      <c r="C127" s="57" t="s">
        <v>2221</v>
      </c>
      <c r="D127" s="57" t="s">
        <v>12</v>
      </c>
      <c r="E127" s="57" t="s">
        <v>12</v>
      </c>
      <c r="F127" s="57"/>
      <c r="G127" s="57"/>
      <c r="H127" s="57" t="s">
        <v>12</v>
      </c>
      <c r="I127" s="57" t="s">
        <v>12</v>
      </c>
      <c r="J127" s="57" t="s">
        <v>12</v>
      </c>
      <c r="K127" s="57" t="s">
        <v>12</v>
      </c>
      <c r="L127" s="57" t="s">
        <v>12</v>
      </c>
      <c r="M127" s="57" t="s">
        <v>2056</v>
      </c>
      <c r="N127" s="57" t="s">
        <v>12</v>
      </c>
    </row>
    <row r="128" spans="1:14" ht="16">
      <c r="A128" s="57">
        <v>23345247</v>
      </c>
      <c r="B128" s="57" t="s">
        <v>2196</v>
      </c>
      <c r="C128" s="57" t="s">
        <v>2232</v>
      </c>
      <c r="D128" s="57" t="s">
        <v>12</v>
      </c>
      <c r="E128" s="57" t="s">
        <v>4</v>
      </c>
      <c r="F128" s="57"/>
      <c r="G128" s="57" t="s">
        <v>12</v>
      </c>
      <c r="H128" s="57" t="s">
        <v>12</v>
      </c>
      <c r="I128" s="57" t="s">
        <v>12</v>
      </c>
      <c r="J128" s="57" t="s">
        <v>12</v>
      </c>
      <c r="K128" s="57"/>
      <c r="L128" s="57" t="s">
        <v>12</v>
      </c>
      <c r="M128" s="57" t="s">
        <v>2056</v>
      </c>
      <c r="N128" s="57" t="s">
        <v>12</v>
      </c>
    </row>
    <row r="129" spans="1:14" ht="16">
      <c r="A129" s="57">
        <v>22674266</v>
      </c>
      <c r="B129" s="66" t="s">
        <v>2196</v>
      </c>
      <c r="C129" s="57" t="s">
        <v>2233</v>
      </c>
      <c r="D129" s="57" t="s">
        <v>12</v>
      </c>
      <c r="E129" s="57" t="s">
        <v>12</v>
      </c>
      <c r="F129" s="57"/>
      <c r="G129" s="57"/>
      <c r="H129" s="57" t="s">
        <v>12</v>
      </c>
      <c r="I129" s="57" t="s">
        <v>12</v>
      </c>
      <c r="J129" s="57" t="s">
        <v>12</v>
      </c>
      <c r="K129" s="57" t="s">
        <v>4</v>
      </c>
      <c r="L129" s="57" t="s">
        <v>12</v>
      </c>
      <c r="M129" s="57" t="s">
        <v>2056</v>
      </c>
      <c r="N129" s="57" t="s">
        <v>12</v>
      </c>
    </row>
    <row r="130" spans="1:14" ht="16">
      <c r="A130" s="57">
        <v>23325262</v>
      </c>
      <c r="B130" s="57" t="s">
        <v>2196</v>
      </c>
      <c r="C130" s="57" t="s">
        <v>2234</v>
      </c>
      <c r="D130" s="57" t="s">
        <v>4</v>
      </c>
      <c r="E130" s="57" t="s">
        <v>4</v>
      </c>
      <c r="F130" s="57" t="s">
        <v>2094</v>
      </c>
      <c r="G130" s="57"/>
      <c r="H130" s="57" t="s">
        <v>12</v>
      </c>
      <c r="I130" s="57" t="s">
        <v>12</v>
      </c>
      <c r="J130" s="57" t="s">
        <v>2242</v>
      </c>
      <c r="K130" s="57" t="s">
        <v>4</v>
      </c>
      <c r="L130" s="57" t="s">
        <v>12</v>
      </c>
      <c r="M130" s="57" t="s">
        <v>2056</v>
      </c>
      <c r="N130" s="57" t="s">
        <v>4</v>
      </c>
    </row>
    <row r="131" spans="1:14" ht="16">
      <c r="A131" s="57">
        <v>23325261</v>
      </c>
      <c r="B131" s="57" t="s">
        <v>2196</v>
      </c>
      <c r="C131" s="57" t="s">
        <v>2235</v>
      </c>
      <c r="D131" s="57" t="s">
        <v>12</v>
      </c>
      <c r="E131" s="57" t="s">
        <v>12</v>
      </c>
      <c r="F131" s="57"/>
      <c r="G131" s="57"/>
      <c r="H131" s="57" t="s">
        <v>12</v>
      </c>
      <c r="I131" s="57" t="s">
        <v>12</v>
      </c>
      <c r="J131" s="57" t="s">
        <v>2242</v>
      </c>
      <c r="K131" s="57" t="s">
        <v>12</v>
      </c>
      <c r="L131" s="57" t="s">
        <v>12</v>
      </c>
      <c r="M131" s="57" t="s">
        <v>2056</v>
      </c>
      <c r="N131" s="57" t="s">
        <v>12</v>
      </c>
    </row>
    <row r="132" spans="1:14" ht="16">
      <c r="A132" s="57">
        <v>23325261</v>
      </c>
      <c r="B132" s="57" t="s">
        <v>2196</v>
      </c>
      <c r="C132" s="57" t="s">
        <v>2236</v>
      </c>
      <c r="D132" s="57" t="s">
        <v>4</v>
      </c>
      <c r="E132" s="57" t="s">
        <v>4</v>
      </c>
      <c r="F132" s="57" t="s">
        <v>2241</v>
      </c>
      <c r="G132" s="57"/>
      <c r="H132" s="57" t="s">
        <v>12</v>
      </c>
      <c r="I132" s="57" t="s">
        <v>12</v>
      </c>
      <c r="J132" s="57" t="s">
        <v>12</v>
      </c>
      <c r="K132" s="57" t="s">
        <v>4</v>
      </c>
      <c r="L132" s="57" t="s">
        <v>12</v>
      </c>
      <c r="M132" s="57" t="s">
        <v>2056</v>
      </c>
      <c r="N132" s="57" t="s">
        <v>4</v>
      </c>
    </row>
    <row r="133" spans="1:14" ht="16">
      <c r="A133" s="57">
        <v>23322547</v>
      </c>
      <c r="B133" s="57" t="s">
        <v>2194</v>
      </c>
      <c r="C133" s="57" t="s">
        <v>2197</v>
      </c>
      <c r="D133" s="57" t="s">
        <v>4</v>
      </c>
      <c r="E133" s="57" t="s">
        <v>12</v>
      </c>
      <c r="F133" s="57"/>
      <c r="G133" s="57"/>
      <c r="H133" s="57" t="s">
        <v>12</v>
      </c>
      <c r="I133" s="57" t="s">
        <v>12</v>
      </c>
      <c r="J133" s="57" t="s">
        <v>4</v>
      </c>
      <c r="K133" s="57" t="s">
        <v>4</v>
      </c>
      <c r="L133" s="57" t="s">
        <v>12</v>
      </c>
      <c r="M133" s="57" t="s">
        <v>2056</v>
      </c>
      <c r="N133" s="57" t="s">
        <v>4</v>
      </c>
    </row>
    <row r="134" spans="1:14" ht="16">
      <c r="A134" s="57">
        <v>23322532</v>
      </c>
      <c r="B134" s="57" t="s">
        <v>2194</v>
      </c>
      <c r="C134" s="57" t="s">
        <v>2198</v>
      </c>
      <c r="D134" s="57" t="s">
        <v>12</v>
      </c>
      <c r="E134" s="57" t="s">
        <v>12</v>
      </c>
      <c r="F134" s="57"/>
      <c r="G134" s="57"/>
      <c r="H134" s="57" t="s">
        <v>12</v>
      </c>
      <c r="I134" s="57" t="s">
        <v>12</v>
      </c>
      <c r="J134" s="57" t="s">
        <v>4</v>
      </c>
      <c r="K134" s="57" t="s">
        <v>4</v>
      </c>
      <c r="L134" s="57" t="s">
        <v>12</v>
      </c>
      <c r="M134" s="57" t="s">
        <v>2056</v>
      </c>
      <c r="N134" s="57" t="s">
        <v>12</v>
      </c>
    </row>
    <row r="135" spans="1:14" ht="16">
      <c r="A135" s="57">
        <v>23322532</v>
      </c>
      <c r="B135" s="57" t="s">
        <v>2194</v>
      </c>
      <c r="C135" s="57" t="s">
        <v>2199</v>
      </c>
      <c r="D135" s="57" t="s">
        <v>12</v>
      </c>
      <c r="E135" s="57" t="s">
        <v>12</v>
      </c>
      <c r="F135" s="57"/>
      <c r="G135" s="57"/>
      <c r="H135" s="57" t="s">
        <v>12</v>
      </c>
      <c r="I135" s="57" t="s">
        <v>12</v>
      </c>
      <c r="J135" s="57" t="s">
        <v>4</v>
      </c>
      <c r="K135" s="57" t="s">
        <v>4</v>
      </c>
      <c r="L135" s="57" t="s">
        <v>12</v>
      </c>
      <c r="M135" s="57" t="s">
        <v>2056</v>
      </c>
      <c r="N135" s="57" t="s">
        <v>12</v>
      </c>
    </row>
    <row r="136" spans="1:14" ht="16">
      <c r="A136" s="57">
        <v>23322532</v>
      </c>
      <c r="B136" s="57" t="s">
        <v>2194</v>
      </c>
      <c r="C136" s="57" t="s">
        <v>2200</v>
      </c>
      <c r="D136" s="57" t="s">
        <v>4</v>
      </c>
      <c r="E136" s="57" t="s">
        <v>4</v>
      </c>
      <c r="F136" s="57" t="s">
        <v>2237</v>
      </c>
      <c r="G136" s="57"/>
      <c r="H136" s="57" t="s">
        <v>12</v>
      </c>
      <c r="I136" s="57" t="s">
        <v>12</v>
      </c>
      <c r="J136" s="57" t="s">
        <v>4</v>
      </c>
      <c r="K136" s="57" t="s">
        <v>4</v>
      </c>
      <c r="L136" s="57" t="s">
        <v>12</v>
      </c>
      <c r="M136" s="57" t="s">
        <v>2056</v>
      </c>
      <c r="N136" s="57" t="s">
        <v>4</v>
      </c>
    </row>
    <row r="137" spans="1:14" ht="16">
      <c r="A137" s="57">
        <v>23322532</v>
      </c>
      <c r="B137" s="57" t="s">
        <v>2194</v>
      </c>
      <c r="C137" s="57" t="s">
        <v>2201</v>
      </c>
      <c r="D137" s="57" t="s">
        <v>4</v>
      </c>
      <c r="E137" s="57" t="s">
        <v>12</v>
      </c>
      <c r="F137" s="57"/>
      <c r="G137" s="57"/>
      <c r="H137" s="57" t="s">
        <v>12</v>
      </c>
      <c r="I137" s="57" t="s">
        <v>12</v>
      </c>
      <c r="J137" s="57" t="s">
        <v>4</v>
      </c>
      <c r="K137" s="57" t="s">
        <v>4</v>
      </c>
      <c r="L137" s="57" t="s">
        <v>12</v>
      </c>
      <c r="M137" s="57" t="s">
        <v>2056</v>
      </c>
      <c r="N137" s="57" t="s">
        <v>4</v>
      </c>
    </row>
    <row r="138" spans="1:14" ht="16">
      <c r="A138" s="57">
        <v>23322532</v>
      </c>
      <c r="B138" s="57" t="s">
        <v>2194</v>
      </c>
      <c r="C138" s="57" t="s">
        <v>2202</v>
      </c>
      <c r="D138" s="57" t="s">
        <v>12</v>
      </c>
      <c r="E138" s="57" t="s">
        <v>12</v>
      </c>
      <c r="F138" s="57"/>
      <c r="G138" s="57"/>
      <c r="H138" s="57" t="s">
        <v>12</v>
      </c>
      <c r="I138" s="57" t="s">
        <v>12</v>
      </c>
      <c r="J138" s="57" t="s">
        <v>4</v>
      </c>
      <c r="K138" s="57" t="s">
        <v>4</v>
      </c>
      <c r="L138" s="57" t="s">
        <v>12</v>
      </c>
      <c r="M138" s="57" t="s">
        <v>2056</v>
      </c>
      <c r="N138" s="57" t="s">
        <v>12</v>
      </c>
    </row>
    <row r="139" spans="1:14" ht="16">
      <c r="A139" s="57">
        <v>23322491</v>
      </c>
      <c r="B139" s="57" t="s">
        <v>2194</v>
      </c>
      <c r="C139" s="57" t="s">
        <v>2203</v>
      </c>
      <c r="D139" s="57" t="s">
        <v>4</v>
      </c>
      <c r="E139" s="57" t="s">
        <v>4</v>
      </c>
      <c r="F139" s="57" t="s">
        <v>2238</v>
      </c>
      <c r="G139" s="57"/>
      <c r="H139" s="57" t="s">
        <v>4</v>
      </c>
      <c r="I139" s="57" t="s">
        <v>12</v>
      </c>
      <c r="J139" s="57" t="s">
        <v>4</v>
      </c>
      <c r="K139" s="57" t="s">
        <v>4</v>
      </c>
      <c r="L139" s="57" t="s">
        <v>4</v>
      </c>
      <c r="M139" s="57" t="s">
        <v>2056</v>
      </c>
      <c r="N139" s="57" t="s">
        <v>4</v>
      </c>
    </row>
    <row r="140" spans="1:14" ht="16">
      <c r="A140" s="57">
        <v>23322443</v>
      </c>
      <c r="B140" s="57" t="s">
        <v>2194</v>
      </c>
      <c r="C140" s="57" t="s">
        <v>2204</v>
      </c>
      <c r="D140" s="57" t="s">
        <v>12</v>
      </c>
      <c r="E140" s="57" t="s">
        <v>12</v>
      </c>
      <c r="F140" s="57"/>
      <c r="G140" s="57"/>
      <c r="H140" s="57" t="s">
        <v>12</v>
      </c>
      <c r="I140" s="57" t="s">
        <v>12</v>
      </c>
      <c r="J140" s="57" t="s">
        <v>12</v>
      </c>
      <c r="K140" s="57" t="s">
        <v>4</v>
      </c>
      <c r="L140" s="57" t="s">
        <v>12</v>
      </c>
      <c r="M140" s="57" t="s">
        <v>2056</v>
      </c>
      <c r="N140" s="57" t="s">
        <v>12</v>
      </c>
    </row>
    <row r="141" spans="1:14" ht="16">
      <c r="A141" s="57">
        <v>23296922</v>
      </c>
      <c r="B141" s="57" t="s">
        <v>2194</v>
      </c>
      <c r="C141" s="57" t="s">
        <v>2205</v>
      </c>
      <c r="D141" s="57" t="s">
        <v>4</v>
      </c>
      <c r="E141" s="57" t="s">
        <v>4</v>
      </c>
      <c r="F141" s="57" t="s">
        <v>2239</v>
      </c>
      <c r="G141" s="57"/>
      <c r="H141" s="57" t="s">
        <v>4</v>
      </c>
      <c r="I141" s="57" t="s">
        <v>4</v>
      </c>
      <c r="J141" s="57" t="s">
        <v>4</v>
      </c>
      <c r="K141" s="57" t="s">
        <v>4</v>
      </c>
      <c r="L141" s="57" t="s">
        <v>4</v>
      </c>
      <c r="M141" s="57" t="s">
        <v>2056</v>
      </c>
      <c r="N141" s="57" t="s">
        <v>4</v>
      </c>
    </row>
    <row r="142" spans="1:14" ht="16">
      <c r="A142" s="57">
        <v>23296922</v>
      </c>
      <c r="B142" s="57" t="s">
        <v>2194</v>
      </c>
      <c r="C142" s="57" t="s">
        <v>2206</v>
      </c>
      <c r="D142" s="57" t="s">
        <v>12</v>
      </c>
      <c r="E142" s="57" t="s">
        <v>12</v>
      </c>
      <c r="F142" s="57"/>
      <c r="G142" s="57"/>
      <c r="H142" s="57" t="s">
        <v>12</v>
      </c>
      <c r="I142" s="57" t="s">
        <v>12</v>
      </c>
      <c r="J142" s="57" t="s">
        <v>12</v>
      </c>
      <c r="K142" s="57" t="s">
        <v>4</v>
      </c>
      <c r="L142" s="57" t="s">
        <v>12</v>
      </c>
      <c r="M142" s="57" t="s">
        <v>2056</v>
      </c>
      <c r="N142" s="57" t="s">
        <v>12</v>
      </c>
    </row>
    <row r="143" spans="1:14" ht="16">
      <c r="A143" s="57">
        <v>22736487</v>
      </c>
      <c r="B143" s="57" t="s">
        <v>2195</v>
      </c>
      <c r="C143" s="57" t="s">
        <v>2207</v>
      </c>
      <c r="D143" s="57" t="s">
        <v>4</v>
      </c>
      <c r="E143" s="57" t="s">
        <v>4</v>
      </c>
      <c r="F143" s="57"/>
      <c r="G143" s="57"/>
      <c r="H143" s="57" t="s">
        <v>4</v>
      </c>
      <c r="I143" s="57" t="s">
        <v>12</v>
      </c>
      <c r="J143" s="57" t="s">
        <v>4</v>
      </c>
      <c r="K143" s="57" t="s">
        <v>4</v>
      </c>
      <c r="L143" s="57" t="s">
        <v>12</v>
      </c>
      <c r="M143" s="57" t="s">
        <v>2056</v>
      </c>
      <c r="N143" s="57" t="s">
        <v>4</v>
      </c>
    </row>
    <row r="144" spans="1:14" ht="16">
      <c r="A144" s="57">
        <v>22736487</v>
      </c>
      <c r="B144" s="57" t="s">
        <v>2195</v>
      </c>
      <c r="C144" s="57" t="s">
        <v>2208</v>
      </c>
      <c r="D144" s="57" t="s">
        <v>4</v>
      </c>
      <c r="E144" s="57" t="s">
        <v>4</v>
      </c>
      <c r="F144" s="57"/>
      <c r="G144" s="57"/>
      <c r="H144" s="57" t="s">
        <v>4</v>
      </c>
      <c r="I144" s="57" t="s">
        <v>12</v>
      </c>
      <c r="J144" s="57" t="s">
        <v>4</v>
      </c>
      <c r="K144" s="57" t="s">
        <v>12</v>
      </c>
      <c r="L144" s="57" t="s">
        <v>12</v>
      </c>
      <c r="M144" s="57" t="s">
        <v>2056</v>
      </c>
      <c r="N144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workbookViewId="0">
      <pane ySplit="4" topLeftCell="A5" activePane="bottomLeft" state="frozen"/>
      <selection pane="bottomLeft" activeCell="G10" sqref="G10"/>
    </sheetView>
  </sheetViews>
  <sheetFormatPr baseColWidth="10" defaultColWidth="14.5" defaultRowHeight="12" x14ac:dyDescent="0"/>
  <cols>
    <col min="1" max="1" width="11.33203125" style="90" customWidth="1"/>
    <col min="2" max="2" width="10.1640625" style="90" customWidth="1"/>
    <col min="3" max="3" width="48.5" style="173" customWidth="1"/>
    <col min="4" max="4" width="23.83203125" style="90" customWidth="1"/>
    <col min="5" max="5" width="14.5" style="90"/>
    <col min="6" max="6" width="14.33203125" style="90" customWidth="1"/>
    <col min="7" max="7" width="18.5" style="90" customWidth="1"/>
    <col min="8" max="16384" width="14.5" style="90"/>
  </cols>
  <sheetData>
    <row r="1" spans="1:20">
      <c r="A1" s="174" t="s">
        <v>2579</v>
      </c>
      <c r="C1" s="119"/>
      <c r="D1" s="192"/>
      <c r="E1" s="193"/>
      <c r="F1" s="194"/>
      <c r="G1" s="193"/>
    </row>
    <row r="2" spans="1:20">
      <c r="A2" s="91"/>
      <c r="B2" s="92"/>
      <c r="C2" s="93"/>
      <c r="D2" s="194"/>
      <c r="E2" s="195"/>
      <c r="F2" s="196"/>
      <c r="G2" s="195"/>
      <c r="H2" s="136" t="s">
        <v>2569</v>
      </c>
      <c r="I2" s="136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24">
      <c r="A3" s="132" t="s">
        <v>2028</v>
      </c>
      <c r="B3" s="133" t="s">
        <v>981</v>
      </c>
      <c r="C3" s="134" t="s">
        <v>1996</v>
      </c>
      <c r="D3" s="134" t="s">
        <v>1997</v>
      </c>
      <c r="E3" s="134" t="s">
        <v>1998</v>
      </c>
      <c r="F3" s="135" t="s">
        <v>2529</v>
      </c>
      <c r="G3" s="135" t="s">
        <v>2034</v>
      </c>
      <c r="H3" s="197" t="s">
        <v>2568</v>
      </c>
      <c r="I3" s="197" t="s">
        <v>2020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50">
      <c r="A4" s="70" t="s">
        <v>2573</v>
      </c>
      <c r="B4" s="127"/>
      <c r="C4" s="128"/>
      <c r="D4" s="129">
        <f>COUNTIF(D5:D613,"y")/COUNTA(D5:D613)</f>
        <v>0.80928689883913763</v>
      </c>
      <c r="E4" s="129">
        <f t="shared" ref="D4:E4" si="0">COUNTIF(E5:E613,"y")/COUNTA(E5:E613)</f>
        <v>0.86733001658374798</v>
      </c>
      <c r="F4" s="130">
        <f>COUNTIF(F5:F607,"P")/COUNTA(F5:F607)</f>
        <v>0.74526678141135971</v>
      </c>
      <c r="G4" s="131" t="s">
        <v>2530</v>
      </c>
      <c r="H4" s="198">
        <f>COUNTIF(E5:E437,"y")</f>
        <v>423</v>
      </c>
      <c r="I4" s="198">
        <f>COUNTA(E5:E437)</f>
        <v>433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24">
      <c r="A5" s="124">
        <v>24659141</v>
      </c>
      <c r="B5" s="97" t="s">
        <v>81</v>
      </c>
      <c r="C5" s="88" t="s">
        <v>2000</v>
      </c>
      <c r="D5" s="96" t="s">
        <v>4</v>
      </c>
      <c r="E5" s="96" t="s">
        <v>4</v>
      </c>
      <c r="F5" s="97" t="s">
        <v>2531</v>
      </c>
      <c r="G5" s="97" t="s">
        <v>4</v>
      </c>
    </row>
    <row r="6" spans="1:20">
      <c r="A6" s="124">
        <v>24659141</v>
      </c>
      <c r="B6" s="97" t="s">
        <v>81</v>
      </c>
      <c r="C6" s="88" t="s">
        <v>2001</v>
      </c>
      <c r="D6" s="96" t="s">
        <v>4</v>
      </c>
      <c r="E6" s="96" t="s">
        <v>4</v>
      </c>
      <c r="F6" s="97" t="s">
        <v>2531</v>
      </c>
      <c r="G6" s="97" t="s">
        <v>4</v>
      </c>
    </row>
    <row r="7" spans="1:20" ht="24">
      <c r="A7" s="124">
        <v>24659141</v>
      </c>
      <c r="B7" s="97" t="s">
        <v>81</v>
      </c>
      <c r="C7" s="88" t="s">
        <v>2002</v>
      </c>
      <c r="D7" s="96" t="s">
        <v>4</v>
      </c>
      <c r="E7" s="96" t="s">
        <v>4</v>
      </c>
      <c r="F7" s="97" t="s">
        <v>2531</v>
      </c>
      <c r="G7" s="97" t="s">
        <v>4</v>
      </c>
    </row>
    <row r="8" spans="1:20">
      <c r="A8" s="124">
        <v>24659141</v>
      </c>
      <c r="B8" s="97" t="s">
        <v>81</v>
      </c>
      <c r="C8" s="88" t="s">
        <v>2003</v>
      </c>
      <c r="D8" s="96" t="s">
        <v>4</v>
      </c>
      <c r="E8" s="96" t="s">
        <v>4</v>
      </c>
      <c r="F8" s="97" t="s">
        <v>2531</v>
      </c>
      <c r="G8" s="97" t="s">
        <v>4</v>
      </c>
    </row>
    <row r="9" spans="1:20">
      <c r="A9" s="124">
        <v>24659141</v>
      </c>
      <c r="B9" s="97" t="s">
        <v>81</v>
      </c>
      <c r="C9" s="88" t="s">
        <v>2004</v>
      </c>
      <c r="D9" s="96" t="s">
        <v>4</v>
      </c>
      <c r="E9" s="96" t="s">
        <v>4</v>
      </c>
      <c r="F9" s="97" t="s">
        <v>2531</v>
      </c>
      <c r="G9" s="97" t="s">
        <v>4</v>
      </c>
    </row>
    <row r="10" spans="1:20">
      <c r="A10" s="124">
        <v>24659141</v>
      </c>
      <c r="B10" s="97" t="s">
        <v>81</v>
      </c>
      <c r="C10" s="88" t="s">
        <v>2005</v>
      </c>
      <c r="D10" s="96" t="s">
        <v>4</v>
      </c>
      <c r="E10" s="96" t="s">
        <v>4</v>
      </c>
      <c r="F10" s="97" t="s">
        <v>2531</v>
      </c>
      <c r="G10" s="97" t="s">
        <v>4</v>
      </c>
    </row>
    <row r="11" spans="1:20">
      <c r="A11" s="124">
        <v>24659141</v>
      </c>
      <c r="B11" s="97" t="s">
        <v>81</v>
      </c>
      <c r="C11" s="88" t="s">
        <v>2006</v>
      </c>
      <c r="D11" s="96" t="s">
        <v>4</v>
      </c>
      <c r="E11" s="96" t="s">
        <v>4</v>
      </c>
      <c r="F11" s="97" t="s">
        <v>2531</v>
      </c>
      <c r="G11" s="97" t="s">
        <v>4</v>
      </c>
    </row>
    <row r="12" spans="1:20">
      <c r="A12" s="124">
        <v>24659141</v>
      </c>
      <c r="B12" s="97" t="s">
        <v>81</v>
      </c>
      <c r="C12" s="88" t="s">
        <v>2007</v>
      </c>
      <c r="D12" s="96" t="s">
        <v>4</v>
      </c>
      <c r="E12" s="96" t="s">
        <v>4</v>
      </c>
      <c r="F12" s="97" t="s">
        <v>2531</v>
      </c>
      <c r="G12" s="97" t="s">
        <v>4</v>
      </c>
    </row>
    <row r="13" spans="1:20">
      <c r="A13" s="124">
        <v>24659141</v>
      </c>
      <c r="B13" s="97" t="s">
        <v>81</v>
      </c>
      <c r="C13" s="88" t="s">
        <v>2008</v>
      </c>
      <c r="D13" s="96" t="s">
        <v>4</v>
      </c>
      <c r="E13" s="96" t="s">
        <v>4</v>
      </c>
      <c r="F13" s="97" t="s">
        <v>2531</v>
      </c>
      <c r="G13" s="97" t="s">
        <v>4</v>
      </c>
    </row>
    <row r="14" spans="1:20" ht="24">
      <c r="A14" s="124">
        <v>24659141</v>
      </c>
      <c r="B14" s="97" t="s">
        <v>81</v>
      </c>
      <c r="C14" s="88" t="s">
        <v>2009</v>
      </c>
      <c r="D14" s="96" t="s">
        <v>4</v>
      </c>
      <c r="E14" s="96" t="s">
        <v>4</v>
      </c>
      <c r="F14" s="97" t="s">
        <v>2531</v>
      </c>
      <c r="G14" s="97" t="s">
        <v>4</v>
      </c>
    </row>
    <row r="15" spans="1:20">
      <c r="A15" s="124">
        <v>24659141</v>
      </c>
      <c r="B15" s="97" t="s">
        <v>81</v>
      </c>
      <c r="C15" s="88" t="s">
        <v>2010</v>
      </c>
      <c r="D15" s="96" t="s">
        <v>4</v>
      </c>
      <c r="E15" s="96" t="s">
        <v>4</v>
      </c>
      <c r="F15" s="97" t="s">
        <v>2531</v>
      </c>
      <c r="G15" s="97" t="s">
        <v>4</v>
      </c>
    </row>
    <row r="16" spans="1:20">
      <c r="A16" s="124">
        <v>24659141</v>
      </c>
      <c r="B16" s="97" t="s">
        <v>81</v>
      </c>
      <c r="C16" s="88" t="s">
        <v>2011</v>
      </c>
      <c r="D16" s="96" t="s">
        <v>4</v>
      </c>
      <c r="E16" s="96" t="s">
        <v>4</v>
      </c>
      <c r="F16" s="97" t="s">
        <v>2531</v>
      </c>
      <c r="G16" s="97" t="s">
        <v>4</v>
      </c>
    </row>
    <row r="17" spans="1:7">
      <c r="A17" s="124">
        <v>24659141</v>
      </c>
      <c r="B17" s="97" t="s">
        <v>81</v>
      </c>
      <c r="C17" s="88" t="s">
        <v>2012</v>
      </c>
      <c r="D17" s="96" t="s">
        <v>4</v>
      </c>
      <c r="E17" s="96" t="s">
        <v>4</v>
      </c>
      <c r="F17" s="97" t="s">
        <v>2531</v>
      </c>
      <c r="G17" s="97" t="s">
        <v>4</v>
      </c>
    </row>
    <row r="18" spans="1:7">
      <c r="A18" s="124">
        <v>24659141</v>
      </c>
      <c r="B18" s="97" t="s">
        <v>81</v>
      </c>
      <c r="C18" s="88" t="s">
        <v>2013</v>
      </c>
      <c r="D18" s="96" t="s">
        <v>4</v>
      </c>
      <c r="E18" s="96" t="s">
        <v>4</v>
      </c>
      <c r="F18" s="97" t="s">
        <v>2531</v>
      </c>
      <c r="G18" s="97" t="s">
        <v>4</v>
      </c>
    </row>
    <row r="19" spans="1:7" ht="24">
      <c r="A19" s="124">
        <v>24659141</v>
      </c>
      <c r="B19" s="97" t="s">
        <v>81</v>
      </c>
      <c r="C19" s="88" t="s">
        <v>2014</v>
      </c>
      <c r="D19" s="96" t="s">
        <v>4</v>
      </c>
      <c r="E19" s="96" t="s">
        <v>4</v>
      </c>
      <c r="F19" s="97" t="s">
        <v>2531</v>
      </c>
      <c r="G19" s="97" t="s">
        <v>4</v>
      </c>
    </row>
    <row r="20" spans="1:7">
      <c r="A20" s="124">
        <v>24659141</v>
      </c>
      <c r="B20" s="97" t="s">
        <v>81</v>
      </c>
      <c r="C20" s="88" t="s">
        <v>2015</v>
      </c>
      <c r="D20" s="96" t="s">
        <v>4</v>
      </c>
      <c r="E20" s="96" t="s">
        <v>4</v>
      </c>
      <c r="F20" s="97" t="s">
        <v>2531</v>
      </c>
      <c r="G20" s="97" t="s">
        <v>4</v>
      </c>
    </row>
    <row r="21" spans="1:7" ht="36">
      <c r="A21" s="124">
        <v>24665018</v>
      </c>
      <c r="B21" s="97" t="s">
        <v>81</v>
      </c>
      <c r="C21" s="98" t="s">
        <v>1989</v>
      </c>
      <c r="D21" s="96" t="s">
        <v>4</v>
      </c>
      <c r="E21" s="96" t="s">
        <v>4</v>
      </c>
      <c r="F21" s="97" t="s">
        <v>2531</v>
      </c>
      <c r="G21" s="97" t="s">
        <v>4</v>
      </c>
    </row>
    <row r="22" spans="1:7" ht="24">
      <c r="A22" s="124">
        <v>24665018</v>
      </c>
      <c r="B22" s="97" t="s">
        <v>81</v>
      </c>
      <c r="C22" s="98" t="s">
        <v>1990</v>
      </c>
      <c r="D22" s="96" t="s">
        <v>4</v>
      </c>
      <c r="E22" s="96" t="s">
        <v>4</v>
      </c>
      <c r="F22" s="97" t="s">
        <v>2531</v>
      </c>
      <c r="G22" s="97" t="s">
        <v>4</v>
      </c>
    </row>
    <row r="23" spans="1:7">
      <c r="A23" s="124">
        <v>24668417</v>
      </c>
      <c r="B23" s="97" t="s">
        <v>81</v>
      </c>
      <c r="C23" s="99" t="s">
        <v>1992</v>
      </c>
      <c r="D23" s="96" t="s">
        <v>4</v>
      </c>
      <c r="E23" s="96" t="s">
        <v>4</v>
      </c>
      <c r="F23" s="97" t="s">
        <v>2531</v>
      </c>
      <c r="G23" s="97" t="s">
        <v>4</v>
      </c>
    </row>
    <row r="24" spans="1:7">
      <c r="A24" s="124">
        <v>24668417</v>
      </c>
      <c r="B24" s="97" t="s">
        <v>81</v>
      </c>
      <c r="C24" s="99" t="s">
        <v>1993</v>
      </c>
      <c r="D24" s="96" t="s">
        <v>4</v>
      </c>
      <c r="E24" s="96" t="s">
        <v>4</v>
      </c>
      <c r="F24" s="97" t="s">
        <v>2531</v>
      </c>
      <c r="G24" s="97" t="s">
        <v>4</v>
      </c>
    </row>
    <row r="25" spans="1:7">
      <c r="A25" s="124">
        <v>24668417</v>
      </c>
      <c r="B25" s="97" t="s">
        <v>81</v>
      </c>
      <c r="C25" s="99" t="s">
        <v>1956</v>
      </c>
      <c r="D25" s="96" t="s">
        <v>4</v>
      </c>
      <c r="E25" s="96" t="s">
        <v>4</v>
      </c>
      <c r="F25" s="97" t="s">
        <v>2531</v>
      </c>
      <c r="G25" s="97" t="s">
        <v>4</v>
      </c>
    </row>
    <row r="26" spans="1:7">
      <c r="A26" s="124">
        <v>24668417</v>
      </c>
      <c r="B26" s="97" t="s">
        <v>81</v>
      </c>
      <c r="C26" s="99" t="s">
        <v>1957</v>
      </c>
      <c r="D26" s="96" t="s">
        <v>4</v>
      </c>
      <c r="E26" s="96" t="s">
        <v>4</v>
      </c>
      <c r="F26" s="97" t="s">
        <v>2531</v>
      </c>
      <c r="G26" s="97" t="s">
        <v>4</v>
      </c>
    </row>
    <row r="27" spans="1:7">
      <c r="A27" s="124">
        <v>24668417</v>
      </c>
      <c r="B27" s="97" t="s">
        <v>81</v>
      </c>
      <c r="C27" s="99" t="s">
        <v>1958</v>
      </c>
      <c r="D27" s="96" t="s">
        <v>4</v>
      </c>
      <c r="E27" s="96" t="s">
        <v>4</v>
      </c>
      <c r="F27" s="97" t="s">
        <v>2531</v>
      </c>
      <c r="G27" s="97" t="s">
        <v>4</v>
      </c>
    </row>
    <row r="28" spans="1:7">
      <c r="A28" s="124">
        <v>24668417</v>
      </c>
      <c r="B28" s="97" t="s">
        <v>81</v>
      </c>
      <c r="C28" s="99" t="s">
        <v>1959</v>
      </c>
      <c r="D28" s="96" t="s">
        <v>4</v>
      </c>
      <c r="E28" s="96" t="s">
        <v>4</v>
      </c>
      <c r="F28" s="97" t="s">
        <v>2531</v>
      </c>
      <c r="G28" s="97" t="s">
        <v>4</v>
      </c>
    </row>
    <row r="29" spans="1:7">
      <c r="A29" s="124">
        <v>24668417</v>
      </c>
      <c r="B29" s="97" t="s">
        <v>81</v>
      </c>
      <c r="C29" s="99" t="s">
        <v>1960</v>
      </c>
      <c r="D29" s="96" t="s">
        <v>4</v>
      </c>
      <c r="E29" s="96" t="s">
        <v>4</v>
      </c>
      <c r="F29" s="97" t="s">
        <v>2531</v>
      </c>
      <c r="G29" s="97" t="s">
        <v>4</v>
      </c>
    </row>
    <row r="30" spans="1:7">
      <c r="A30" s="124">
        <v>24668417</v>
      </c>
      <c r="B30" s="97" t="s">
        <v>81</v>
      </c>
      <c r="C30" s="99" t="s">
        <v>1961</v>
      </c>
      <c r="D30" s="96" t="s">
        <v>12</v>
      </c>
      <c r="E30" s="96" t="s">
        <v>4</v>
      </c>
      <c r="F30" s="97" t="s">
        <v>2531</v>
      </c>
      <c r="G30" s="97" t="s">
        <v>4</v>
      </c>
    </row>
    <row r="31" spans="1:7">
      <c r="A31" s="124">
        <v>24668417</v>
      </c>
      <c r="B31" s="97" t="s">
        <v>81</v>
      </c>
      <c r="C31" s="99" t="s">
        <v>1962</v>
      </c>
      <c r="D31" s="96" t="s">
        <v>4</v>
      </c>
      <c r="E31" s="96" t="s">
        <v>4</v>
      </c>
      <c r="F31" s="97" t="s">
        <v>2531</v>
      </c>
      <c r="G31" s="97" t="s">
        <v>4</v>
      </c>
    </row>
    <row r="32" spans="1:7">
      <c r="A32" s="124">
        <v>24668417</v>
      </c>
      <c r="B32" s="97" t="s">
        <v>81</v>
      </c>
      <c r="C32" s="99" t="s">
        <v>1963</v>
      </c>
      <c r="D32" s="96" t="s">
        <v>4</v>
      </c>
      <c r="E32" s="96" t="s">
        <v>4</v>
      </c>
      <c r="F32" s="97" t="s">
        <v>2531</v>
      </c>
      <c r="G32" s="97" t="s">
        <v>4</v>
      </c>
    </row>
    <row r="33" spans="1:7">
      <c r="A33" s="124">
        <v>24668417</v>
      </c>
      <c r="B33" s="97" t="s">
        <v>81</v>
      </c>
      <c r="C33" s="99" t="s">
        <v>1963</v>
      </c>
      <c r="D33" s="96" t="s">
        <v>4</v>
      </c>
      <c r="E33" s="96" t="s">
        <v>4</v>
      </c>
      <c r="F33" s="97" t="s">
        <v>2531</v>
      </c>
      <c r="G33" s="97" t="s">
        <v>4</v>
      </c>
    </row>
    <row r="34" spans="1:7">
      <c r="A34" s="124">
        <v>24668417</v>
      </c>
      <c r="B34" s="97" t="s">
        <v>81</v>
      </c>
      <c r="C34" s="99" t="s">
        <v>1964</v>
      </c>
      <c r="D34" s="96" t="s">
        <v>4</v>
      </c>
      <c r="E34" s="96" t="s">
        <v>4</v>
      </c>
      <c r="F34" s="97" t="s">
        <v>2531</v>
      </c>
      <c r="G34" s="97" t="s">
        <v>4</v>
      </c>
    </row>
    <row r="35" spans="1:7">
      <c r="A35" s="124">
        <v>24668417</v>
      </c>
      <c r="B35" s="97" t="s">
        <v>81</v>
      </c>
      <c r="C35" s="99" t="s">
        <v>1965</v>
      </c>
      <c r="D35" s="96" t="s">
        <v>4</v>
      </c>
      <c r="E35" s="96" t="s">
        <v>4</v>
      </c>
      <c r="F35" s="97" t="s">
        <v>2531</v>
      </c>
      <c r="G35" s="97" t="s">
        <v>4</v>
      </c>
    </row>
    <row r="36" spans="1:7" ht="22">
      <c r="A36" s="124">
        <v>24671998</v>
      </c>
      <c r="B36" s="97" t="s">
        <v>2</v>
      </c>
      <c r="C36" s="100" t="s">
        <v>1975</v>
      </c>
      <c r="D36" s="96" t="s">
        <v>4</v>
      </c>
      <c r="E36" s="96" t="s">
        <v>4</v>
      </c>
      <c r="F36" s="97" t="s">
        <v>2531</v>
      </c>
      <c r="G36" s="97" t="s">
        <v>4</v>
      </c>
    </row>
    <row r="37" spans="1:7" ht="22">
      <c r="A37" s="124">
        <v>24671998</v>
      </c>
      <c r="B37" s="97" t="s">
        <v>2</v>
      </c>
      <c r="C37" s="100" t="s">
        <v>1976</v>
      </c>
      <c r="D37" s="96" t="s">
        <v>4</v>
      </c>
      <c r="E37" s="96" t="s">
        <v>4</v>
      </c>
      <c r="F37" s="97" t="s">
        <v>2531</v>
      </c>
      <c r="G37" s="97" t="s">
        <v>4</v>
      </c>
    </row>
    <row r="38" spans="1:7">
      <c r="A38" s="124">
        <v>24671998</v>
      </c>
      <c r="B38" s="97" t="s">
        <v>2</v>
      </c>
      <c r="C38" s="100" t="s">
        <v>1946</v>
      </c>
      <c r="D38" s="96" t="s">
        <v>4</v>
      </c>
      <c r="E38" s="96" t="s">
        <v>4</v>
      </c>
      <c r="F38" s="97" t="s">
        <v>2531</v>
      </c>
      <c r="G38" s="97" t="s">
        <v>4</v>
      </c>
    </row>
    <row r="39" spans="1:7" ht="22">
      <c r="A39" s="124">
        <v>24671998</v>
      </c>
      <c r="B39" s="97" t="s">
        <v>2</v>
      </c>
      <c r="C39" s="100" t="s">
        <v>1947</v>
      </c>
      <c r="D39" s="96" t="s">
        <v>4</v>
      </c>
      <c r="E39" s="96" t="s">
        <v>4</v>
      </c>
      <c r="F39" s="97" t="s">
        <v>2531</v>
      </c>
      <c r="G39" s="97" t="s">
        <v>4</v>
      </c>
    </row>
    <row r="40" spans="1:7" ht="24">
      <c r="A40" s="124">
        <v>24687876</v>
      </c>
      <c r="B40" s="97" t="s">
        <v>81</v>
      </c>
      <c r="C40" s="98" t="s">
        <v>1948</v>
      </c>
      <c r="D40" s="96" t="s">
        <v>4</v>
      </c>
      <c r="E40" s="96" t="s">
        <v>4</v>
      </c>
      <c r="F40" s="97" t="s">
        <v>2531</v>
      </c>
      <c r="G40" s="97" t="s">
        <v>4</v>
      </c>
    </row>
    <row r="41" spans="1:7" ht="36">
      <c r="A41" s="124">
        <v>24687876</v>
      </c>
      <c r="B41" s="97" t="s">
        <v>81</v>
      </c>
      <c r="C41" s="98" t="s">
        <v>1949</v>
      </c>
      <c r="D41" s="96" t="s">
        <v>4</v>
      </c>
      <c r="E41" s="96" t="s">
        <v>4</v>
      </c>
      <c r="F41" s="97" t="s">
        <v>2531</v>
      </c>
      <c r="G41" s="97" t="s">
        <v>4</v>
      </c>
    </row>
    <row r="42" spans="1:7" ht="24">
      <c r="A42" s="124">
        <v>24687876</v>
      </c>
      <c r="B42" s="97" t="s">
        <v>81</v>
      </c>
      <c r="C42" s="98" t="s">
        <v>1950</v>
      </c>
      <c r="D42" s="96" t="s">
        <v>4</v>
      </c>
      <c r="E42" s="96" t="s">
        <v>4</v>
      </c>
      <c r="F42" s="97" t="s">
        <v>2531</v>
      </c>
      <c r="G42" s="97" t="s">
        <v>4</v>
      </c>
    </row>
    <row r="43" spans="1:7" ht="24">
      <c r="A43" s="124">
        <v>24687876</v>
      </c>
      <c r="B43" s="97" t="s">
        <v>81</v>
      </c>
      <c r="C43" s="98" t="s">
        <v>1951</v>
      </c>
      <c r="D43" s="96" t="s">
        <v>4</v>
      </c>
      <c r="E43" s="96" t="s">
        <v>4</v>
      </c>
      <c r="F43" s="97" t="s">
        <v>2531</v>
      </c>
      <c r="G43" s="97" t="s">
        <v>4</v>
      </c>
    </row>
    <row r="44" spans="1:7" ht="24">
      <c r="A44" s="124">
        <v>24687876</v>
      </c>
      <c r="B44" s="97" t="s">
        <v>81</v>
      </c>
      <c r="C44" s="98" t="s">
        <v>1952</v>
      </c>
      <c r="D44" s="96" t="s">
        <v>4</v>
      </c>
      <c r="E44" s="96" t="s">
        <v>4</v>
      </c>
      <c r="F44" s="97" t="s">
        <v>2531</v>
      </c>
      <c r="G44" s="97" t="s">
        <v>4</v>
      </c>
    </row>
    <row r="45" spans="1:7" ht="24">
      <c r="A45" s="124">
        <v>24687876</v>
      </c>
      <c r="B45" s="97" t="s">
        <v>81</v>
      </c>
      <c r="C45" s="98" t="s">
        <v>1953</v>
      </c>
      <c r="D45" s="96" t="s">
        <v>4</v>
      </c>
      <c r="E45" s="96" t="s">
        <v>4</v>
      </c>
      <c r="F45" s="97" t="s">
        <v>2531</v>
      </c>
      <c r="G45" s="97" t="s">
        <v>4</v>
      </c>
    </row>
    <row r="46" spans="1:7" ht="24">
      <c r="A46" s="124">
        <v>24715479</v>
      </c>
      <c r="B46" s="97" t="s">
        <v>81</v>
      </c>
      <c r="C46" s="98" t="s">
        <v>1954</v>
      </c>
      <c r="D46" s="96" t="s">
        <v>4</v>
      </c>
      <c r="E46" s="96" t="s">
        <v>4</v>
      </c>
      <c r="F46" s="97" t="s">
        <v>2531</v>
      </c>
      <c r="G46" s="97"/>
    </row>
    <row r="47" spans="1:7" ht="36">
      <c r="A47" s="124">
        <v>24715479</v>
      </c>
      <c r="B47" s="97" t="s">
        <v>81</v>
      </c>
      <c r="C47" s="98" t="s">
        <v>1955</v>
      </c>
      <c r="D47" s="96" t="s">
        <v>4</v>
      </c>
      <c r="E47" s="96" t="s">
        <v>4</v>
      </c>
      <c r="F47" s="97" t="s">
        <v>2531</v>
      </c>
      <c r="G47" s="97" t="s">
        <v>4</v>
      </c>
    </row>
    <row r="48" spans="1:7" ht="24">
      <c r="A48" s="124">
        <v>24715479</v>
      </c>
      <c r="B48" s="97" t="s">
        <v>81</v>
      </c>
      <c r="C48" s="98" t="s">
        <v>1929</v>
      </c>
      <c r="D48" s="96" t="s">
        <v>4</v>
      </c>
      <c r="E48" s="96" t="s">
        <v>4</v>
      </c>
      <c r="F48" s="97" t="s">
        <v>2531</v>
      </c>
      <c r="G48" s="97" t="s">
        <v>4</v>
      </c>
    </row>
    <row r="49" spans="1:7" ht="24">
      <c r="A49" s="124">
        <v>24715505</v>
      </c>
      <c r="B49" s="97" t="s">
        <v>81</v>
      </c>
      <c r="C49" s="89" t="s">
        <v>1933</v>
      </c>
      <c r="D49" s="96" t="s">
        <v>4</v>
      </c>
      <c r="E49" s="96" t="s">
        <v>4</v>
      </c>
      <c r="F49" s="97" t="s">
        <v>2531</v>
      </c>
      <c r="G49" s="97" t="s">
        <v>4</v>
      </c>
    </row>
    <row r="50" spans="1:7">
      <c r="A50" s="124">
        <v>24715505</v>
      </c>
      <c r="B50" s="97" t="s">
        <v>81</v>
      </c>
      <c r="C50" s="89" t="s">
        <v>1934</v>
      </c>
      <c r="D50" s="96" t="s">
        <v>4</v>
      </c>
      <c r="E50" s="96" t="s">
        <v>4</v>
      </c>
      <c r="F50" s="97" t="s">
        <v>2531</v>
      </c>
      <c r="G50" s="97" t="s">
        <v>4</v>
      </c>
    </row>
    <row r="51" spans="1:7" ht="24">
      <c r="A51" s="124">
        <v>24715505</v>
      </c>
      <c r="B51" s="97" t="s">
        <v>81</v>
      </c>
      <c r="C51" s="89" t="s">
        <v>1935</v>
      </c>
      <c r="D51" s="96" t="s">
        <v>4</v>
      </c>
      <c r="E51" s="96" t="s">
        <v>4</v>
      </c>
      <c r="F51" s="97" t="s">
        <v>2531</v>
      </c>
      <c r="G51" s="97" t="s">
        <v>4</v>
      </c>
    </row>
    <row r="52" spans="1:7" ht="24">
      <c r="A52" s="124">
        <v>24715505</v>
      </c>
      <c r="B52" s="97" t="s">
        <v>81</v>
      </c>
      <c r="C52" s="89" t="s">
        <v>1936</v>
      </c>
      <c r="D52" s="96" t="s">
        <v>4</v>
      </c>
      <c r="E52" s="96" t="s">
        <v>4</v>
      </c>
      <c r="F52" s="97" t="s">
        <v>2531</v>
      </c>
      <c r="G52" s="97" t="s">
        <v>4</v>
      </c>
    </row>
    <row r="53" spans="1:7">
      <c r="A53" s="124">
        <v>24715505</v>
      </c>
      <c r="B53" s="97" t="s">
        <v>81</v>
      </c>
      <c r="C53" s="89" t="s">
        <v>1937</v>
      </c>
      <c r="D53" s="96" t="s">
        <v>4</v>
      </c>
      <c r="E53" s="96" t="s">
        <v>4</v>
      </c>
      <c r="F53" s="97" t="s">
        <v>2531</v>
      </c>
      <c r="G53" s="97" t="s">
        <v>4</v>
      </c>
    </row>
    <row r="54" spans="1:7">
      <c r="A54" s="124">
        <v>24715505</v>
      </c>
      <c r="B54" s="97" t="s">
        <v>81</v>
      </c>
      <c r="C54" s="89" t="s">
        <v>1938</v>
      </c>
      <c r="D54" s="96" t="s">
        <v>4</v>
      </c>
      <c r="E54" s="96" t="s">
        <v>4</v>
      </c>
      <c r="F54" s="97" t="s">
        <v>2531</v>
      </c>
      <c r="G54" s="97" t="s">
        <v>4</v>
      </c>
    </row>
    <row r="55" spans="1:7">
      <c r="A55" s="124">
        <v>24715505</v>
      </c>
      <c r="B55" s="97" t="s">
        <v>81</v>
      </c>
      <c r="C55" s="89" t="s">
        <v>1939</v>
      </c>
      <c r="D55" s="96" t="s">
        <v>4</v>
      </c>
      <c r="E55" s="96" t="s">
        <v>4</v>
      </c>
      <c r="F55" s="97" t="s">
        <v>2531</v>
      </c>
      <c r="G55" s="97" t="s">
        <v>12</v>
      </c>
    </row>
    <row r="56" spans="1:7">
      <c r="A56" s="124">
        <v>24715505</v>
      </c>
      <c r="B56" s="97" t="s">
        <v>81</v>
      </c>
      <c r="C56" s="89" t="s">
        <v>1940</v>
      </c>
      <c r="D56" s="96" t="s">
        <v>4</v>
      </c>
      <c r="E56" s="96" t="s">
        <v>4</v>
      </c>
      <c r="F56" s="97" t="s">
        <v>2531</v>
      </c>
      <c r="G56" s="97" t="s">
        <v>4</v>
      </c>
    </row>
    <row r="57" spans="1:7">
      <c r="A57" s="124">
        <v>24715505</v>
      </c>
      <c r="B57" s="97" t="s">
        <v>81</v>
      </c>
      <c r="C57" s="89" t="s">
        <v>1941</v>
      </c>
      <c r="D57" s="96" t="s">
        <v>4</v>
      </c>
      <c r="E57" s="96" t="s">
        <v>4</v>
      </c>
      <c r="F57" s="97" t="s">
        <v>2531</v>
      </c>
      <c r="G57" s="97" t="s">
        <v>4</v>
      </c>
    </row>
    <row r="58" spans="1:7">
      <c r="A58" s="124">
        <v>24715505</v>
      </c>
      <c r="B58" s="97" t="s">
        <v>81</v>
      </c>
      <c r="C58" s="89" t="s">
        <v>1942</v>
      </c>
      <c r="D58" s="96" t="s">
        <v>4</v>
      </c>
      <c r="E58" s="96" t="s">
        <v>4</v>
      </c>
      <c r="F58" s="97" t="s">
        <v>2531</v>
      </c>
      <c r="G58" s="97" t="s">
        <v>4</v>
      </c>
    </row>
    <row r="59" spans="1:7">
      <c r="A59" s="124">
        <v>24715528</v>
      </c>
      <c r="B59" s="97" t="s">
        <v>81</v>
      </c>
      <c r="C59" s="99" t="s">
        <v>1943</v>
      </c>
      <c r="D59" s="96" t="s">
        <v>4</v>
      </c>
      <c r="E59" s="96" t="s">
        <v>4</v>
      </c>
      <c r="F59" s="97" t="s">
        <v>2531</v>
      </c>
      <c r="G59" s="97" t="s">
        <v>4</v>
      </c>
    </row>
    <row r="60" spans="1:7">
      <c r="A60" s="124">
        <v>24715528</v>
      </c>
      <c r="B60" s="97" t="s">
        <v>81</v>
      </c>
      <c r="C60" s="99" t="s">
        <v>1944</v>
      </c>
      <c r="D60" s="96" t="s">
        <v>4</v>
      </c>
      <c r="E60" s="96" t="s">
        <v>4</v>
      </c>
      <c r="F60" s="97" t="s">
        <v>2531</v>
      </c>
      <c r="G60" s="97" t="s">
        <v>4</v>
      </c>
    </row>
    <row r="61" spans="1:7">
      <c r="A61" s="124">
        <v>24715528</v>
      </c>
      <c r="B61" s="97" t="s">
        <v>81</v>
      </c>
      <c r="C61" s="99" t="s">
        <v>1945</v>
      </c>
      <c r="D61" s="96" t="s">
        <v>4</v>
      </c>
      <c r="E61" s="96" t="s">
        <v>4</v>
      </c>
      <c r="F61" s="97" t="s">
        <v>2531</v>
      </c>
      <c r="G61" s="97" t="s">
        <v>4</v>
      </c>
    </row>
    <row r="62" spans="1:7">
      <c r="A62" s="124">
        <v>24715528</v>
      </c>
      <c r="B62" s="97" t="s">
        <v>81</v>
      </c>
      <c r="C62" s="99" t="s">
        <v>1911</v>
      </c>
      <c r="D62" s="96" t="s">
        <v>4</v>
      </c>
      <c r="E62" s="96" t="s">
        <v>4</v>
      </c>
      <c r="F62" s="97" t="s">
        <v>2531</v>
      </c>
      <c r="G62" s="97" t="s">
        <v>4</v>
      </c>
    </row>
    <row r="63" spans="1:7">
      <c r="A63" s="124">
        <v>24715528</v>
      </c>
      <c r="B63" s="97" t="s">
        <v>81</v>
      </c>
      <c r="C63" s="99" t="s">
        <v>1912</v>
      </c>
      <c r="D63" s="96" t="s">
        <v>4</v>
      </c>
      <c r="E63" s="96" t="s">
        <v>4</v>
      </c>
      <c r="F63" s="97" t="s">
        <v>2531</v>
      </c>
      <c r="G63" s="97" t="s">
        <v>4</v>
      </c>
    </row>
    <row r="64" spans="1:7">
      <c r="A64" s="124">
        <v>24715528</v>
      </c>
      <c r="B64" s="97" t="s">
        <v>81</v>
      </c>
      <c r="C64" s="99" t="s">
        <v>1913</v>
      </c>
      <c r="D64" s="96" t="s">
        <v>4</v>
      </c>
      <c r="E64" s="96" t="s">
        <v>4</v>
      </c>
      <c r="F64" s="97" t="s">
        <v>2531</v>
      </c>
      <c r="G64" s="97" t="s">
        <v>4</v>
      </c>
    </row>
    <row r="65" spans="1:7">
      <c r="A65" s="124">
        <v>24715528</v>
      </c>
      <c r="B65" s="97" t="s">
        <v>81</v>
      </c>
      <c r="C65" s="99" t="s">
        <v>1914</v>
      </c>
      <c r="D65" s="96" t="s">
        <v>4</v>
      </c>
      <c r="E65" s="96" t="s">
        <v>4</v>
      </c>
      <c r="F65" s="97" t="s">
        <v>2531</v>
      </c>
      <c r="G65" s="97" t="s">
        <v>4</v>
      </c>
    </row>
    <row r="66" spans="1:7">
      <c r="A66" s="124">
        <v>24715528</v>
      </c>
      <c r="B66" s="97" t="s">
        <v>81</v>
      </c>
      <c r="C66" s="99" t="s">
        <v>1915</v>
      </c>
      <c r="D66" s="96" t="s">
        <v>4</v>
      </c>
      <c r="E66" s="96" t="s">
        <v>4</v>
      </c>
      <c r="F66" s="97" t="s">
        <v>2531</v>
      </c>
      <c r="G66" s="97" t="s">
        <v>4</v>
      </c>
    </row>
    <row r="67" spans="1:7">
      <c r="A67" s="124">
        <v>24715528</v>
      </c>
      <c r="B67" s="97" t="s">
        <v>81</v>
      </c>
      <c r="C67" s="99" t="s">
        <v>1916</v>
      </c>
      <c r="D67" s="96" t="s">
        <v>4</v>
      </c>
      <c r="E67" s="96" t="s">
        <v>4</v>
      </c>
      <c r="F67" s="97" t="s">
        <v>2531</v>
      </c>
      <c r="G67" s="97" t="s">
        <v>4</v>
      </c>
    </row>
    <row r="68" spans="1:7">
      <c r="A68" s="124">
        <v>24715575</v>
      </c>
      <c r="B68" s="97" t="s">
        <v>81</v>
      </c>
      <c r="C68" s="89" t="s">
        <v>1917</v>
      </c>
      <c r="D68" s="96" t="s">
        <v>4</v>
      </c>
      <c r="E68" s="96" t="s">
        <v>4</v>
      </c>
      <c r="F68" s="97" t="s">
        <v>2531</v>
      </c>
      <c r="G68" s="97" t="s">
        <v>4</v>
      </c>
    </row>
    <row r="69" spans="1:7">
      <c r="A69" s="124">
        <v>24715575</v>
      </c>
      <c r="B69" s="97" t="s">
        <v>81</v>
      </c>
      <c r="C69" s="89" t="s">
        <v>2532</v>
      </c>
      <c r="D69" s="96" t="s">
        <v>4</v>
      </c>
      <c r="E69" s="96" t="s">
        <v>4</v>
      </c>
      <c r="F69" s="97" t="s">
        <v>2531</v>
      </c>
      <c r="G69" s="97" t="s">
        <v>4</v>
      </c>
    </row>
    <row r="70" spans="1:7">
      <c r="A70" s="124">
        <v>24715575</v>
      </c>
      <c r="B70" s="97" t="s">
        <v>81</v>
      </c>
      <c r="C70" s="89" t="s">
        <v>1918</v>
      </c>
      <c r="D70" s="96" t="s">
        <v>4</v>
      </c>
      <c r="E70" s="96" t="s">
        <v>4</v>
      </c>
      <c r="F70" s="97" t="s">
        <v>2531</v>
      </c>
      <c r="G70" s="97" t="s">
        <v>4</v>
      </c>
    </row>
    <row r="71" spans="1:7">
      <c r="A71" s="124">
        <v>24715575</v>
      </c>
      <c r="B71" s="97" t="s">
        <v>81</v>
      </c>
      <c r="C71" s="89" t="s">
        <v>1919</v>
      </c>
      <c r="D71" s="96" t="s">
        <v>4</v>
      </c>
      <c r="E71" s="96" t="s">
        <v>4</v>
      </c>
      <c r="F71" s="97" t="s">
        <v>2531</v>
      </c>
      <c r="G71" s="97" t="s">
        <v>4</v>
      </c>
    </row>
    <row r="72" spans="1:7">
      <c r="A72" s="124">
        <v>24715575</v>
      </c>
      <c r="B72" s="97" t="s">
        <v>81</v>
      </c>
      <c r="C72" s="89" t="s">
        <v>1920</v>
      </c>
      <c r="D72" s="96" t="s">
        <v>4</v>
      </c>
      <c r="E72" s="96" t="s">
        <v>4</v>
      </c>
      <c r="F72" s="97" t="s">
        <v>2531</v>
      </c>
      <c r="G72" s="97" t="s">
        <v>4</v>
      </c>
    </row>
    <row r="73" spans="1:7" ht="24">
      <c r="A73" s="124">
        <v>24737624</v>
      </c>
      <c r="B73" s="97" t="s">
        <v>81</v>
      </c>
      <c r="C73" s="98" t="s">
        <v>1925</v>
      </c>
      <c r="D73" s="96" t="s">
        <v>4</v>
      </c>
      <c r="E73" s="96" t="s">
        <v>4</v>
      </c>
      <c r="F73" s="97" t="s">
        <v>2531</v>
      </c>
      <c r="G73" s="97" t="s">
        <v>4</v>
      </c>
    </row>
    <row r="74" spans="1:7" ht="24">
      <c r="A74" s="124">
        <v>24737624</v>
      </c>
      <c r="B74" s="97" t="s">
        <v>81</v>
      </c>
      <c r="C74" s="98" t="s">
        <v>1926</v>
      </c>
      <c r="D74" s="96" t="s">
        <v>4</v>
      </c>
      <c r="E74" s="96" t="s">
        <v>4</v>
      </c>
      <c r="F74" s="97" t="s">
        <v>2531</v>
      </c>
      <c r="G74" s="97" t="s">
        <v>4</v>
      </c>
    </row>
    <row r="75" spans="1:7">
      <c r="A75" s="124">
        <v>24737644</v>
      </c>
      <c r="B75" s="97" t="s">
        <v>81</v>
      </c>
      <c r="C75" s="89" t="s">
        <v>1927</v>
      </c>
      <c r="D75" s="96" t="s">
        <v>4</v>
      </c>
      <c r="E75" s="96" t="s">
        <v>4</v>
      </c>
      <c r="F75" s="97" t="s">
        <v>2531</v>
      </c>
      <c r="G75" s="97" t="s">
        <v>4</v>
      </c>
    </row>
    <row r="76" spans="1:7">
      <c r="A76" s="124">
        <v>24737644</v>
      </c>
      <c r="B76" s="97" t="s">
        <v>81</v>
      </c>
      <c r="C76" s="89" t="s">
        <v>1928</v>
      </c>
      <c r="D76" s="96" t="s">
        <v>4</v>
      </c>
      <c r="E76" s="96" t="s">
        <v>4</v>
      </c>
      <c r="F76" s="97" t="s">
        <v>2531</v>
      </c>
      <c r="G76" s="97"/>
    </row>
    <row r="77" spans="1:7">
      <c r="A77" s="124">
        <v>24737644</v>
      </c>
      <c r="B77" s="97" t="s">
        <v>81</v>
      </c>
      <c r="C77" s="89" t="s">
        <v>1897</v>
      </c>
      <c r="D77" s="96" t="s">
        <v>4</v>
      </c>
      <c r="E77" s="96" t="s">
        <v>4</v>
      </c>
      <c r="F77" s="97" t="s">
        <v>2531</v>
      </c>
      <c r="G77" s="97" t="s">
        <v>4</v>
      </c>
    </row>
    <row r="78" spans="1:7">
      <c r="A78" s="124">
        <v>24737644</v>
      </c>
      <c r="B78" s="97" t="s">
        <v>81</v>
      </c>
      <c r="C78" s="89" t="s">
        <v>1898</v>
      </c>
      <c r="D78" s="96" t="s">
        <v>4</v>
      </c>
      <c r="E78" s="96" t="s">
        <v>4</v>
      </c>
      <c r="F78" s="97" t="s">
        <v>2531</v>
      </c>
      <c r="G78" s="97" t="s">
        <v>4</v>
      </c>
    </row>
    <row r="79" spans="1:7" ht="24">
      <c r="A79" s="124">
        <v>24740429</v>
      </c>
      <c r="B79" s="97" t="s">
        <v>810</v>
      </c>
      <c r="C79" s="89" t="s">
        <v>1903</v>
      </c>
      <c r="D79" s="96" t="s">
        <v>4</v>
      </c>
      <c r="E79" s="96" t="s">
        <v>4</v>
      </c>
      <c r="F79" s="97" t="s">
        <v>2531</v>
      </c>
      <c r="G79" s="97" t="s">
        <v>4</v>
      </c>
    </row>
    <row r="80" spans="1:7">
      <c r="A80" s="124">
        <v>24752570</v>
      </c>
      <c r="B80" s="97" t="s">
        <v>81</v>
      </c>
      <c r="C80" s="89" t="s">
        <v>1905</v>
      </c>
      <c r="D80" s="96" t="s">
        <v>4</v>
      </c>
      <c r="E80" s="96" t="s">
        <v>4</v>
      </c>
      <c r="F80" s="97" t="s">
        <v>2531</v>
      </c>
      <c r="G80" s="97" t="s">
        <v>4</v>
      </c>
    </row>
    <row r="81" spans="1:7">
      <c r="A81" s="124">
        <v>24752570</v>
      </c>
      <c r="B81" s="97" t="s">
        <v>81</v>
      </c>
      <c r="C81" s="89" t="s">
        <v>1906</v>
      </c>
      <c r="D81" s="96" t="s">
        <v>4</v>
      </c>
      <c r="E81" s="96" t="s">
        <v>4</v>
      </c>
      <c r="F81" s="97" t="s">
        <v>2531</v>
      </c>
      <c r="G81" s="97" t="s">
        <v>4</v>
      </c>
    </row>
    <row r="82" spans="1:7">
      <c r="A82" s="124">
        <v>24752570</v>
      </c>
      <c r="B82" s="97" t="s">
        <v>81</v>
      </c>
      <c r="C82" s="89" t="s">
        <v>1907</v>
      </c>
      <c r="D82" s="96" t="s">
        <v>4</v>
      </c>
      <c r="E82" s="96" t="s">
        <v>4</v>
      </c>
      <c r="F82" s="97" t="s">
        <v>2531</v>
      </c>
      <c r="G82" s="97" t="s">
        <v>4</v>
      </c>
    </row>
    <row r="83" spans="1:7">
      <c r="A83" s="124">
        <v>24752570</v>
      </c>
      <c r="B83" s="97" t="s">
        <v>81</v>
      </c>
      <c r="C83" s="89" t="s">
        <v>1908</v>
      </c>
      <c r="D83" s="96" t="s">
        <v>4</v>
      </c>
      <c r="E83" s="96" t="s">
        <v>4</v>
      </c>
      <c r="F83" s="97" t="s">
        <v>2531</v>
      </c>
      <c r="G83" s="97" t="s">
        <v>4</v>
      </c>
    </row>
    <row r="84" spans="1:7">
      <c r="A84" s="124">
        <v>24752643</v>
      </c>
      <c r="B84" s="97" t="s">
        <v>81</v>
      </c>
      <c r="C84" s="101" t="s">
        <v>1880</v>
      </c>
      <c r="D84" s="96" t="s">
        <v>12</v>
      </c>
      <c r="E84" s="96" t="s">
        <v>4</v>
      </c>
      <c r="F84" s="97" t="s">
        <v>2531</v>
      </c>
      <c r="G84" s="97" t="s">
        <v>4</v>
      </c>
    </row>
    <row r="85" spans="1:7" ht="24">
      <c r="A85" s="124">
        <v>24752666</v>
      </c>
      <c r="B85" s="97" t="s">
        <v>81</v>
      </c>
      <c r="C85" s="98" t="s">
        <v>1881</v>
      </c>
      <c r="D85" s="96" t="s">
        <v>4</v>
      </c>
      <c r="E85" s="96" t="s">
        <v>4</v>
      </c>
      <c r="F85" s="97" t="s">
        <v>2531</v>
      </c>
      <c r="G85" s="97" t="s">
        <v>4</v>
      </c>
    </row>
    <row r="86" spans="1:7" ht="24">
      <c r="A86" s="124">
        <v>24752666</v>
      </c>
      <c r="B86" s="97" t="s">
        <v>81</v>
      </c>
      <c r="C86" s="98" t="s">
        <v>1882</v>
      </c>
      <c r="D86" s="96" t="s">
        <v>4</v>
      </c>
      <c r="E86" s="96" t="s">
        <v>4</v>
      </c>
      <c r="F86" s="97" t="s">
        <v>2531</v>
      </c>
      <c r="G86" s="97" t="s">
        <v>4</v>
      </c>
    </row>
    <row r="87" spans="1:7" ht="24">
      <c r="A87" s="124">
        <v>24752666</v>
      </c>
      <c r="B87" s="97" t="s">
        <v>81</v>
      </c>
      <c r="C87" s="98" t="s">
        <v>1883</v>
      </c>
      <c r="D87" s="96" t="s">
        <v>4</v>
      </c>
      <c r="E87" s="96" t="s">
        <v>4</v>
      </c>
      <c r="F87" s="97" t="s">
        <v>2531</v>
      </c>
      <c r="G87" s="97" t="s">
        <v>4</v>
      </c>
    </row>
    <row r="88" spans="1:7" ht="24">
      <c r="A88" s="124">
        <v>24752666</v>
      </c>
      <c r="B88" s="97" t="s">
        <v>81</v>
      </c>
      <c r="C88" s="98" t="s">
        <v>1884</v>
      </c>
      <c r="D88" s="96" t="s">
        <v>4</v>
      </c>
      <c r="E88" s="96" t="s">
        <v>4</v>
      </c>
      <c r="F88" s="97" t="s">
        <v>2531</v>
      </c>
      <c r="G88" s="97" t="s">
        <v>4</v>
      </c>
    </row>
    <row r="89" spans="1:7">
      <c r="A89" s="124">
        <v>24752666</v>
      </c>
      <c r="B89" s="97" t="s">
        <v>81</v>
      </c>
      <c r="C89" s="98" t="s">
        <v>1885</v>
      </c>
      <c r="D89" s="96" t="s">
        <v>4</v>
      </c>
      <c r="E89" s="96" t="s">
        <v>12</v>
      </c>
      <c r="F89" s="97" t="s">
        <v>2531</v>
      </c>
      <c r="G89" s="97"/>
    </row>
    <row r="90" spans="1:7" ht="24">
      <c r="A90" s="124">
        <v>24752666</v>
      </c>
      <c r="B90" s="97" t="s">
        <v>81</v>
      </c>
      <c r="C90" s="98" t="s">
        <v>1887</v>
      </c>
      <c r="D90" s="96" t="s">
        <v>4</v>
      </c>
      <c r="E90" s="96" t="s">
        <v>4</v>
      </c>
      <c r="F90" s="97" t="s">
        <v>2531</v>
      </c>
      <c r="G90" s="97" t="s">
        <v>4</v>
      </c>
    </row>
    <row r="91" spans="1:7">
      <c r="A91" s="124">
        <v>24752702</v>
      </c>
      <c r="B91" s="97" t="s">
        <v>81</v>
      </c>
      <c r="C91" s="99" t="s">
        <v>1890</v>
      </c>
      <c r="D91" s="96" t="s">
        <v>4</v>
      </c>
      <c r="E91" s="96" t="s">
        <v>4</v>
      </c>
      <c r="F91" s="97" t="s">
        <v>2531</v>
      </c>
      <c r="G91" s="97" t="s">
        <v>4</v>
      </c>
    </row>
    <row r="92" spans="1:7">
      <c r="A92" s="124">
        <v>24752702</v>
      </c>
      <c r="B92" s="97" t="s">
        <v>81</v>
      </c>
      <c r="C92" s="99" t="s">
        <v>1891</v>
      </c>
      <c r="D92" s="96" t="s">
        <v>4</v>
      </c>
      <c r="E92" s="96" t="s">
        <v>4</v>
      </c>
      <c r="F92" s="97" t="s">
        <v>2531</v>
      </c>
      <c r="G92" s="97" t="s">
        <v>4</v>
      </c>
    </row>
    <row r="93" spans="1:7">
      <c r="A93" s="124">
        <v>24752702</v>
      </c>
      <c r="B93" s="97" t="s">
        <v>81</v>
      </c>
      <c r="C93" s="99" t="s">
        <v>1892</v>
      </c>
      <c r="D93" s="96" t="s">
        <v>4</v>
      </c>
      <c r="E93" s="96" t="s">
        <v>4</v>
      </c>
      <c r="F93" s="97" t="s">
        <v>2531</v>
      </c>
      <c r="G93" s="97" t="s">
        <v>4</v>
      </c>
    </row>
    <row r="94" spans="1:7">
      <c r="A94" s="124">
        <v>24752702</v>
      </c>
      <c r="B94" s="97" t="s">
        <v>81</v>
      </c>
      <c r="C94" s="99" t="s">
        <v>1893</v>
      </c>
      <c r="D94" s="96" t="s">
        <v>4</v>
      </c>
      <c r="E94" s="96" t="s">
        <v>4</v>
      </c>
      <c r="F94" s="97" t="s">
        <v>2531</v>
      </c>
      <c r="G94" s="97"/>
    </row>
    <row r="95" spans="1:7">
      <c r="A95" s="124">
        <v>24752702</v>
      </c>
      <c r="B95" s="97" t="s">
        <v>81</v>
      </c>
      <c r="C95" s="99" t="s">
        <v>1894</v>
      </c>
      <c r="D95" s="96" t="s">
        <v>4</v>
      </c>
      <c r="E95" s="96" t="s">
        <v>4</v>
      </c>
      <c r="F95" s="97" t="s">
        <v>2531</v>
      </c>
      <c r="G95" s="97" t="s">
        <v>4</v>
      </c>
    </row>
    <row r="96" spans="1:7" ht="24">
      <c r="A96" s="124">
        <v>24760871</v>
      </c>
      <c r="B96" s="97" t="s">
        <v>2</v>
      </c>
      <c r="C96" s="89" t="s">
        <v>1869</v>
      </c>
      <c r="D96" s="96" t="s">
        <v>4</v>
      </c>
      <c r="E96" s="96" t="s">
        <v>4</v>
      </c>
      <c r="F96" s="97" t="s">
        <v>2531</v>
      </c>
      <c r="G96" s="97" t="s">
        <v>4</v>
      </c>
    </row>
    <row r="97" spans="1:7" ht="24">
      <c r="A97" s="124">
        <v>24760871</v>
      </c>
      <c r="B97" s="97" t="s">
        <v>2</v>
      </c>
      <c r="C97" s="89" t="s">
        <v>1870</v>
      </c>
      <c r="D97" s="96" t="s">
        <v>4</v>
      </c>
      <c r="E97" s="96" t="s">
        <v>4</v>
      </c>
      <c r="F97" s="97" t="s">
        <v>2531</v>
      </c>
      <c r="G97" s="97" t="s">
        <v>4</v>
      </c>
    </row>
    <row r="98" spans="1:7" ht="24">
      <c r="A98" s="124">
        <v>24760871</v>
      </c>
      <c r="B98" s="97" t="s">
        <v>2</v>
      </c>
      <c r="C98" s="89" t="s">
        <v>1871</v>
      </c>
      <c r="D98" s="96" t="s">
        <v>4</v>
      </c>
      <c r="E98" s="96" t="s">
        <v>4</v>
      </c>
      <c r="F98" s="97" t="s">
        <v>2531</v>
      </c>
      <c r="G98" s="97" t="s">
        <v>4</v>
      </c>
    </row>
    <row r="99" spans="1:7" ht="24">
      <c r="A99" s="124">
        <v>24760871</v>
      </c>
      <c r="B99" s="97" t="s">
        <v>2</v>
      </c>
      <c r="C99" s="89" t="s">
        <v>1872</v>
      </c>
      <c r="D99" s="96" t="s">
        <v>4</v>
      </c>
      <c r="E99" s="96" t="s">
        <v>4</v>
      </c>
      <c r="F99" s="97" t="s">
        <v>2531</v>
      </c>
      <c r="G99" s="97" t="s">
        <v>4</v>
      </c>
    </row>
    <row r="100" spans="1:7">
      <c r="A100" s="124">
        <v>24760871</v>
      </c>
      <c r="B100" s="97" t="s">
        <v>2</v>
      </c>
      <c r="C100" s="89" t="s">
        <v>1873</v>
      </c>
      <c r="D100" s="96" t="s">
        <v>4</v>
      </c>
      <c r="E100" s="96" t="s">
        <v>4</v>
      </c>
      <c r="F100" s="97" t="s">
        <v>2531</v>
      </c>
      <c r="G100" s="97" t="s">
        <v>4</v>
      </c>
    </row>
    <row r="101" spans="1:7" ht="24">
      <c r="A101" s="124">
        <v>24760871</v>
      </c>
      <c r="B101" s="97" t="s">
        <v>2</v>
      </c>
      <c r="C101" s="89" t="s">
        <v>1874</v>
      </c>
      <c r="D101" s="96" t="s">
        <v>4</v>
      </c>
      <c r="E101" s="96" t="s">
        <v>4</v>
      </c>
      <c r="F101" s="97" t="s">
        <v>2531</v>
      </c>
      <c r="G101" s="97" t="s">
        <v>4</v>
      </c>
    </row>
    <row r="102" spans="1:7" ht="24">
      <c r="A102" s="124">
        <v>24760871</v>
      </c>
      <c r="B102" s="97" t="s">
        <v>2</v>
      </c>
      <c r="C102" s="89" t="s">
        <v>1875</v>
      </c>
      <c r="D102" s="96" t="s">
        <v>4</v>
      </c>
      <c r="E102" s="96" t="s">
        <v>4</v>
      </c>
      <c r="F102" s="97" t="s">
        <v>2531</v>
      </c>
      <c r="G102" s="97" t="s">
        <v>4</v>
      </c>
    </row>
    <row r="103" spans="1:7" ht="24">
      <c r="A103" s="124">
        <v>24760871</v>
      </c>
      <c r="B103" s="97" t="s">
        <v>2</v>
      </c>
      <c r="C103" s="89" t="s">
        <v>1876</v>
      </c>
      <c r="D103" s="96" t="s">
        <v>4</v>
      </c>
      <c r="E103" s="96" t="s">
        <v>4</v>
      </c>
      <c r="F103" s="97" t="s">
        <v>2531</v>
      </c>
      <c r="G103" s="97" t="s">
        <v>4</v>
      </c>
    </row>
    <row r="104" spans="1:7" ht="33">
      <c r="A104" s="124">
        <v>24760871</v>
      </c>
      <c r="B104" s="97" t="s">
        <v>2</v>
      </c>
      <c r="C104" s="100" t="s">
        <v>1851</v>
      </c>
      <c r="D104" s="96" t="s">
        <v>4</v>
      </c>
      <c r="E104" s="96" t="s">
        <v>4</v>
      </c>
      <c r="F104" s="97" t="s">
        <v>2531</v>
      </c>
      <c r="G104" s="97" t="s">
        <v>4</v>
      </c>
    </row>
    <row r="105" spans="1:7">
      <c r="A105" s="124">
        <v>24760871</v>
      </c>
      <c r="B105" s="97" t="s">
        <v>2</v>
      </c>
      <c r="C105" s="100" t="s">
        <v>1852</v>
      </c>
      <c r="D105" s="96" t="s">
        <v>4</v>
      </c>
      <c r="E105" s="96" t="s">
        <v>4</v>
      </c>
      <c r="F105" s="97" t="s">
        <v>2531</v>
      </c>
      <c r="G105" s="97" t="s">
        <v>12</v>
      </c>
    </row>
    <row r="106" spans="1:7">
      <c r="A106" s="124">
        <v>24760871</v>
      </c>
      <c r="B106" s="97" t="s">
        <v>2</v>
      </c>
      <c r="C106" s="100" t="s">
        <v>2533</v>
      </c>
      <c r="D106" s="96" t="s">
        <v>4</v>
      </c>
      <c r="E106" s="96" t="s">
        <v>4</v>
      </c>
      <c r="F106" s="97" t="s">
        <v>2531</v>
      </c>
      <c r="G106" s="97" t="s">
        <v>12</v>
      </c>
    </row>
    <row r="107" spans="1:7">
      <c r="A107" s="124">
        <v>24771457</v>
      </c>
      <c r="B107" s="97" t="s">
        <v>2</v>
      </c>
      <c r="C107" s="99" t="s">
        <v>1857</v>
      </c>
      <c r="D107" s="96" t="s">
        <v>4</v>
      </c>
      <c r="E107" s="96" t="s">
        <v>4</v>
      </c>
      <c r="F107" s="97" t="s">
        <v>2531</v>
      </c>
      <c r="G107" s="97" t="s">
        <v>4</v>
      </c>
    </row>
    <row r="108" spans="1:7" ht="36">
      <c r="A108" s="124">
        <v>24771457</v>
      </c>
      <c r="B108" s="97" t="s">
        <v>2</v>
      </c>
      <c r="C108" s="98" t="s">
        <v>1858</v>
      </c>
      <c r="D108" s="96" t="s">
        <v>4</v>
      </c>
      <c r="E108" s="96" t="s">
        <v>4</v>
      </c>
      <c r="F108" s="97" t="s">
        <v>2531</v>
      </c>
      <c r="G108" s="97" t="s">
        <v>4</v>
      </c>
    </row>
    <row r="109" spans="1:7" ht="24">
      <c r="A109" s="124">
        <v>24771457</v>
      </c>
      <c r="B109" s="97" t="s">
        <v>2</v>
      </c>
      <c r="C109" s="98" t="s">
        <v>1859</v>
      </c>
      <c r="D109" s="96" t="s">
        <v>4</v>
      </c>
      <c r="E109" s="96" t="s">
        <v>4</v>
      </c>
      <c r="F109" s="97" t="s">
        <v>2531</v>
      </c>
      <c r="G109" s="97" t="s">
        <v>4</v>
      </c>
    </row>
    <row r="110" spans="1:7" ht="24">
      <c r="A110" s="124">
        <v>24771457</v>
      </c>
      <c r="B110" s="97" t="s">
        <v>2</v>
      </c>
      <c r="C110" s="98" t="s">
        <v>1860</v>
      </c>
      <c r="D110" s="96" t="s">
        <v>4</v>
      </c>
      <c r="E110" s="96" t="s">
        <v>4</v>
      </c>
      <c r="F110" s="97" t="s">
        <v>2531</v>
      </c>
      <c r="G110" s="97" t="s">
        <v>4</v>
      </c>
    </row>
    <row r="111" spans="1:7" ht="48">
      <c r="A111" s="124">
        <v>24782245</v>
      </c>
      <c r="B111" s="97" t="s">
        <v>81</v>
      </c>
      <c r="C111" s="98" t="s">
        <v>1838</v>
      </c>
      <c r="D111" s="96" t="s">
        <v>4</v>
      </c>
      <c r="E111" s="96" t="s">
        <v>4</v>
      </c>
      <c r="F111" s="97" t="s">
        <v>2531</v>
      </c>
      <c r="G111" s="97"/>
    </row>
    <row r="112" spans="1:7" ht="36">
      <c r="A112" s="124">
        <v>24782245</v>
      </c>
      <c r="B112" s="97" t="s">
        <v>81</v>
      </c>
      <c r="C112" s="98" t="s">
        <v>1839</v>
      </c>
      <c r="D112" s="96" t="s">
        <v>4</v>
      </c>
      <c r="E112" s="96" t="s">
        <v>4</v>
      </c>
      <c r="F112" s="97" t="s">
        <v>2531</v>
      </c>
      <c r="G112" s="97" t="s">
        <v>4</v>
      </c>
    </row>
    <row r="113" spans="1:7" ht="24">
      <c r="A113" s="124">
        <v>24782245</v>
      </c>
      <c r="B113" s="97" t="s">
        <v>81</v>
      </c>
      <c r="C113" s="98" t="s">
        <v>2534</v>
      </c>
      <c r="D113" s="96" t="s">
        <v>4</v>
      </c>
      <c r="E113" s="96" t="s">
        <v>4</v>
      </c>
      <c r="F113" s="97" t="s">
        <v>2531</v>
      </c>
      <c r="G113" s="97" t="s">
        <v>4</v>
      </c>
    </row>
    <row r="114" spans="1:7" ht="48">
      <c r="A114" s="124">
        <v>24782245</v>
      </c>
      <c r="B114" s="97" t="s">
        <v>81</v>
      </c>
      <c r="C114" s="98" t="s">
        <v>1840</v>
      </c>
      <c r="D114" s="96" t="s">
        <v>4</v>
      </c>
      <c r="E114" s="96" t="s">
        <v>4</v>
      </c>
      <c r="F114" s="97" t="s">
        <v>2531</v>
      </c>
      <c r="G114" s="97" t="s">
        <v>4</v>
      </c>
    </row>
    <row r="115" spans="1:7" ht="24">
      <c r="A115" s="124">
        <v>24782245</v>
      </c>
      <c r="B115" s="97" t="s">
        <v>81</v>
      </c>
      <c r="C115" s="98" t="s">
        <v>1841</v>
      </c>
      <c r="D115" s="96" t="s">
        <v>4</v>
      </c>
      <c r="E115" s="96" t="s">
        <v>4</v>
      </c>
      <c r="F115" s="97" t="s">
        <v>2531</v>
      </c>
      <c r="G115" s="97" t="s">
        <v>4</v>
      </c>
    </row>
    <row r="116" spans="1:7">
      <c r="A116" s="124">
        <v>24782245</v>
      </c>
      <c r="B116" s="97" t="s">
        <v>81</v>
      </c>
      <c r="C116" s="98" t="s">
        <v>1842</v>
      </c>
      <c r="D116" s="96" t="s">
        <v>12</v>
      </c>
      <c r="E116" s="96" t="s">
        <v>4</v>
      </c>
      <c r="F116" s="97" t="s">
        <v>2531</v>
      </c>
      <c r="G116" s="97"/>
    </row>
    <row r="117" spans="1:7">
      <c r="A117" s="124">
        <v>24790185</v>
      </c>
      <c r="B117" s="97" t="s">
        <v>2</v>
      </c>
      <c r="C117" s="89" t="s">
        <v>1843</v>
      </c>
      <c r="D117" s="96" t="s">
        <v>4</v>
      </c>
      <c r="E117" s="96" t="s">
        <v>4</v>
      </c>
      <c r="F117" s="97" t="s">
        <v>2531</v>
      </c>
      <c r="G117" s="97" t="s">
        <v>4</v>
      </c>
    </row>
    <row r="118" spans="1:7">
      <c r="A118" s="124">
        <v>24790185</v>
      </c>
      <c r="B118" s="97" t="s">
        <v>2</v>
      </c>
      <c r="C118" s="89" t="s">
        <v>1844</v>
      </c>
      <c r="D118" s="96" t="s">
        <v>4</v>
      </c>
      <c r="E118" s="96" t="s">
        <v>4</v>
      </c>
      <c r="F118" s="97" t="s">
        <v>2531</v>
      </c>
      <c r="G118" s="97" t="s">
        <v>4</v>
      </c>
    </row>
    <row r="119" spans="1:7" ht="24">
      <c r="A119" s="124">
        <v>24790185</v>
      </c>
      <c r="B119" s="97" t="s">
        <v>2</v>
      </c>
      <c r="C119" s="89" t="s">
        <v>1845</v>
      </c>
      <c r="D119" s="96" t="s">
        <v>4</v>
      </c>
      <c r="E119" s="96" t="s">
        <v>4</v>
      </c>
      <c r="F119" s="97" t="s">
        <v>2531</v>
      </c>
      <c r="G119" s="97" t="s">
        <v>4</v>
      </c>
    </row>
    <row r="120" spans="1:7" ht="24">
      <c r="A120" s="124">
        <v>24790185</v>
      </c>
      <c r="B120" s="97" t="s">
        <v>2</v>
      </c>
      <c r="C120" s="89" t="s">
        <v>1846</v>
      </c>
      <c r="D120" s="96" t="s">
        <v>4</v>
      </c>
      <c r="E120" s="96" t="s">
        <v>4</v>
      </c>
      <c r="F120" s="97" t="s">
        <v>2531</v>
      </c>
      <c r="G120" s="97" t="s">
        <v>4</v>
      </c>
    </row>
    <row r="121" spans="1:7" ht="24">
      <c r="A121" s="124">
        <v>24790185</v>
      </c>
      <c r="B121" s="97" t="s">
        <v>2</v>
      </c>
      <c r="C121" s="89" t="s">
        <v>1847</v>
      </c>
      <c r="D121" s="96" t="s">
        <v>4</v>
      </c>
      <c r="E121" s="96" t="s">
        <v>4</v>
      </c>
      <c r="F121" s="97" t="s">
        <v>2531</v>
      </c>
      <c r="G121" s="97" t="s">
        <v>4</v>
      </c>
    </row>
    <row r="122" spans="1:7">
      <c r="A122" s="124">
        <v>24790185</v>
      </c>
      <c r="B122" s="97" t="s">
        <v>2</v>
      </c>
      <c r="C122" s="89" t="s">
        <v>1848</v>
      </c>
      <c r="D122" s="96" t="s">
        <v>4</v>
      </c>
      <c r="E122" s="96" t="s">
        <v>4</v>
      </c>
      <c r="F122" s="97" t="s">
        <v>2531</v>
      </c>
      <c r="G122" s="97" t="s">
        <v>4</v>
      </c>
    </row>
    <row r="123" spans="1:7">
      <c r="A123" s="124">
        <v>24790185</v>
      </c>
      <c r="B123" s="97" t="s">
        <v>2</v>
      </c>
      <c r="C123" s="89" t="s">
        <v>1849</v>
      </c>
      <c r="D123" s="96" t="s">
        <v>4</v>
      </c>
      <c r="E123" s="96" t="s">
        <v>4</v>
      </c>
      <c r="F123" s="97" t="s">
        <v>2531</v>
      </c>
      <c r="G123" s="97" t="s">
        <v>4</v>
      </c>
    </row>
    <row r="124" spans="1:7">
      <c r="A124" s="124">
        <v>24790185</v>
      </c>
      <c r="B124" s="97" t="s">
        <v>2</v>
      </c>
      <c r="C124" s="89" t="s">
        <v>1818</v>
      </c>
      <c r="D124" s="96" t="s">
        <v>4</v>
      </c>
      <c r="E124" s="96" t="s">
        <v>4</v>
      </c>
      <c r="F124" s="97" t="s">
        <v>2531</v>
      </c>
      <c r="G124" s="97" t="s">
        <v>4</v>
      </c>
    </row>
    <row r="125" spans="1:7">
      <c r="A125" s="124">
        <v>24796971</v>
      </c>
      <c r="B125" s="97" t="s">
        <v>81</v>
      </c>
      <c r="C125" s="99" t="s">
        <v>1821</v>
      </c>
      <c r="D125" s="96" t="s">
        <v>12</v>
      </c>
      <c r="E125" s="96" t="s">
        <v>4</v>
      </c>
      <c r="F125" s="97" t="s">
        <v>2531</v>
      </c>
      <c r="G125" s="97"/>
    </row>
    <row r="126" spans="1:7">
      <c r="A126" s="124">
        <v>24796971</v>
      </c>
      <c r="B126" s="97" t="s">
        <v>81</v>
      </c>
      <c r="C126" s="99" t="s">
        <v>1810</v>
      </c>
      <c r="D126" s="96" t="s">
        <v>12</v>
      </c>
      <c r="E126" s="96" t="s">
        <v>4</v>
      </c>
      <c r="F126" s="97" t="s">
        <v>2531</v>
      </c>
      <c r="G126" s="97"/>
    </row>
    <row r="127" spans="1:7" ht="24">
      <c r="A127" s="124">
        <v>24796971</v>
      </c>
      <c r="B127" s="97" t="s">
        <v>81</v>
      </c>
      <c r="C127" s="98" t="s">
        <v>1822</v>
      </c>
      <c r="D127" s="96" t="s">
        <v>12</v>
      </c>
      <c r="E127" s="96" t="s">
        <v>12</v>
      </c>
      <c r="F127" s="97" t="s">
        <v>2531</v>
      </c>
      <c r="G127" s="97" t="s">
        <v>12</v>
      </c>
    </row>
    <row r="128" spans="1:7" ht="24">
      <c r="A128" s="124">
        <v>24825607</v>
      </c>
      <c r="B128" s="97" t="s">
        <v>81</v>
      </c>
      <c r="C128" s="98" t="s">
        <v>1825</v>
      </c>
      <c r="D128" s="96" t="s">
        <v>4</v>
      </c>
      <c r="E128" s="96" t="s">
        <v>4</v>
      </c>
      <c r="F128" s="97" t="s">
        <v>2531</v>
      </c>
      <c r="G128" s="97" t="s">
        <v>4</v>
      </c>
    </row>
    <row r="129" spans="1:7">
      <c r="A129" s="124">
        <v>24825750</v>
      </c>
      <c r="B129" s="97" t="s">
        <v>81</v>
      </c>
      <c r="C129" s="89" t="s">
        <v>1827</v>
      </c>
      <c r="D129" s="96" t="s">
        <v>4</v>
      </c>
      <c r="E129" s="96" t="s">
        <v>4</v>
      </c>
      <c r="F129" s="97" t="s">
        <v>2531</v>
      </c>
      <c r="G129" s="97" t="s">
        <v>4</v>
      </c>
    </row>
    <row r="130" spans="1:7">
      <c r="A130" s="124">
        <v>24825750</v>
      </c>
      <c r="B130" s="97" t="s">
        <v>81</v>
      </c>
      <c r="C130" s="89" t="s">
        <v>1828</v>
      </c>
      <c r="D130" s="96" t="s">
        <v>4</v>
      </c>
      <c r="E130" s="96" t="s">
        <v>4</v>
      </c>
      <c r="F130" s="97" t="s">
        <v>2531</v>
      </c>
      <c r="G130" s="97" t="s">
        <v>4</v>
      </c>
    </row>
    <row r="131" spans="1:7">
      <c r="A131" s="124">
        <v>24825750</v>
      </c>
      <c r="B131" s="97" t="s">
        <v>81</v>
      </c>
      <c r="C131" s="89" t="s">
        <v>1828</v>
      </c>
      <c r="D131" s="96" t="s">
        <v>4</v>
      </c>
      <c r="E131" s="96" t="s">
        <v>4</v>
      </c>
      <c r="F131" s="97" t="s">
        <v>2531</v>
      </c>
      <c r="G131" s="97" t="s">
        <v>4</v>
      </c>
    </row>
    <row r="132" spans="1:7">
      <c r="A132" s="124">
        <v>24825750</v>
      </c>
      <c r="B132" s="97" t="s">
        <v>81</v>
      </c>
      <c r="C132" s="89" t="s">
        <v>1829</v>
      </c>
      <c r="D132" s="96" t="s">
        <v>4</v>
      </c>
      <c r="E132" s="96" t="s">
        <v>4</v>
      </c>
      <c r="F132" s="97" t="s">
        <v>2531</v>
      </c>
      <c r="G132" s="97" t="s">
        <v>4</v>
      </c>
    </row>
    <row r="133" spans="1:7">
      <c r="A133" s="124">
        <v>24825750</v>
      </c>
      <c r="B133" s="97" t="s">
        <v>81</v>
      </c>
      <c r="C133" s="89" t="s">
        <v>1830</v>
      </c>
      <c r="D133" s="96" t="s">
        <v>4</v>
      </c>
      <c r="E133" s="96" t="s">
        <v>4</v>
      </c>
      <c r="F133" s="97" t="s">
        <v>2531</v>
      </c>
      <c r="G133" s="97" t="s">
        <v>4</v>
      </c>
    </row>
    <row r="134" spans="1:7">
      <c r="A134" s="124">
        <v>24825750</v>
      </c>
      <c r="B134" s="97" t="s">
        <v>81</v>
      </c>
      <c r="C134" s="89" t="s">
        <v>1831</v>
      </c>
      <c r="D134" s="96" t="s">
        <v>4</v>
      </c>
      <c r="E134" s="96" t="s">
        <v>4</v>
      </c>
      <c r="F134" s="97" t="s">
        <v>2531</v>
      </c>
      <c r="G134" s="97" t="s">
        <v>4</v>
      </c>
    </row>
    <row r="135" spans="1:7">
      <c r="A135" s="124">
        <v>24825750</v>
      </c>
      <c r="B135" s="97" t="s">
        <v>81</v>
      </c>
      <c r="C135" s="89" t="s">
        <v>1832</v>
      </c>
      <c r="D135" s="96" t="s">
        <v>4</v>
      </c>
      <c r="E135" s="96" t="s">
        <v>4</v>
      </c>
      <c r="F135" s="97" t="s">
        <v>2531</v>
      </c>
      <c r="G135" s="97" t="s">
        <v>4</v>
      </c>
    </row>
    <row r="136" spans="1:7">
      <c r="A136" s="124">
        <v>24825750</v>
      </c>
      <c r="B136" s="97" t="s">
        <v>81</v>
      </c>
      <c r="C136" s="89" t="s">
        <v>1833</v>
      </c>
      <c r="D136" s="96" t="s">
        <v>4</v>
      </c>
      <c r="E136" s="96" t="s">
        <v>4</v>
      </c>
      <c r="F136" s="97" t="s">
        <v>2531</v>
      </c>
      <c r="G136" s="97" t="s">
        <v>4</v>
      </c>
    </row>
    <row r="137" spans="1:7">
      <c r="A137" s="124">
        <v>24825750</v>
      </c>
      <c r="B137" s="97" t="s">
        <v>81</v>
      </c>
      <c r="C137" s="89" t="s">
        <v>1834</v>
      </c>
      <c r="D137" s="96" t="s">
        <v>4</v>
      </c>
      <c r="E137" s="96" t="s">
        <v>4</v>
      </c>
      <c r="F137" s="97" t="s">
        <v>2531</v>
      </c>
      <c r="G137" s="97" t="s">
        <v>4</v>
      </c>
    </row>
    <row r="138" spans="1:7">
      <c r="A138" s="124">
        <v>24825750</v>
      </c>
      <c r="B138" s="97" t="s">
        <v>81</v>
      </c>
      <c r="C138" s="89" t="s">
        <v>1835</v>
      </c>
      <c r="D138" s="96" t="s">
        <v>4</v>
      </c>
      <c r="E138" s="96" t="s">
        <v>4</v>
      </c>
      <c r="F138" s="97" t="s">
        <v>2531</v>
      </c>
      <c r="G138" s="97" t="s">
        <v>4</v>
      </c>
    </row>
    <row r="139" spans="1:7">
      <c r="A139" s="124">
        <v>24825750</v>
      </c>
      <c r="B139" s="97" t="s">
        <v>81</v>
      </c>
      <c r="C139" s="89" t="s">
        <v>1836</v>
      </c>
      <c r="D139" s="96" t="s">
        <v>4</v>
      </c>
      <c r="E139" s="96" t="s">
        <v>4</v>
      </c>
      <c r="F139" s="97" t="s">
        <v>2531</v>
      </c>
      <c r="G139" s="97" t="s">
        <v>4</v>
      </c>
    </row>
    <row r="140" spans="1:7">
      <c r="A140" s="124">
        <v>24825750</v>
      </c>
      <c r="B140" s="97" t="s">
        <v>81</v>
      </c>
      <c r="C140" s="89" t="s">
        <v>1837</v>
      </c>
      <c r="D140" s="96" t="s">
        <v>4</v>
      </c>
      <c r="E140" s="96" t="s">
        <v>4</v>
      </c>
      <c r="F140" s="97" t="s">
        <v>2531</v>
      </c>
      <c r="G140" s="97" t="s">
        <v>4</v>
      </c>
    </row>
    <row r="141" spans="1:7" ht="36">
      <c r="A141" s="124">
        <v>24825798</v>
      </c>
      <c r="B141" s="97" t="s">
        <v>81</v>
      </c>
      <c r="C141" s="98" t="s">
        <v>1809</v>
      </c>
      <c r="D141" s="96" t="s">
        <v>4</v>
      </c>
      <c r="E141" s="96" t="s">
        <v>4</v>
      </c>
      <c r="F141" s="97" t="s">
        <v>2531</v>
      </c>
      <c r="G141" s="97"/>
    </row>
    <row r="142" spans="1:7">
      <c r="A142" s="124">
        <v>24825838</v>
      </c>
      <c r="B142" s="97" t="s">
        <v>81</v>
      </c>
      <c r="C142" s="99" t="s">
        <v>1810</v>
      </c>
      <c r="D142" s="96" t="s">
        <v>4</v>
      </c>
      <c r="E142" s="96" t="s">
        <v>4</v>
      </c>
      <c r="F142" s="97" t="s">
        <v>2531</v>
      </c>
      <c r="G142" s="97" t="s">
        <v>4</v>
      </c>
    </row>
    <row r="143" spans="1:7">
      <c r="A143" s="124">
        <v>24845615</v>
      </c>
      <c r="B143" s="97" t="s">
        <v>81</v>
      </c>
      <c r="C143" s="99" t="s">
        <v>1812</v>
      </c>
      <c r="D143" s="96" t="s">
        <v>4</v>
      </c>
      <c r="E143" s="96" t="s">
        <v>4</v>
      </c>
      <c r="F143" s="97" t="s">
        <v>2531</v>
      </c>
      <c r="G143" s="97" t="s">
        <v>4</v>
      </c>
    </row>
    <row r="144" spans="1:7">
      <c r="A144" s="124">
        <v>24845615</v>
      </c>
      <c r="B144" s="97" t="s">
        <v>81</v>
      </c>
      <c r="C144" s="89" t="s">
        <v>1813</v>
      </c>
      <c r="D144" s="96" t="s">
        <v>4</v>
      </c>
      <c r="E144" s="96" t="s">
        <v>4</v>
      </c>
      <c r="F144" s="97" t="s">
        <v>2531</v>
      </c>
      <c r="G144" s="97" t="s">
        <v>4</v>
      </c>
    </row>
    <row r="145" spans="1:7" ht="24">
      <c r="A145" s="124">
        <v>24849359</v>
      </c>
      <c r="B145" s="97" t="s">
        <v>2</v>
      </c>
      <c r="C145" s="89" t="s">
        <v>1798</v>
      </c>
      <c r="D145" s="96" t="s">
        <v>4</v>
      </c>
      <c r="E145" s="96" t="s">
        <v>4</v>
      </c>
      <c r="F145" s="97" t="s">
        <v>2531</v>
      </c>
      <c r="G145" s="97" t="s">
        <v>4</v>
      </c>
    </row>
    <row r="146" spans="1:7" ht="24">
      <c r="A146" s="124">
        <v>24849359</v>
      </c>
      <c r="B146" s="97" t="s">
        <v>2</v>
      </c>
      <c r="C146" s="89" t="s">
        <v>1815</v>
      </c>
      <c r="D146" s="96" t="s">
        <v>4</v>
      </c>
      <c r="E146" s="96" t="s">
        <v>4</v>
      </c>
      <c r="F146" s="97" t="s">
        <v>2531</v>
      </c>
      <c r="G146" s="97" t="s">
        <v>4</v>
      </c>
    </row>
    <row r="147" spans="1:7">
      <c r="A147" s="124">
        <v>24849359</v>
      </c>
      <c r="B147" s="97" t="s">
        <v>2</v>
      </c>
      <c r="C147" s="89" t="s">
        <v>1816</v>
      </c>
      <c r="D147" s="96" t="s">
        <v>4</v>
      </c>
      <c r="E147" s="96" t="s">
        <v>4</v>
      </c>
      <c r="F147" s="97" t="s">
        <v>2531</v>
      </c>
      <c r="G147" s="97" t="s">
        <v>4</v>
      </c>
    </row>
    <row r="148" spans="1:7" ht="24">
      <c r="A148" s="124">
        <v>24849359</v>
      </c>
      <c r="B148" s="97" t="s">
        <v>2</v>
      </c>
      <c r="C148" s="89" t="s">
        <v>1817</v>
      </c>
      <c r="D148" s="96" t="s">
        <v>4</v>
      </c>
      <c r="E148" s="96" t="s">
        <v>4</v>
      </c>
      <c r="F148" s="97" t="s">
        <v>2531</v>
      </c>
      <c r="G148" s="97" t="s">
        <v>4</v>
      </c>
    </row>
    <row r="149" spans="1:7" ht="24">
      <c r="A149" s="124">
        <v>24849359</v>
      </c>
      <c r="B149" s="97" t="s">
        <v>2</v>
      </c>
      <c r="C149" s="89" t="s">
        <v>2535</v>
      </c>
      <c r="D149" s="96" t="s">
        <v>4</v>
      </c>
      <c r="E149" s="96" t="s">
        <v>4</v>
      </c>
      <c r="F149" s="97" t="s">
        <v>2531</v>
      </c>
      <c r="G149" s="97" t="s">
        <v>4</v>
      </c>
    </row>
    <row r="150" spans="1:7">
      <c r="A150" s="124">
        <v>24849359</v>
      </c>
      <c r="B150" s="97" t="s">
        <v>2</v>
      </c>
      <c r="C150" s="89" t="s">
        <v>1799</v>
      </c>
      <c r="D150" s="96" t="s">
        <v>4</v>
      </c>
      <c r="E150" s="96" t="s">
        <v>4</v>
      </c>
      <c r="F150" s="97" t="s">
        <v>2531</v>
      </c>
      <c r="G150" s="97" t="s">
        <v>4</v>
      </c>
    </row>
    <row r="151" spans="1:7" ht="24">
      <c r="A151" s="124">
        <v>24849359</v>
      </c>
      <c r="B151" s="97" t="s">
        <v>2</v>
      </c>
      <c r="C151" s="89" t="s">
        <v>1800</v>
      </c>
      <c r="D151" s="96" t="s">
        <v>4</v>
      </c>
      <c r="E151" s="96" t="s">
        <v>4</v>
      </c>
      <c r="F151" s="97" t="s">
        <v>2531</v>
      </c>
      <c r="G151" s="97" t="s">
        <v>4</v>
      </c>
    </row>
    <row r="152" spans="1:7" ht="36">
      <c r="A152" s="124">
        <v>24855015</v>
      </c>
      <c r="B152" s="97" t="s">
        <v>81</v>
      </c>
      <c r="C152" s="98" t="s">
        <v>1803</v>
      </c>
      <c r="D152" s="96" t="s">
        <v>4</v>
      </c>
      <c r="E152" s="96" t="s">
        <v>4</v>
      </c>
      <c r="F152" s="97" t="s">
        <v>2531</v>
      </c>
      <c r="G152" s="97"/>
    </row>
    <row r="153" spans="1:7" ht="24">
      <c r="A153" s="124">
        <v>24855015</v>
      </c>
      <c r="B153" s="97" t="s">
        <v>81</v>
      </c>
      <c r="C153" s="98" t="s">
        <v>1804</v>
      </c>
      <c r="D153" s="96" t="s">
        <v>4</v>
      </c>
      <c r="E153" s="96" t="s">
        <v>4</v>
      </c>
      <c r="F153" s="97" t="s">
        <v>2531</v>
      </c>
      <c r="G153" s="97" t="s">
        <v>4</v>
      </c>
    </row>
    <row r="154" spans="1:7" ht="24">
      <c r="A154" s="124" t="s">
        <v>627</v>
      </c>
      <c r="B154" s="97" t="s">
        <v>628</v>
      </c>
      <c r="C154" s="89" t="s">
        <v>1806</v>
      </c>
      <c r="D154" s="96" t="s">
        <v>4</v>
      </c>
      <c r="E154" s="96" t="s">
        <v>4</v>
      </c>
      <c r="F154" s="97" t="s">
        <v>2531</v>
      </c>
      <c r="G154" s="97" t="s">
        <v>4</v>
      </c>
    </row>
    <row r="155" spans="1:7" ht="24">
      <c r="A155" s="124" t="s">
        <v>627</v>
      </c>
      <c r="B155" s="97" t="s">
        <v>628</v>
      </c>
      <c r="C155" s="89" t="s">
        <v>1807</v>
      </c>
      <c r="D155" s="96" t="s">
        <v>4</v>
      </c>
      <c r="E155" s="96" t="s">
        <v>4</v>
      </c>
      <c r="F155" s="97" t="s">
        <v>2531</v>
      </c>
      <c r="G155" s="97" t="s">
        <v>4</v>
      </c>
    </row>
    <row r="156" spans="1:7" ht="24">
      <c r="A156" s="124" t="s">
        <v>627</v>
      </c>
      <c r="B156" s="97" t="s">
        <v>628</v>
      </c>
      <c r="C156" s="89" t="s">
        <v>1791</v>
      </c>
      <c r="D156" s="96" t="s">
        <v>4</v>
      </c>
      <c r="E156" s="96" t="s">
        <v>4</v>
      </c>
      <c r="F156" s="97" t="s">
        <v>2531</v>
      </c>
      <c r="G156" s="97" t="s">
        <v>4</v>
      </c>
    </row>
    <row r="157" spans="1:7" ht="24">
      <c r="A157" s="124" t="s">
        <v>627</v>
      </c>
      <c r="B157" s="97" t="s">
        <v>628</v>
      </c>
      <c r="C157" s="89" t="s">
        <v>1792</v>
      </c>
      <c r="D157" s="96" t="s">
        <v>4</v>
      </c>
      <c r="E157" s="96" t="s">
        <v>4</v>
      </c>
      <c r="F157" s="97" t="s">
        <v>2531</v>
      </c>
      <c r="G157" s="97" t="s">
        <v>4</v>
      </c>
    </row>
    <row r="158" spans="1:7" ht="24">
      <c r="A158" s="124" t="s">
        <v>627</v>
      </c>
      <c r="B158" s="97" t="s">
        <v>628</v>
      </c>
      <c r="C158" s="89" t="s">
        <v>1793</v>
      </c>
      <c r="D158" s="96" t="s">
        <v>4</v>
      </c>
      <c r="E158" s="96" t="s">
        <v>4</v>
      </c>
      <c r="F158" s="97" t="s">
        <v>2531</v>
      </c>
      <c r="G158" s="97" t="s">
        <v>4</v>
      </c>
    </row>
    <row r="159" spans="1:7" ht="24">
      <c r="A159" s="124" t="s">
        <v>627</v>
      </c>
      <c r="B159" s="97" t="s">
        <v>628</v>
      </c>
      <c r="C159" s="89" t="s">
        <v>1794</v>
      </c>
      <c r="D159" s="96" t="s">
        <v>4</v>
      </c>
      <c r="E159" s="96" t="s">
        <v>4</v>
      </c>
      <c r="F159" s="97" t="s">
        <v>2531</v>
      </c>
      <c r="G159" s="97" t="s">
        <v>4</v>
      </c>
    </row>
    <row r="160" spans="1:7" ht="24">
      <c r="A160" s="124" t="s">
        <v>627</v>
      </c>
      <c r="B160" s="97" t="s">
        <v>628</v>
      </c>
      <c r="C160" s="89" t="s">
        <v>1795</v>
      </c>
      <c r="D160" s="96" t="s">
        <v>4</v>
      </c>
      <c r="E160" s="96" t="s">
        <v>4</v>
      </c>
      <c r="F160" s="97" t="s">
        <v>2531</v>
      </c>
      <c r="G160" s="97" t="s">
        <v>4</v>
      </c>
    </row>
    <row r="161" spans="1:7" ht="24">
      <c r="A161" s="124" t="s">
        <v>627</v>
      </c>
      <c r="B161" s="97" t="s">
        <v>628</v>
      </c>
      <c r="C161" s="89" t="s">
        <v>1796</v>
      </c>
      <c r="D161" s="96" t="s">
        <v>4</v>
      </c>
      <c r="E161" s="96" t="s">
        <v>4</v>
      </c>
      <c r="F161" s="97" t="s">
        <v>2531</v>
      </c>
      <c r="G161" s="97" t="s">
        <v>4</v>
      </c>
    </row>
    <row r="162" spans="1:7" ht="24">
      <c r="A162" s="124" t="s">
        <v>627</v>
      </c>
      <c r="B162" s="97" t="s">
        <v>628</v>
      </c>
      <c r="C162" s="89" t="s">
        <v>1797</v>
      </c>
      <c r="D162" s="96" t="s">
        <v>4</v>
      </c>
      <c r="E162" s="96" t="s">
        <v>4</v>
      </c>
      <c r="F162" s="97" t="s">
        <v>2531</v>
      </c>
      <c r="G162" s="97" t="s">
        <v>4</v>
      </c>
    </row>
    <row r="163" spans="1:7" ht="24">
      <c r="A163" s="124" t="s">
        <v>627</v>
      </c>
      <c r="B163" s="97" t="s">
        <v>628</v>
      </c>
      <c r="C163" s="89" t="s">
        <v>1785</v>
      </c>
      <c r="D163" s="96" t="s">
        <v>4</v>
      </c>
      <c r="E163" s="96" t="s">
        <v>4</v>
      </c>
      <c r="F163" s="97" t="s">
        <v>2531</v>
      </c>
      <c r="G163" s="97" t="s">
        <v>4</v>
      </c>
    </row>
    <row r="164" spans="1:7" ht="24">
      <c r="A164" s="124" t="s">
        <v>627</v>
      </c>
      <c r="B164" s="97" t="s">
        <v>628</v>
      </c>
      <c r="C164" s="89" t="s">
        <v>1786</v>
      </c>
      <c r="D164" s="96" t="s">
        <v>4</v>
      </c>
      <c r="E164" s="96" t="s">
        <v>4</v>
      </c>
      <c r="F164" s="97" t="s">
        <v>2531</v>
      </c>
      <c r="G164" s="97" t="s">
        <v>4</v>
      </c>
    </row>
    <row r="165" spans="1:7" ht="24">
      <c r="A165" s="124" t="s">
        <v>627</v>
      </c>
      <c r="B165" s="97" t="s">
        <v>628</v>
      </c>
      <c r="C165" s="89" t="s">
        <v>1787</v>
      </c>
      <c r="D165" s="96" t="s">
        <v>4</v>
      </c>
      <c r="E165" s="96" t="s">
        <v>4</v>
      </c>
      <c r="F165" s="97" t="s">
        <v>2531</v>
      </c>
      <c r="G165" s="97" t="s">
        <v>4</v>
      </c>
    </row>
    <row r="166" spans="1:7" ht="24">
      <c r="A166" s="124" t="s">
        <v>627</v>
      </c>
      <c r="B166" s="97" t="s">
        <v>628</v>
      </c>
      <c r="C166" s="89" t="s">
        <v>1788</v>
      </c>
      <c r="D166" s="96" t="s">
        <v>4</v>
      </c>
      <c r="E166" s="96" t="s">
        <v>4</v>
      </c>
      <c r="F166" s="97" t="s">
        <v>2531</v>
      </c>
      <c r="G166" s="97" t="s">
        <v>4</v>
      </c>
    </row>
    <row r="167" spans="1:7">
      <c r="A167" s="124" t="s">
        <v>627</v>
      </c>
      <c r="B167" s="97" t="s">
        <v>628</v>
      </c>
      <c r="C167" s="100" t="s">
        <v>1789</v>
      </c>
      <c r="D167" s="96" t="s">
        <v>4</v>
      </c>
      <c r="E167" s="96" t="s">
        <v>4</v>
      </c>
      <c r="F167" s="97" t="s">
        <v>2531</v>
      </c>
      <c r="G167" s="97" t="s">
        <v>4</v>
      </c>
    </row>
    <row r="168" spans="1:7" ht="24">
      <c r="A168" s="124">
        <v>24899700</v>
      </c>
      <c r="B168" s="97" t="s">
        <v>2</v>
      </c>
      <c r="C168" s="89" t="s">
        <v>1772</v>
      </c>
      <c r="D168" s="96" t="s">
        <v>4</v>
      </c>
      <c r="E168" s="96" t="s">
        <v>4</v>
      </c>
      <c r="F168" s="97" t="s">
        <v>2531</v>
      </c>
      <c r="G168" s="97" t="s">
        <v>12</v>
      </c>
    </row>
    <row r="169" spans="1:7" ht="24">
      <c r="A169" s="124">
        <v>24899700</v>
      </c>
      <c r="B169" s="97" t="s">
        <v>2</v>
      </c>
      <c r="C169" s="89" t="s">
        <v>1773</v>
      </c>
      <c r="D169" s="96" t="s">
        <v>4</v>
      </c>
      <c r="E169" s="96" t="s">
        <v>4</v>
      </c>
      <c r="F169" s="97" t="s">
        <v>2531</v>
      </c>
      <c r="G169" s="97" t="s">
        <v>12</v>
      </c>
    </row>
    <row r="170" spans="1:7" ht="24">
      <c r="A170" s="124">
        <v>24899700</v>
      </c>
      <c r="B170" s="97" t="s">
        <v>2</v>
      </c>
      <c r="C170" s="89" t="s">
        <v>1774</v>
      </c>
      <c r="D170" s="96" t="s">
        <v>4</v>
      </c>
      <c r="E170" s="96" t="s">
        <v>4</v>
      </c>
      <c r="F170" s="97" t="s">
        <v>2531</v>
      </c>
      <c r="G170" s="97" t="s">
        <v>12</v>
      </c>
    </row>
    <row r="171" spans="1:7">
      <c r="A171" s="124">
        <v>24899700</v>
      </c>
      <c r="B171" s="97" t="s">
        <v>2</v>
      </c>
      <c r="C171" s="89" t="s">
        <v>2536</v>
      </c>
      <c r="D171" s="96" t="s">
        <v>4</v>
      </c>
      <c r="E171" s="96" t="s">
        <v>4</v>
      </c>
      <c r="F171" s="97" t="s">
        <v>2531</v>
      </c>
      <c r="G171" s="97" t="s">
        <v>12</v>
      </c>
    </row>
    <row r="172" spans="1:7">
      <c r="A172" s="124">
        <v>24899700</v>
      </c>
      <c r="B172" s="97" t="s">
        <v>2</v>
      </c>
      <c r="C172" s="89" t="s">
        <v>1777</v>
      </c>
      <c r="D172" s="96" t="s">
        <v>4</v>
      </c>
      <c r="E172" s="96" t="s">
        <v>4</v>
      </c>
      <c r="F172" s="97" t="s">
        <v>2531</v>
      </c>
      <c r="G172" s="97" t="s">
        <v>12</v>
      </c>
    </row>
    <row r="173" spans="1:7">
      <c r="A173" s="124">
        <v>24899700</v>
      </c>
      <c r="B173" s="97" t="s">
        <v>2</v>
      </c>
      <c r="C173" s="89" t="s">
        <v>1778</v>
      </c>
      <c r="D173" s="96" t="s">
        <v>4</v>
      </c>
      <c r="E173" s="96" t="s">
        <v>4</v>
      </c>
      <c r="F173" s="97" t="s">
        <v>2531</v>
      </c>
      <c r="G173" s="97" t="s">
        <v>12</v>
      </c>
    </row>
    <row r="174" spans="1:7">
      <c r="A174" s="124">
        <v>24899700</v>
      </c>
      <c r="B174" s="97" t="s">
        <v>2</v>
      </c>
      <c r="C174" s="89" t="s">
        <v>1779</v>
      </c>
      <c r="D174" s="96" t="s">
        <v>4</v>
      </c>
      <c r="E174" s="96" t="s">
        <v>4</v>
      </c>
      <c r="F174" s="97" t="s">
        <v>2531</v>
      </c>
      <c r="G174" s="97" t="s">
        <v>12</v>
      </c>
    </row>
    <row r="175" spans="1:7" ht="24">
      <c r="A175" s="124">
        <v>24899700</v>
      </c>
      <c r="B175" s="97" t="s">
        <v>2</v>
      </c>
      <c r="C175" s="89" t="s">
        <v>1780</v>
      </c>
      <c r="D175" s="96" t="s">
        <v>4</v>
      </c>
      <c r="E175" s="96" t="s">
        <v>4</v>
      </c>
      <c r="F175" s="97" t="s">
        <v>2531</v>
      </c>
      <c r="G175" s="97" t="s">
        <v>12</v>
      </c>
    </row>
    <row r="176" spans="1:7">
      <c r="A176" s="124">
        <v>24899700</v>
      </c>
      <c r="B176" s="97" t="s">
        <v>2</v>
      </c>
      <c r="C176" s="89" t="s">
        <v>1781</v>
      </c>
      <c r="D176" s="96" t="s">
        <v>4</v>
      </c>
      <c r="E176" s="96" t="s">
        <v>4</v>
      </c>
      <c r="F176" s="97" t="s">
        <v>2531</v>
      </c>
      <c r="G176" s="97" t="s">
        <v>12</v>
      </c>
    </row>
    <row r="177" spans="1:7" ht="24">
      <c r="A177" s="124">
        <v>24899700</v>
      </c>
      <c r="B177" s="97" t="s">
        <v>2</v>
      </c>
      <c r="C177" s="89" t="s">
        <v>1782</v>
      </c>
      <c r="D177" s="96" t="s">
        <v>4</v>
      </c>
      <c r="E177" s="96" t="s">
        <v>4</v>
      </c>
      <c r="F177" s="97" t="s">
        <v>2531</v>
      </c>
      <c r="G177" s="97" t="s">
        <v>12</v>
      </c>
    </row>
    <row r="178" spans="1:7">
      <c r="A178" s="124">
        <v>24899700</v>
      </c>
      <c r="B178" s="97" t="s">
        <v>2</v>
      </c>
      <c r="C178" s="89" t="s">
        <v>1783</v>
      </c>
      <c r="D178" s="96" t="s">
        <v>4</v>
      </c>
      <c r="E178" s="96" t="s">
        <v>4</v>
      </c>
      <c r="F178" s="97" t="s">
        <v>2531</v>
      </c>
      <c r="G178" s="97" t="s">
        <v>12</v>
      </c>
    </row>
    <row r="179" spans="1:7">
      <c r="A179" s="124">
        <v>24899700</v>
      </c>
      <c r="B179" s="97" t="s">
        <v>2</v>
      </c>
      <c r="C179" s="89" t="s">
        <v>1784</v>
      </c>
      <c r="D179" s="96" t="s">
        <v>4</v>
      </c>
      <c r="E179" s="96" t="s">
        <v>4</v>
      </c>
      <c r="F179" s="97" t="s">
        <v>2531</v>
      </c>
      <c r="G179" s="97" t="s">
        <v>12</v>
      </c>
    </row>
    <row r="180" spans="1:7" ht="24">
      <c r="A180" s="124">
        <v>24899700</v>
      </c>
      <c r="B180" s="97" t="s">
        <v>2</v>
      </c>
      <c r="C180" s="89" t="s">
        <v>1753</v>
      </c>
      <c r="D180" s="96" t="s">
        <v>4</v>
      </c>
      <c r="E180" s="96" t="s">
        <v>4</v>
      </c>
      <c r="F180" s="97" t="s">
        <v>2531</v>
      </c>
      <c r="G180" s="97"/>
    </row>
    <row r="181" spans="1:7">
      <c r="A181" s="124">
        <v>24899700</v>
      </c>
      <c r="B181" s="97" t="s">
        <v>2</v>
      </c>
      <c r="C181" s="89" t="s">
        <v>1754</v>
      </c>
      <c r="D181" s="96" t="s">
        <v>4</v>
      </c>
      <c r="E181" s="96" t="s">
        <v>4</v>
      </c>
      <c r="F181" s="97" t="s">
        <v>2531</v>
      </c>
      <c r="G181" s="97" t="s">
        <v>12</v>
      </c>
    </row>
    <row r="182" spans="1:7">
      <c r="A182" s="124">
        <v>24899700</v>
      </c>
      <c r="B182" s="97" t="s">
        <v>2</v>
      </c>
      <c r="C182" s="89" t="s">
        <v>1755</v>
      </c>
      <c r="D182" s="96" t="s">
        <v>4</v>
      </c>
      <c r="E182" s="96" t="s">
        <v>4</v>
      </c>
      <c r="F182" s="97" t="s">
        <v>2531</v>
      </c>
      <c r="G182" s="97" t="s">
        <v>12</v>
      </c>
    </row>
    <row r="183" spans="1:7">
      <c r="A183" s="124">
        <v>24899714</v>
      </c>
      <c r="B183" s="97" t="s">
        <v>2</v>
      </c>
      <c r="C183" s="89" t="s">
        <v>2537</v>
      </c>
      <c r="D183" s="96" t="s">
        <v>4</v>
      </c>
      <c r="E183" s="96" t="s">
        <v>4</v>
      </c>
      <c r="F183" s="97" t="s">
        <v>2531</v>
      </c>
      <c r="G183" s="97" t="s">
        <v>12</v>
      </c>
    </row>
    <row r="184" spans="1:7">
      <c r="A184" s="124">
        <v>24899714</v>
      </c>
      <c r="B184" s="97" t="s">
        <v>2</v>
      </c>
      <c r="C184" s="89" t="s">
        <v>1756</v>
      </c>
      <c r="D184" s="96" t="s">
        <v>4</v>
      </c>
      <c r="E184" s="96" t="s">
        <v>4</v>
      </c>
      <c r="F184" s="97" t="s">
        <v>2531</v>
      </c>
      <c r="G184" s="97" t="s">
        <v>12</v>
      </c>
    </row>
    <row r="185" spans="1:7">
      <c r="A185" s="124">
        <v>24899714</v>
      </c>
      <c r="B185" s="97" t="s">
        <v>2</v>
      </c>
      <c r="C185" s="89" t="s">
        <v>1757</v>
      </c>
      <c r="D185" s="96" t="s">
        <v>4</v>
      </c>
      <c r="E185" s="96" t="s">
        <v>4</v>
      </c>
      <c r="F185" s="97" t="s">
        <v>2531</v>
      </c>
      <c r="G185" s="97" t="s">
        <v>12</v>
      </c>
    </row>
    <row r="186" spans="1:7">
      <c r="A186" s="124">
        <v>24899714</v>
      </c>
      <c r="B186" s="97" t="s">
        <v>2</v>
      </c>
      <c r="C186" s="89" t="s">
        <v>1758</v>
      </c>
      <c r="D186" s="96" t="s">
        <v>4</v>
      </c>
      <c r="E186" s="96" t="s">
        <v>4</v>
      </c>
      <c r="F186" s="97" t="s">
        <v>2531</v>
      </c>
      <c r="G186" s="97" t="s">
        <v>12</v>
      </c>
    </row>
    <row r="187" spans="1:7">
      <c r="A187" s="124">
        <v>24899714</v>
      </c>
      <c r="B187" s="97" t="s">
        <v>2</v>
      </c>
      <c r="C187" s="89" t="s">
        <v>1759</v>
      </c>
      <c r="D187" s="96" t="s">
        <v>4</v>
      </c>
      <c r="E187" s="96" t="s">
        <v>4</v>
      </c>
      <c r="F187" s="97" t="s">
        <v>2531</v>
      </c>
      <c r="G187" s="97" t="s">
        <v>12</v>
      </c>
    </row>
    <row r="188" spans="1:7">
      <c r="A188" s="124">
        <v>24899714</v>
      </c>
      <c r="B188" s="97" t="s">
        <v>2</v>
      </c>
      <c r="C188" s="89" t="s">
        <v>1760</v>
      </c>
      <c r="D188" s="96" t="s">
        <v>4</v>
      </c>
      <c r="E188" s="96" t="s">
        <v>4</v>
      </c>
      <c r="F188" s="97" t="s">
        <v>2531</v>
      </c>
      <c r="G188" s="97" t="s">
        <v>12</v>
      </c>
    </row>
    <row r="189" spans="1:7">
      <c r="A189" s="124">
        <v>24899714</v>
      </c>
      <c r="B189" s="97" t="s">
        <v>2</v>
      </c>
      <c r="C189" s="89" t="s">
        <v>1761</v>
      </c>
      <c r="D189" s="96" t="s">
        <v>4</v>
      </c>
      <c r="E189" s="96" t="s">
        <v>4</v>
      </c>
      <c r="F189" s="97" t="s">
        <v>2531</v>
      </c>
      <c r="G189" s="97" t="s">
        <v>12</v>
      </c>
    </row>
    <row r="190" spans="1:7">
      <c r="A190" s="124">
        <v>24899714</v>
      </c>
      <c r="B190" s="97" t="s">
        <v>2</v>
      </c>
      <c r="C190" s="89" t="s">
        <v>1762</v>
      </c>
      <c r="D190" s="96" t="s">
        <v>4</v>
      </c>
      <c r="E190" s="96" t="s">
        <v>4</v>
      </c>
      <c r="F190" s="97" t="s">
        <v>2531</v>
      </c>
      <c r="G190" s="97" t="s">
        <v>12</v>
      </c>
    </row>
    <row r="191" spans="1:7">
      <c r="A191" s="124">
        <v>24899714</v>
      </c>
      <c r="B191" s="97" t="s">
        <v>2</v>
      </c>
      <c r="C191" s="89" t="s">
        <v>1763</v>
      </c>
      <c r="D191" s="96" t="s">
        <v>4</v>
      </c>
      <c r="E191" s="96" t="s">
        <v>4</v>
      </c>
      <c r="F191" s="97" t="s">
        <v>2531</v>
      </c>
      <c r="G191" s="97" t="s">
        <v>12</v>
      </c>
    </row>
    <row r="192" spans="1:7">
      <c r="A192" s="124">
        <v>24899714</v>
      </c>
      <c r="B192" s="97" t="s">
        <v>2</v>
      </c>
      <c r="C192" s="89" t="s">
        <v>1764</v>
      </c>
      <c r="D192" s="96" t="s">
        <v>4</v>
      </c>
      <c r="E192" s="96" t="s">
        <v>4</v>
      </c>
      <c r="F192" s="97" t="s">
        <v>2531</v>
      </c>
      <c r="G192" s="97" t="s">
        <v>12</v>
      </c>
    </row>
    <row r="193" spans="1:7">
      <c r="A193" s="124">
        <v>24899714</v>
      </c>
      <c r="B193" s="97" t="s">
        <v>2</v>
      </c>
      <c r="C193" s="89" t="s">
        <v>1765</v>
      </c>
      <c r="D193" s="96" t="s">
        <v>4</v>
      </c>
      <c r="E193" s="96" t="s">
        <v>4</v>
      </c>
      <c r="F193" s="97" t="s">
        <v>2531</v>
      </c>
      <c r="G193" s="97" t="s">
        <v>12</v>
      </c>
    </row>
    <row r="194" spans="1:7">
      <c r="A194" s="124">
        <v>24899714</v>
      </c>
      <c r="B194" s="97" t="s">
        <v>2</v>
      </c>
      <c r="C194" s="89" t="s">
        <v>1766</v>
      </c>
      <c r="D194" s="96" t="s">
        <v>4</v>
      </c>
      <c r="E194" s="96" t="s">
        <v>4</v>
      </c>
      <c r="F194" s="97" t="s">
        <v>2531</v>
      </c>
      <c r="G194" s="97" t="s">
        <v>12</v>
      </c>
    </row>
    <row r="195" spans="1:7">
      <c r="A195" s="124">
        <v>24899714</v>
      </c>
      <c r="B195" s="97" t="s">
        <v>2</v>
      </c>
      <c r="C195" s="89" t="s">
        <v>1767</v>
      </c>
      <c r="D195" s="96" t="s">
        <v>4</v>
      </c>
      <c r="E195" s="96" t="s">
        <v>4</v>
      </c>
      <c r="F195" s="97" t="s">
        <v>2531</v>
      </c>
      <c r="G195" s="97" t="s">
        <v>12</v>
      </c>
    </row>
    <row r="196" spans="1:7">
      <c r="A196" s="124">
        <v>24899714</v>
      </c>
      <c r="B196" s="97" t="s">
        <v>2</v>
      </c>
      <c r="C196" s="89" t="s">
        <v>1768</v>
      </c>
      <c r="D196" s="96" t="s">
        <v>4</v>
      </c>
      <c r="E196" s="96" t="s">
        <v>4</v>
      </c>
      <c r="F196" s="97" t="s">
        <v>2531</v>
      </c>
      <c r="G196" s="97" t="s">
        <v>12</v>
      </c>
    </row>
    <row r="197" spans="1:7">
      <c r="A197" s="124">
        <v>24899714</v>
      </c>
      <c r="B197" s="97" t="s">
        <v>2</v>
      </c>
      <c r="C197" s="89" t="s">
        <v>1769</v>
      </c>
      <c r="D197" s="96" t="s">
        <v>4</v>
      </c>
      <c r="E197" s="96" t="s">
        <v>4</v>
      </c>
      <c r="F197" s="97" t="s">
        <v>2531</v>
      </c>
      <c r="G197" s="97" t="s">
        <v>12</v>
      </c>
    </row>
    <row r="198" spans="1:7">
      <c r="A198" s="124">
        <v>24899714</v>
      </c>
      <c r="B198" s="97" t="s">
        <v>2</v>
      </c>
      <c r="C198" s="89" t="s">
        <v>1770</v>
      </c>
      <c r="D198" s="96" t="s">
        <v>4</v>
      </c>
      <c r="E198" s="96" t="s">
        <v>4</v>
      </c>
      <c r="F198" s="97" t="s">
        <v>2531</v>
      </c>
      <c r="G198" s="97" t="s">
        <v>12</v>
      </c>
    </row>
    <row r="199" spans="1:7">
      <c r="A199" s="124">
        <v>24899714</v>
      </c>
      <c r="B199" s="97" t="s">
        <v>2</v>
      </c>
      <c r="C199" s="89" t="s">
        <v>1771</v>
      </c>
      <c r="D199" s="96" t="s">
        <v>4</v>
      </c>
      <c r="E199" s="96" t="s">
        <v>4</v>
      </c>
      <c r="F199" s="97" t="s">
        <v>2531</v>
      </c>
      <c r="G199" s="97" t="s">
        <v>12</v>
      </c>
    </row>
    <row r="200" spans="1:7">
      <c r="A200" s="124">
        <v>24899714</v>
      </c>
      <c r="B200" s="97" t="s">
        <v>2</v>
      </c>
      <c r="C200" s="89" t="s">
        <v>1742</v>
      </c>
      <c r="D200" s="96" t="s">
        <v>4</v>
      </c>
      <c r="E200" s="96" t="s">
        <v>4</v>
      </c>
      <c r="F200" s="97" t="s">
        <v>2531</v>
      </c>
      <c r="G200" s="97" t="s">
        <v>12</v>
      </c>
    </row>
    <row r="201" spans="1:7">
      <c r="A201" s="124">
        <v>24899714</v>
      </c>
      <c r="B201" s="97" t="s">
        <v>2</v>
      </c>
      <c r="C201" s="89" t="s">
        <v>1743</v>
      </c>
      <c r="D201" s="96" t="s">
        <v>4</v>
      </c>
      <c r="E201" s="96" t="s">
        <v>4</v>
      </c>
      <c r="F201" s="97" t="s">
        <v>2531</v>
      </c>
      <c r="G201" s="97" t="s">
        <v>12</v>
      </c>
    </row>
    <row r="202" spans="1:7">
      <c r="A202" s="124">
        <v>24899714</v>
      </c>
      <c r="B202" s="97" t="s">
        <v>2</v>
      </c>
      <c r="C202" s="89" t="s">
        <v>1744</v>
      </c>
      <c r="D202" s="96" t="s">
        <v>4</v>
      </c>
      <c r="E202" s="96" t="s">
        <v>4</v>
      </c>
      <c r="F202" s="97" t="s">
        <v>2531</v>
      </c>
      <c r="G202" s="97" t="s">
        <v>12</v>
      </c>
    </row>
    <row r="203" spans="1:7">
      <c r="A203" s="124">
        <v>24899714</v>
      </c>
      <c r="B203" s="97" t="s">
        <v>2</v>
      </c>
      <c r="C203" s="89" t="s">
        <v>1745</v>
      </c>
      <c r="D203" s="96" t="s">
        <v>4</v>
      </c>
      <c r="E203" s="96" t="s">
        <v>4</v>
      </c>
      <c r="F203" s="97" t="s">
        <v>2531</v>
      </c>
      <c r="G203" s="97" t="s">
        <v>12</v>
      </c>
    </row>
    <row r="204" spans="1:7">
      <c r="A204" s="124">
        <v>24899714</v>
      </c>
      <c r="B204" s="97" t="s">
        <v>2</v>
      </c>
      <c r="C204" s="89" t="s">
        <v>1746</v>
      </c>
      <c r="D204" s="96" t="s">
        <v>4</v>
      </c>
      <c r="E204" s="96" t="s">
        <v>4</v>
      </c>
      <c r="F204" s="97" t="s">
        <v>2531</v>
      </c>
      <c r="G204" s="97" t="s">
        <v>12</v>
      </c>
    </row>
    <row r="205" spans="1:7">
      <c r="A205" s="124">
        <v>24899714</v>
      </c>
      <c r="B205" s="97" t="s">
        <v>2</v>
      </c>
      <c r="C205" s="89" t="s">
        <v>1747</v>
      </c>
      <c r="D205" s="96" t="s">
        <v>4</v>
      </c>
      <c r="E205" s="96" t="s">
        <v>4</v>
      </c>
      <c r="F205" s="97" t="s">
        <v>2531</v>
      </c>
      <c r="G205" s="97" t="s">
        <v>12</v>
      </c>
    </row>
    <row r="206" spans="1:7">
      <c r="A206" s="124">
        <v>24899721</v>
      </c>
      <c r="B206" s="97" t="s">
        <v>2</v>
      </c>
      <c r="C206" s="89" t="s">
        <v>2538</v>
      </c>
      <c r="D206" s="96" t="s">
        <v>12</v>
      </c>
      <c r="E206" s="96" t="s">
        <v>4</v>
      </c>
      <c r="F206" s="97" t="s">
        <v>2531</v>
      </c>
      <c r="G206" s="97" t="s">
        <v>4</v>
      </c>
    </row>
    <row r="207" spans="1:7" ht="48">
      <c r="A207" s="124">
        <v>24899721</v>
      </c>
      <c r="B207" s="97" t="s">
        <v>2</v>
      </c>
      <c r="C207" s="89" t="s">
        <v>1749</v>
      </c>
      <c r="D207" s="96" t="s">
        <v>4</v>
      </c>
      <c r="E207" s="96" t="s">
        <v>4</v>
      </c>
      <c r="F207" s="97" t="s">
        <v>2531</v>
      </c>
      <c r="G207" s="97" t="s">
        <v>4</v>
      </c>
    </row>
    <row r="208" spans="1:7" ht="24">
      <c r="A208" s="124">
        <v>24899721</v>
      </c>
      <c r="B208" s="97" t="s">
        <v>2</v>
      </c>
      <c r="C208" s="89" t="s">
        <v>1750</v>
      </c>
      <c r="D208" s="96" t="s">
        <v>4</v>
      </c>
      <c r="E208" s="96" t="s">
        <v>4</v>
      </c>
      <c r="F208" s="97" t="s">
        <v>2531</v>
      </c>
      <c r="G208" s="97" t="s">
        <v>4</v>
      </c>
    </row>
    <row r="209" spans="1:7">
      <c r="A209" s="124">
        <v>24899721</v>
      </c>
      <c r="B209" s="97" t="s">
        <v>2</v>
      </c>
      <c r="C209" s="89" t="s">
        <v>1751</v>
      </c>
      <c r="D209" s="96" t="s">
        <v>4</v>
      </c>
      <c r="E209" s="96" t="s">
        <v>4</v>
      </c>
      <c r="F209" s="97" t="s">
        <v>2531</v>
      </c>
      <c r="G209" s="97" t="s">
        <v>4</v>
      </c>
    </row>
    <row r="210" spans="1:7">
      <c r="A210" s="124">
        <v>24899721</v>
      </c>
      <c r="B210" s="97" t="s">
        <v>2</v>
      </c>
      <c r="C210" s="89" t="s">
        <v>1752</v>
      </c>
      <c r="D210" s="96" t="s">
        <v>4</v>
      </c>
      <c r="E210" s="96" t="s">
        <v>4</v>
      </c>
      <c r="F210" s="97" t="s">
        <v>2531</v>
      </c>
      <c r="G210" s="97" t="s">
        <v>4</v>
      </c>
    </row>
    <row r="211" spans="1:7">
      <c r="A211" s="124">
        <v>24899721</v>
      </c>
      <c r="B211" s="97" t="s">
        <v>2</v>
      </c>
      <c r="C211" s="89" t="s">
        <v>1733</v>
      </c>
      <c r="D211" s="96" t="s">
        <v>12</v>
      </c>
      <c r="E211" s="96" t="s">
        <v>4</v>
      </c>
      <c r="F211" s="97" t="s">
        <v>2531</v>
      </c>
      <c r="G211" s="97"/>
    </row>
    <row r="212" spans="1:7" ht="24">
      <c r="A212" s="124">
        <v>24899721</v>
      </c>
      <c r="B212" s="97" t="s">
        <v>2</v>
      </c>
      <c r="C212" s="89" t="s">
        <v>1734</v>
      </c>
      <c r="D212" s="96" t="s">
        <v>4</v>
      </c>
      <c r="E212" s="96" t="s">
        <v>4</v>
      </c>
      <c r="F212" s="97" t="s">
        <v>2531</v>
      </c>
      <c r="G212" s="97" t="s">
        <v>4</v>
      </c>
    </row>
    <row r="213" spans="1:7" ht="24">
      <c r="A213" s="124">
        <v>24899721</v>
      </c>
      <c r="B213" s="97" t="s">
        <v>2</v>
      </c>
      <c r="C213" s="89" t="s">
        <v>1735</v>
      </c>
      <c r="D213" s="96" t="s">
        <v>4</v>
      </c>
      <c r="E213" s="96" t="s">
        <v>4</v>
      </c>
      <c r="F213" s="97" t="s">
        <v>2531</v>
      </c>
      <c r="G213" s="97" t="s">
        <v>4</v>
      </c>
    </row>
    <row r="214" spans="1:7">
      <c r="A214" s="124">
        <v>24906209</v>
      </c>
      <c r="B214" s="97" t="s">
        <v>466</v>
      </c>
      <c r="C214" s="89" t="s">
        <v>2539</v>
      </c>
      <c r="D214" s="96" t="s">
        <v>4</v>
      </c>
      <c r="E214" s="96" t="s">
        <v>4</v>
      </c>
      <c r="F214" s="97" t="s">
        <v>2531</v>
      </c>
      <c r="G214" s="97" t="s">
        <v>4</v>
      </c>
    </row>
    <row r="215" spans="1:7">
      <c r="A215" s="124">
        <v>24906209</v>
      </c>
      <c r="B215" s="97" t="s">
        <v>466</v>
      </c>
      <c r="C215" s="89" t="s">
        <v>2540</v>
      </c>
      <c r="D215" s="96" t="s">
        <v>4</v>
      </c>
      <c r="E215" s="96" t="s">
        <v>4</v>
      </c>
      <c r="F215" s="97" t="s">
        <v>2531</v>
      </c>
      <c r="G215" s="97" t="s">
        <v>4</v>
      </c>
    </row>
    <row r="216" spans="1:7">
      <c r="A216" s="124">
        <v>24906209</v>
      </c>
      <c r="B216" s="97" t="s">
        <v>466</v>
      </c>
      <c r="C216" s="89" t="s">
        <v>1736</v>
      </c>
      <c r="D216" s="96" t="s">
        <v>12</v>
      </c>
      <c r="E216" s="96" t="s">
        <v>12</v>
      </c>
      <c r="F216" s="97" t="s">
        <v>2531</v>
      </c>
      <c r="G216" s="97" t="s">
        <v>12</v>
      </c>
    </row>
    <row r="217" spans="1:7">
      <c r="A217" s="124">
        <v>24920616</v>
      </c>
      <c r="B217" s="97" t="s">
        <v>2</v>
      </c>
      <c r="C217" s="89" t="s">
        <v>1740</v>
      </c>
      <c r="D217" s="96" t="s">
        <v>4</v>
      </c>
      <c r="E217" s="96" t="s">
        <v>4</v>
      </c>
      <c r="F217" s="97" t="s">
        <v>2531</v>
      </c>
      <c r="G217" s="97" t="s">
        <v>4</v>
      </c>
    </row>
    <row r="218" spans="1:7">
      <c r="A218" s="124">
        <v>24920616</v>
      </c>
      <c r="B218" s="97" t="s">
        <v>2</v>
      </c>
      <c r="C218" s="89" t="s">
        <v>1741</v>
      </c>
      <c r="D218" s="96" t="s">
        <v>4</v>
      </c>
      <c r="E218" s="96" t="s">
        <v>4</v>
      </c>
      <c r="F218" s="97" t="s">
        <v>2531</v>
      </c>
      <c r="G218" s="97" t="s">
        <v>4</v>
      </c>
    </row>
    <row r="219" spans="1:7">
      <c r="A219" s="124">
        <v>24920616</v>
      </c>
      <c r="B219" s="97" t="s">
        <v>2</v>
      </c>
      <c r="C219" s="89" t="s">
        <v>1727</v>
      </c>
      <c r="D219" s="96" t="s">
        <v>4</v>
      </c>
      <c r="E219" s="96" t="s">
        <v>4</v>
      </c>
      <c r="F219" s="97" t="s">
        <v>2531</v>
      </c>
      <c r="G219" s="97" t="s">
        <v>4</v>
      </c>
    </row>
    <row r="220" spans="1:7">
      <c r="A220" s="124">
        <v>24920616</v>
      </c>
      <c r="B220" s="97" t="s">
        <v>2</v>
      </c>
      <c r="C220" s="89" t="s">
        <v>2541</v>
      </c>
      <c r="D220" s="96" t="s">
        <v>4</v>
      </c>
      <c r="E220" s="96" t="s">
        <v>4</v>
      </c>
      <c r="F220" s="97" t="s">
        <v>2531</v>
      </c>
      <c r="G220" s="97" t="s">
        <v>4</v>
      </c>
    </row>
    <row r="221" spans="1:7">
      <c r="A221" s="124">
        <v>24920616</v>
      </c>
      <c r="B221" s="97" t="s">
        <v>2</v>
      </c>
      <c r="C221" s="89" t="s">
        <v>1729</v>
      </c>
      <c r="D221" s="96" t="s">
        <v>4</v>
      </c>
      <c r="E221" s="96" t="s">
        <v>4</v>
      </c>
      <c r="F221" s="97" t="s">
        <v>2531</v>
      </c>
      <c r="G221" s="97" t="s">
        <v>4</v>
      </c>
    </row>
    <row r="222" spans="1:7">
      <c r="A222" s="124">
        <v>24920616</v>
      </c>
      <c r="B222" s="97" t="s">
        <v>2</v>
      </c>
      <c r="C222" s="89" t="s">
        <v>1730</v>
      </c>
      <c r="D222" s="96" t="s">
        <v>4</v>
      </c>
      <c r="E222" s="96" t="s">
        <v>4</v>
      </c>
      <c r="F222" s="97" t="s">
        <v>2531</v>
      </c>
      <c r="G222" s="97" t="s">
        <v>4</v>
      </c>
    </row>
    <row r="223" spans="1:7">
      <c r="A223" s="124">
        <v>24920616</v>
      </c>
      <c r="B223" s="97" t="s">
        <v>2</v>
      </c>
      <c r="C223" s="89" t="s">
        <v>2542</v>
      </c>
      <c r="D223" s="96" t="s">
        <v>4</v>
      </c>
      <c r="E223" s="96" t="s">
        <v>4</v>
      </c>
      <c r="F223" s="97" t="s">
        <v>2531</v>
      </c>
      <c r="G223" s="97" t="s">
        <v>4</v>
      </c>
    </row>
    <row r="224" spans="1:7" ht="24">
      <c r="A224" s="124">
        <v>24920616</v>
      </c>
      <c r="B224" s="97" t="s">
        <v>2</v>
      </c>
      <c r="C224" s="89" t="s">
        <v>2543</v>
      </c>
      <c r="D224" s="96" t="s">
        <v>4</v>
      </c>
      <c r="E224" s="96" t="s">
        <v>4</v>
      </c>
      <c r="F224" s="97" t="s">
        <v>2531</v>
      </c>
      <c r="G224" s="97" t="s">
        <v>4</v>
      </c>
    </row>
    <row r="225" spans="1:7" ht="24">
      <c r="A225" s="124">
        <v>24920621</v>
      </c>
      <c r="B225" s="97" t="s">
        <v>2</v>
      </c>
      <c r="C225" s="89" t="s">
        <v>1718</v>
      </c>
      <c r="D225" s="96" t="s">
        <v>4</v>
      </c>
      <c r="E225" s="96" t="s">
        <v>4</v>
      </c>
      <c r="F225" s="97" t="s">
        <v>2531</v>
      </c>
      <c r="G225" s="97" t="s">
        <v>4</v>
      </c>
    </row>
    <row r="226" spans="1:7">
      <c r="A226" s="124">
        <v>24920621</v>
      </c>
      <c r="B226" s="97" t="s">
        <v>2</v>
      </c>
      <c r="C226" s="89" t="s">
        <v>1719</v>
      </c>
      <c r="D226" s="96" t="s">
        <v>12</v>
      </c>
      <c r="E226" s="96" t="s">
        <v>12</v>
      </c>
      <c r="F226" s="97" t="s">
        <v>2531</v>
      </c>
      <c r="G226" s="97"/>
    </row>
    <row r="227" spans="1:7" ht="24">
      <c r="A227" s="124">
        <v>24920621</v>
      </c>
      <c r="B227" s="97" t="s">
        <v>2</v>
      </c>
      <c r="C227" s="89" t="s">
        <v>2544</v>
      </c>
      <c r="D227" s="96" t="s">
        <v>4</v>
      </c>
      <c r="E227" s="96" t="s">
        <v>4</v>
      </c>
      <c r="F227" s="97" t="s">
        <v>2531</v>
      </c>
      <c r="G227" s="97" t="s">
        <v>4</v>
      </c>
    </row>
    <row r="228" spans="1:7">
      <c r="A228" s="124">
        <v>24920621</v>
      </c>
      <c r="B228" s="97" t="s">
        <v>2</v>
      </c>
      <c r="C228" s="89" t="s">
        <v>1722</v>
      </c>
      <c r="D228" s="96" t="s">
        <v>12</v>
      </c>
      <c r="E228" s="96" t="s">
        <v>12</v>
      </c>
      <c r="F228" s="97" t="s">
        <v>2531</v>
      </c>
      <c r="G228" s="97" t="s">
        <v>12</v>
      </c>
    </row>
    <row r="229" spans="1:7" ht="36">
      <c r="A229" s="124">
        <v>24920620</v>
      </c>
      <c r="B229" s="97" t="s">
        <v>2</v>
      </c>
      <c r="C229" s="89" t="s">
        <v>1723</v>
      </c>
      <c r="D229" s="96" t="s">
        <v>4</v>
      </c>
      <c r="E229" s="96" t="s">
        <v>4</v>
      </c>
      <c r="F229" s="97" t="s">
        <v>2531</v>
      </c>
      <c r="G229" s="97" t="s">
        <v>4</v>
      </c>
    </row>
    <row r="230" spans="1:7">
      <c r="A230" s="124">
        <v>24920620</v>
      </c>
      <c r="B230" s="97" t="s">
        <v>2</v>
      </c>
      <c r="C230" s="89" t="s">
        <v>1724</v>
      </c>
      <c r="D230" s="96" t="s">
        <v>4</v>
      </c>
      <c r="E230" s="96" t="s">
        <v>4</v>
      </c>
      <c r="F230" s="97" t="s">
        <v>2531</v>
      </c>
      <c r="G230" s="97" t="s">
        <v>4</v>
      </c>
    </row>
    <row r="231" spans="1:7">
      <c r="A231" s="124">
        <v>24920620</v>
      </c>
      <c r="B231" s="97" t="s">
        <v>2</v>
      </c>
      <c r="C231" s="89" t="s">
        <v>1725</v>
      </c>
      <c r="D231" s="96" t="s">
        <v>4</v>
      </c>
      <c r="E231" s="96" t="s">
        <v>4</v>
      </c>
      <c r="F231" s="97" t="s">
        <v>2531</v>
      </c>
      <c r="G231" s="97" t="s">
        <v>4</v>
      </c>
    </row>
    <row r="232" spans="1:7" ht="24">
      <c r="A232" s="124">
        <v>24920620</v>
      </c>
      <c r="B232" s="97" t="s">
        <v>2</v>
      </c>
      <c r="C232" s="89" t="s">
        <v>1726</v>
      </c>
      <c r="D232" s="96" t="s">
        <v>4</v>
      </c>
      <c r="E232" s="96" t="s">
        <v>4</v>
      </c>
      <c r="F232" s="97" t="s">
        <v>2531</v>
      </c>
      <c r="G232" s="97" t="s">
        <v>4</v>
      </c>
    </row>
    <row r="233" spans="1:7" ht="24">
      <c r="A233" s="124">
        <v>24920620</v>
      </c>
      <c r="B233" s="97" t="s">
        <v>2</v>
      </c>
      <c r="C233" s="89" t="s">
        <v>1708</v>
      </c>
      <c r="D233" s="96" t="s">
        <v>4</v>
      </c>
      <c r="E233" s="96" t="s">
        <v>4</v>
      </c>
      <c r="F233" s="97" t="s">
        <v>2531</v>
      </c>
      <c r="G233" s="97" t="s">
        <v>4</v>
      </c>
    </row>
    <row r="234" spans="1:7" ht="24">
      <c r="A234" s="124">
        <v>24920620</v>
      </c>
      <c r="B234" s="97" t="s">
        <v>2</v>
      </c>
      <c r="C234" s="89" t="s">
        <v>1709</v>
      </c>
      <c r="D234" s="96" t="s">
        <v>4</v>
      </c>
      <c r="E234" s="96" t="s">
        <v>4</v>
      </c>
      <c r="F234" s="97" t="s">
        <v>2531</v>
      </c>
      <c r="G234" s="97" t="s">
        <v>4</v>
      </c>
    </row>
    <row r="235" spans="1:7" ht="24">
      <c r="A235" s="124">
        <v>24920620</v>
      </c>
      <c r="B235" s="97" t="s">
        <v>2</v>
      </c>
      <c r="C235" s="89" t="s">
        <v>2545</v>
      </c>
      <c r="D235" s="96" t="s">
        <v>4</v>
      </c>
      <c r="E235" s="96" t="s">
        <v>4</v>
      </c>
      <c r="F235" s="97" t="s">
        <v>2531</v>
      </c>
      <c r="G235" s="97" t="s">
        <v>4</v>
      </c>
    </row>
    <row r="236" spans="1:7">
      <c r="A236" s="124">
        <v>24920620</v>
      </c>
      <c r="B236" s="97" t="s">
        <v>2</v>
      </c>
      <c r="C236" s="89" t="s">
        <v>1710</v>
      </c>
      <c r="D236" s="96" t="s">
        <v>4</v>
      </c>
      <c r="E236" s="96" t="s">
        <v>4</v>
      </c>
      <c r="F236" s="97" t="s">
        <v>2531</v>
      </c>
      <c r="G236" s="97" t="s">
        <v>4</v>
      </c>
    </row>
    <row r="237" spans="1:7" ht="24">
      <c r="A237" s="124">
        <v>24920620</v>
      </c>
      <c r="B237" s="97" t="s">
        <v>2</v>
      </c>
      <c r="C237" s="89" t="s">
        <v>1711</v>
      </c>
      <c r="D237" s="96" t="s">
        <v>4</v>
      </c>
      <c r="E237" s="96" t="s">
        <v>4</v>
      </c>
      <c r="F237" s="97" t="s">
        <v>2531</v>
      </c>
      <c r="G237" s="97" t="s">
        <v>4</v>
      </c>
    </row>
    <row r="238" spans="1:7">
      <c r="A238" s="124">
        <v>24920620</v>
      </c>
      <c r="B238" s="97" t="s">
        <v>2</v>
      </c>
      <c r="C238" s="89" t="s">
        <v>1712</v>
      </c>
      <c r="D238" s="96" t="s">
        <v>4</v>
      </c>
      <c r="E238" s="96" t="s">
        <v>4</v>
      </c>
      <c r="F238" s="97" t="s">
        <v>2531</v>
      </c>
      <c r="G238" s="97" t="s">
        <v>4</v>
      </c>
    </row>
    <row r="239" spans="1:7" ht="24">
      <c r="A239" s="124">
        <v>24920620</v>
      </c>
      <c r="B239" s="97" t="s">
        <v>2</v>
      </c>
      <c r="C239" s="89" t="s">
        <v>1713</v>
      </c>
      <c r="D239" s="96" t="s">
        <v>4</v>
      </c>
      <c r="E239" s="96" t="s">
        <v>4</v>
      </c>
      <c r="F239" s="97" t="s">
        <v>2531</v>
      </c>
      <c r="G239" s="97" t="s">
        <v>4</v>
      </c>
    </row>
    <row r="240" spans="1:7" ht="24">
      <c r="A240" s="124">
        <v>24920620</v>
      </c>
      <c r="B240" s="97" t="s">
        <v>2</v>
      </c>
      <c r="C240" s="89" t="s">
        <v>1714</v>
      </c>
      <c r="D240" s="96" t="s">
        <v>4</v>
      </c>
      <c r="E240" s="96" t="s">
        <v>4</v>
      </c>
      <c r="F240" s="97" t="s">
        <v>2531</v>
      </c>
      <c r="G240" s="97" t="s">
        <v>4</v>
      </c>
    </row>
    <row r="241" spans="1:7" ht="24">
      <c r="A241" s="124">
        <v>24920620</v>
      </c>
      <c r="B241" s="97" t="s">
        <v>2</v>
      </c>
      <c r="C241" s="89" t="s">
        <v>1715</v>
      </c>
      <c r="D241" s="96" t="s">
        <v>4</v>
      </c>
      <c r="E241" s="96" t="s">
        <v>4</v>
      </c>
      <c r="F241" s="97" t="s">
        <v>2531</v>
      </c>
      <c r="G241" s="97" t="s">
        <v>4</v>
      </c>
    </row>
    <row r="242" spans="1:7" ht="24">
      <c r="A242" s="124">
        <v>24920620</v>
      </c>
      <c r="B242" s="97" t="s">
        <v>2</v>
      </c>
      <c r="C242" s="89" t="s">
        <v>1716</v>
      </c>
      <c r="D242" s="96" t="s">
        <v>4</v>
      </c>
      <c r="E242" s="96" t="s">
        <v>4</v>
      </c>
      <c r="F242" s="97" t="s">
        <v>2531</v>
      </c>
      <c r="G242" s="97" t="s">
        <v>4</v>
      </c>
    </row>
    <row r="243" spans="1:7" ht="24">
      <c r="A243" s="124">
        <v>24920620</v>
      </c>
      <c r="B243" s="97" t="s">
        <v>2</v>
      </c>
      <c r="C243" s="89" t="s">
        <v>1697</v>
      </c>
      <c r="D243" s="96" t="s">
        <v>4</v>
      </c>
      <c r="E243" s="96" t="s">
        <v>4</v>
      </c>
      <c r="F243" s="97" t="s">
        <v>2531</v>
      </c>
      <c r="G243" s="97" t="s">
        <v>4</v>
      </c>
    </row>
    <row r="244" spans="1:7" ht="24">
      <c r="A244" s="124">
        <v>24920619</v>
      </c>
      <c r="B244" s="97" t="s">
        <v>2</v>
      </c>
      <c r="C244" s="89" t="s">
        <v>1701</v>
      </c>
      <c r="D244" s="96" t="s">
        <v>4</v>
      </c>
      <c r="E244" s="96" t="s">
        <v>4</v>
      </c>
      <c r="F244" s="97" t="s">
        <v>2531</v>
      </c>
      <c r="G244" s="97" t="s">
        <v>4</v>
      </c>
    </row>
    <row r="245" spans="1:7" ht="24">
      <c r="A245" s="124">
        <v>24920619</v>
      </c>
      <c r="B245" s="97" t="s">
        <v>2</v>
      </c>
      <c r="C245" s="89" t="s">
        <v>1702</v>
      </c>
      <c r="D245" s="96" t="s">
        <v>4</v>
      </c>
      <c r="E245" s="96" t="s">
        <v>4</v>
      </c>
      <c r="F245" s="97" t="s">
        <v>2531</v>
      </c>
      <c r="G245" s="97" t="s">
        <v>4</v>
      </c>
    </row>
    <row r="246" spans="1:7" ht="24">
      <c r="A246" s="124">
        <v>24920619</v>
      </c>
      <c r="B246" s="97" t="s">
        <v>2</v>
      </c>
      <c r="C246" s="89" t="s">
        <v>1703</v>
      </c>
      <c r="D246" s="96" t="s">
        <v>4</v>
      </c>
      <c r="E246" s="96" t="s">
        <v>4</v>
      </c>
      <c r="F246" s="97" t="s">
        <v>2531</v>
      </c>
      <c r="G246" s="97" t="s">
        <v>4</v>
      </c>
    </row>
    <row r="247" spans="1:7" ht="24">
      <c r="A247" s="124">
        <v>24920619</v>
      </c>
      <c r="B247" s="97" t="s">
        <v>2</v>
      </c>
      <c r="C247" s="89" t="s">
        <v>2546</v>
      </c>
      <c r="D247" s="96" t="s">
        <v>4</v>
      </c>
      <c r="E247" s="96" t="s">
        <v>4</v>
      </c>
      <c r="F247" s="97" t="s">
        <v>2531</v>
      </c>
      <c r="G247" s="97" t="s">
        <v>4</v>
      </c>
    </row>
    <row r="248" spans="1:7" ht="24">
      <c r="A248" s="124">
        <v>24920619</v>
      </c>
      <c r="B248" s="97" t="s">
        <v>2</v>
      </c>
      <c r="C248" s="88" t="s">
        <v>1706</v>
      </c>
      <c r="D248" s="96" t="s">
        <v>4</v>
      </c>
      <c r="E248" s="96" t="s">
        <v>4</v>
      </c>
      <c r="F248" s="97" t="s">
        <v>2531</v>
      </c>
      <c r="G248" s="97" t="s">
        <v>4</v>
      </c>
    </row>
    <row r="249" spans="1:7">
      <c r="A249" s="124">
        <v>24920622</v>
      </c>
      <c r="B249" s="97" t="s">
        <v>2</v>
      </c>
      <c r="C249" s="89" t="s">
        <v>1707</v>
      </c>
      <c r="D249" s="96" t="s">
        <v>4</v>
      </c>
      <c r="E249" s="96" t="s">
        <v>4</v>
      </c>
      <c r="F249" s="97" t="s">
        <v>2531</v>
      </c>
      <c r="G249" s="97" t="s">
        <v>4</v>
      </c>
    </row>
    <row r="250" spans="1:7" ht="24">
      <c r="A250" s="124">
        <v>24920622</v>
      </c>
      <c r="B250" s="97" t="s">
        <v>2</v>
      </c>
      <c r="C250" s="89" t="s">
        <v>1689</v>
      </c>
      <c r="D250" s="96" t="s">
        <v>4</v>
      </c>
      <c r="E250" s="96" t="s">
        <v>4</v>
      </c>
      <c r="F250" s="97" t="s">
        <v>2531</v>
      </c>
      <c r="G250" s="97" t="s">
        <v>4</v>
      </c>
    </row>
    <row r="251" spans="1:7" ht="24">
      <c r="A251" s="124">
        <v>24920622</v>
      </c>
      <c r="B251" s="97" t="s">
        <v>2</v>
      </c>
      <c r="C251" s="89" t="s">
        <v>1690</v>
      </c>
      <c r="D251" s="96" t="s">
        <v>4</v>
      </c>
      <c r="E251" s="96" t="s">
        <v>4</v>
      </c>
      <c r="F251" s="97" t="s">
        <v>2531</v>
      </c>
      <c r="G251" s="97" t="s">
        <v>4</v>
      </c>
    </row>
    <row r="252" spans="1:7" ht="24">
      <c r="A252" s="124">
        <v>24920622</v>
      </c>
      <c r="B252" s="97" t="s">
        <v>2</v>
      </c>
      <c r="C252" s="89" t="s">
        <v>1691</v>
      </c>
      <c r="D252" s="96" t="s">
        <v>4</v>
      </c>
      <c r="E252" s="96" t="s">
        <v>4</v>
      </c>
      <c r="F252" s="97" t="s">
        <v>2531</v>
      </c>
      <c r="G252" s="97" t="s">
        <v>4</v>
      </c>
    </row>
    <row r="253" spans="1:7">
      <c r="A253" s="124">
        <v>24920622</v>
      </c>
      <c r="B253" s="97" t="s">
        <v>2</v>
      </c>
      <c r="C253" s="89" t="s">
        <v>1692</v>
      </c>
      <c r="D253" s="96" t="s">
        <v>4</v>
      </c>
      <c r="E253" s="96" t="s">
        <v>4</v>
      </c>
      <c r="F253" s="97" t="s">
        <v>2531</v>
      </c>
      <c r="G253" s="97" t="s">
        <v>4</v>
      </c>
    </row>
    <row r="254" spans="1:7" ht="24">
      <c r="A254" s="124">
        <v>24920622</v>
      </c>
      <c r="B254" s="97" t="s">
        <v>2</v>
      </c>
      <c r="C254" s="89" t="s">
        <v>1693</v>
      </c>
      <c r="D254" s="96" t="s">
        <v>4</v>
      </c>
      <c r="E254" s="96" t="s">
        <v>4</v>
      </c>
      <c r="F254" s="97" t="s">
        <v>2531</v>
      </c>
      <c r="G254" s="97" t="s">
        <v>4</v>
      </c>
    </row>
    <row r="255" spans="1:7" ht="36">
      <c r="A255" s="124">
        <v>24920622</v>
      </c>
      <c r="B255" s="97" t="s">
        <v>2</v>
      </c>
      <c r="C255" s="89" t="s">
        <v>1694</v>
      </c>
      <c r="D255" s="96" t="s">
        <v>4</v>
      </c>
      <c r="E255" s="96" t="s">
        <v>4</v>
      </c>
      <c r="F255" s="97" t="s">
        <v>2531</v>
      </c>
      <c r="G255" s="97" t="s">
        <v>4</v>
      </c>
    </row>
    <row r="256" spans="1:7" ht="22">
      <c r="A256" s="124">
        <v>24920622</v>
      </c>
      <c r="B256" s="97" t="s">
        <v>2</v>
      </c>
      <c r="C256" s="100" t="s">
        <v>1695</v>
      </c>
      <c r="D256" s="96" t="s">
        <v>4</v>
      </c>
      <c r="E256" s="96" t="s">
        <v>4</v>
      </c>
      <c r="F256" s="97" t="s">
        <v>2531</v>
      </c>
      <c r="G256" s="97"/>
    </row>
    <row r="257" spans="1:7" ht="24">
      <c r="A257" s="124">
        <v>24920622</v>
      </c>
      <c r="B257" s="97" t="s">
        <v>2</v>
      </c>
      <c r="C257" s="89" t="s">
        <v>2547</v>
      </c>
      <c r="D257" s="96" t="s">
        <v>4</v>
      </c>
      <c r="E257" s="96" t="s">
        <v>4</v>
      </c>
      <c r="F257" s="97" t="s">
        <v>2531</v>
      </c>
      <c r="G257" s="97" t="s">
        <v>4</v>
      </c>
    </row>
    <row r="258" spans="1:7" ht="24">
      <c r="A258" s="124">
        <v>24920622</v>
      </c>
      <c r="B258" s="97" t="s">
        <v>2</v>
      </c>
      <c r="C258" s="89" t="s">
        <v>1682</v>
      </c>
      <c r="D258" s="96" t="s">
        <v>4</v>
      </c>
      <c r="E258" s="96" t="s">
        <v>4</v>
      </c>
      <c r="F258" s="97" t="s">
        <v>2531</v>
      </c>
      <c r="G258" s="97" t="s">
        <v>4</v>
      </c>
    </row>
    <row r="259" spans="1:7" ht="24">
      <c r="A259" s="124">
        <v>24920622</v>
      </c>
      <c r="B259" s="97" t="s">
        <v>2</v>
      </c>
      <c r="C259" s="89" t="s">
        <v>1683</v>
      </c>
      <c r="D259" s="96" t="s">
        <v>12</v>
      </c>
      <c r="E259" s="96" t="s">
        <v>4</v>
      </c>
      <c r="F259" s="97" t="s">
        <v>2531</v>
      </c>
      <c r="G259" s="97" t="s">
        <v>4</v>
      </c>
    </row>
    <row r="260" spans="1:7" ht="24">
      <c r="A260" s="124">
        <v>24920622</v>
      </c>
      <c r="B260" s="97" t="s">
        <v>2</v>
      </c>
      <c r="C260" s="89" t="s">
        <v>1684</v>
      </c>
      <c r="D260" s="96" t="s">
        <v>4</v>
      </c>
      <c r="E260" s="96" t="s">
        <v>4</v>
      </c>
      <c r="F260" s="97" t="s">
        <v>2531</v>
      </c>
      <c r="G260" s="97" t="s">
        <v>4</v>
      </c>
    </row>
    <row r="261" spans="1:7" ht="24">
      <c r="A261" s="124">
        <v>24920622</v>
      </c>
      <c r="B261" s="97" t="s">
        <v>2</v>
      </c>
      <c r="C261" s="89" t="s">
        <v>1685</v>
      </c>
      <c r="D261" s="96" t="s">
        <v>4</v>
      </c>
      <c r="E261" s="96" t="s">
        <v>4</v>
      </c>
      <c r="F261" s="97" t="s">
        <v>2531</v>
      </c>
      <c r="G261" s="97" t="s">
        <v>4</v>
      </c>
    </row>
    <row r="262" spans="1:7" ht="24">
      <c r="A262" s="124">
        <v>24920622</v>
      </c>
      <c r="B262" s="97" t="s">
        <v>2</v>
      </c>
      <c r="C262" s="89" t="s">
        <v>1686</v>
      </c>
      <c r="D262" s="96" t="s">
        <v>4</v>
      </c>
      <c r="E262" s="96" t="s">
        <v>4</v>
      </c>
      <c r="F262" s="97" t="s">
        <v>2531</v>
      </c>
      <c r="G262" s="97" t="s">
        <v>4</v>
      </c>
    </row>
    <row r="263" spans="1:7" ht="24">
      <c r="A263" s="124">
        <v>24920622</v>
      </c>
      <c r="B263" s="97" t="s">
        <v>2</v>
      </c>
      <c r="C263" s="89" t="s">
        <v>1687</v>
      </c>
      <c r="D263" s="96" t="s">
        <v>4</v>
      </c>
      <c r="E263" s="96" t="s">
        <v>4</v>
      </c>
      <c r="F263" s="97" t="s">
        <v>2531</v>
      </c>
      <c r="G263" s="97" t="s">
        <v>4</v>
      </c>
    </row>
    <row r="264" spans="1:7" ht="24">
      <c r="A264" s="124">
        <v>24920622</v>
      </c>
      <c r="B264" s="97" t="s">
        <v>2</v>
      </c>
      <c r="C264" s="89" t="s">
        <v>1688</v>
      </c>
      <c r="D264" s="96" t="s">
        <v>4</v>
      </c>
      <c r="E264" s="96" t="s">
        <v>4</v>
      </c>
      <c r="F264" s="97" t="s">
        <v>2531</v>
      </c>
      <c r="G264" s="97" t="s">
        <v>4</v>
      </c>
    </row>
    <row r="265" spans="1:7" ht="24">
      <c r="A265" s="124">
        <v>24920622</v>
      </c>
      <c r="B265" s="97" t="s">
        <v>2</v>
      </c>
      <c r="C265" s="89" t="s">
        <v>1668</v>
      </c>
      <c r="D265" s="96" t="s">
        <v>4</v>
      </c>
      <c r="E265" s="96" t="s">
        <v>4</v>
      </c>
      <c r="F265" s="97" t="s">
        <v>2531</v>
      </c>
      <c r="G265" s="97" t="s">
        <v>4</v>
      </c>
    </row>
    <row r="266" spans="1:7" ht="22">
      <c r="A266" s="124">
        <v>24920622</v>
      </c>
      <c r="B266" s="97" t="s">
        <v>2</v>
      </c>
      <c r="C266" s="100" t="s">
        <v>1669</v>
      </c>
      <c r="D266" s="96" t="s">
        <v>4</v>
      </c>
      <c r="E266" s="96" t="s">
        <v>4</v>
      </c>
      <c r="F266" s="97" t="s">
        <v>2531</v>
      </c>
      <c r="G266" s="97" t="s">
        <v>4</v>
      </c>
    </row>
    <row r="267" spans="1:7" ht="22">
      <c r="A267" s="124">
        <v>24920622</v>
      </c>
      <c r="B267" s="97" t="s">
        <v>2</v>
      </c>
      <c r="C267" s="100" t="s">
        <v>1670</v>
      </c>
      <c r="D267" s="96" t="s">
        <v>4</v>
      </c>
      <c r="E267" s="96" t="s">
        <v>4</v>
      </c>
      <c r="F267" s="97" t="s">
        <v>2531</v>
      </c>
      <c r="G267" s="97" t="s">
        <v>4</v>
      </c>
    </row>
    <row r="268" spans="1:7" ht="22">
      <c r="A268" s="124">
        <v>24920622</v>
      </c>
      <c r="B268" s="97" t="s">
        <v>2</v>
      </c>
      <c r="C268" s="100" t="s">
        <v>1671</v>
      </c>
      <c r="D268" s="96" t="s">
        <v>4</v>
      </c>
      <c r="E268" s="96" t="s">
        <v>4</v>
      </c>
      <c r="F268" s="97" t="s">
        <v>2531</v>
      </c>
      <c r="G268" s="97" t="s">
        <v>4</v>
      </c>
    </row>
    <row r="269" spans="1:7" ht="24">
      <c r="A269" s="124">
        <v>24942187</v>
      </c>
      <c r="B269" s="97" t="s">
        <v>81</v>
      </c>
      <c r="C269" s="98" t="s">
        <v>1672</v>
      </c>
      <c r="D269" s="96" t="s">
        <v>4</v>
      </c>
      <c r="E269" s="96" t="s">
        <v>4</v>
      </c>
      <c r="F269" s="97" t="s">
        <v>2531</v>
      </c>
      <c r="G269" s="97" t="s">
        <v>4</v>
      </c>
    </row>
    <row r="270" spans="1:7" ht="24">
      <c r="A270" s="124">
        <v>24942187</v>
      </c>
      <c r="B270" s="97" t="s">
        <v>81</v>
      </c>
      <c r="C270" s="98" t="s">
        <v>1673</v>
      </c>
      <c r="D270" s="96" t="s">
        <v>4</v>
      </c>
      <c r="E270" s="96" t="s">
        <v>4</v>
      </c>
      <c r="F270" s="97" t="s">
        <v>2531</v>
      </c>
      <c r="G270" s="97" t="s">
        <v>4</v>
      </c>
    </row>
    <row r="271" spans="1:7" ht="24">
      <c r="A271" s="124">
        <v>24954002</v>
      </c>
      <c r="B271" s="97" t="s">
        <v>81</v>
      </c>
      <c r="C271" s="98" t="s">
        <v>1676</v>
      </c>
      <c r="D271" s="96" t="s">
        <v>4</v>
      </c>
      <c r="E271" s="96" t="s">
        <v>4</v>
      </c>
      <c r="F271" s="97" t="s">
        <v>2531</v>
      </c>
      <c r="G271" s="97" t="s">
        <v>4</v>
      </c>
    </row>
    <row r="272" spans="1:7">
      <c r="A272" s="124">
        <v>24954002</v>
      </c>
      <c r="B272" s="97" t="s">
        <v>81</v>
      </c>
      <c r="C272" s="89" t="s">
        <v>1677</v>
      </c>
      <c r="D272" s="96" t="s">
        <v>4</v>
      </c>
      <c r="E272" s="96" t="s">
        <v>4</v>
      </c>
      <c r="F272" s="97" t="s">
        <v>2531</v>
      </c>
      <c r="G272" s="97" t="s">
        <v>4</v>
      </c>
    </row>
    <row r="273" spans="1:7" ht="13">
      <c r="A273" s="124">
        <v>24954002</v>
      </c>
      <c r="B273" s="97" t="s">
        <v>81</v>
      </c>
      <c r="C273" s="102" t="s">
        <v>1678</v>
      </c>
      <c r="D273" s="96" t="s">
        <v>4</v>
      </c>
      <c r="E273" s="96" t="s">
        <v>4</v>
      </c>
      <c r="F273" s="97" t="s">
        <v>2531</v>
      </c>
      <c r="G273" s="97" t="s">
        <v>4</v>
      </c>
    </row>
    <row r="274" spans="1:7">
      <c r="A274" s="124">
        <v>24954002</v>
      </c>
      <c r="B274" s="97" t="s">
        <v>81</v>
      </c>
      <c r="C274" s="99" t="s">
        <v>1679</v>
      </c>
      <c r="D274" s="96" t="s">
        <v>4</v>
      </c>
      <c r="E274" s="96" t="s">
        <v>4</v>
      </c>
      <c r="F274" s="97" t="s">
        <v>2531</v>
      </c>
      <c r="G274" s="97" t="s">
        <v>4</v>
      </c>
    </row>
    <row r="275" spans="1:7">
      <c r="A275" s="124">
        <v>24954002</v>
      </c>
      <c r="B275" s="97" t="s">
        <v>81</v>
      </c>
      <c r="C275" s="99" t="s">
        <v>1680</v>
      </c>
      <c r="D275" s="96" t="s">
        <v>4</v>
      </c>
      <c r="E275" s="96" t="s">
        <v>4</v>
      </c>
      <c r="F275" s="97" t="s">
        <v>2531</v>
      </c>
      <c r="G275" s="97" t="s">
        <v>4</v>
      </c>
    </row>
    <row r="276" spans="1:7">
      <c r="A276" s="124">
        <v>24954002</v>
      </c>
      <c r="B276" s="97" t="s">
        <v>81</v>
      </c>
      <c r="C276" s="99" t="s">
        <v>1681</v>
      </c>
      <c r="D276" s="96" t="s">
        <v>4</v>
      </c>
      <c r="E276" s="96" t="s">
        <v>4</v>
      </c>
      <c r="F276" s="97" t="s">
        <v>2531</v>
      </c>
      <c r="G276" s="97" t="s">
        <v>4</v>
      </c>
    </row>
    <row r="277" spans="1:7">
      <c r="A277" s="124">
        <v>24954002</v>
      </c>
      <c r="B277" s="97" t="s">
        <v>81</v>
      </c>
      <c r="C277" s="99" t="s">
        <v>1658</v>
      </c>
      <c r="D277" s="96" t="s">
        <v>4</v>
      </c>
      <c r="E277" s="96" t="s">
        <v>4</v>
      </c>
      <c r="F277" s="97" t="s">
        <v>2531</v>
      </c>
      <c r="G277" s="97" t="s">
        <v>4</v>
      </c>
    </row>
    <row r="278" spans="1:7">
      <c r="A278" s="124">
        <v>24954002</v>
      </c>
      <c r="B278" s="97" t="s">
        <v>81</v>
      </c>
      <c r="C278" s="89" t="s">
        <v>1659</v>
      </c>
      <c r="D278" s="96" t="s">
        <v>4</v>
      </c>
      <c r="E278" s="96" t="s">
        <v>4</v>
      </c>
      <c r="F278" s="97" t="s">
        <v>2531</v>
      </c>
      <c r="G278" s="97" t="s">
        <v>4</v>
      </c>
    </row>
    <row r="279" spans="1:7" ht="24">
      <c r="A279" s="124">
        <v>24954002</v>
      </c>
      <c r="B279" s="97" t="s">
        <v>81</v>
      </c>
      <c r="C279" s="89" t="s">
        <v>1661</v>
      </c>
      <c r="D279" s="96" t="s">
        <v>4</v>
      </c>
      <c r="E279" s="96" t="s">
        <v>4</v>
      </c>
      <c r="F279" s="97" t="s">
        <v>2531</v>
      </c>
      <c r="G279" s="97" t="s">
        <v>4</v>
      </c>
    </row>
    <row r="280" spans="1:7">
      <c r="A280" s="124">
        <v>24966368</v>
      </c>
      <c r="B280" s="97" t="s">
        <v>2</v>
      </c>
      <c r="C280" s="89" t="s">
        <v>1650</v>
      </c>
      <c r="D280" s="96" t="s">
        <v>4</v>
      </c>
      <c r="E280" s="96" t="s">
        <v>4</v>
      </c>
      <c r="F280" s="97" t="s">
        <v>2531</v>
      </c>
      <c r="G280" s="97" t="s">
        <v>4</v>
      </c>
    </row>
    <row r="281" spans="1:7" ht="24">
      <c r="A281" s="124">
        <v>24966368</v>
      </c>
      <c r="B281" s="97" t="s">
        <v>2</v>
      </c>
      <c r="C281" s="89" t="s">
        <v>1651</v>
      </c>
      <c r="D281" s="96" t="s">
        <v>4</v>
      </c>
      <c r="E281" s="96" t="s">
        <v>4</v>
      </c>
      <c r="F281" s="97" t="s">
        <v>2531</v>
      </c>
      <c r="G281" s="97" t="s">
        <v>4</v>
      </c>
    </row>
    <row r="282" spans="1:7" ht="24">
      <c r="A282" s="124">
        <v>24966368</v>
      </c>
      <c r="B282" s="97" t="s">
        <v>2</v>
      </c>
      <c r="C282" s="89" t="s">
        <v>1652</v>
      </c>
      <c r="D282" s="96" t="s">
        <v>4</v>
      </c>
      <c r="E282" s="96" t="s">
        <v>4</v>
      </c>
      <c r="F282" s="97" t="s">
        <v>2531</v>
      </c>
      <c r="G282" s="97" t="s">
        <v>4</v>
      </c>
    </row>
    <row r="283" spans="1:7" ht="24">
      <c r="A283" s="124">
        <v>24966368</v>
      </c>
      <c r="B283" s="97" t="s">
        <v>2</v>
      </c>
      <c r="C283" s="89" t="s">
        <v>1653</v>
      </c>
      <c r="D283" s="96" t="s">
        <v>4</v>
      </c>
      <c r="E283" s="96" t="s">
        <v>4</v>
      </c>
      <c r="F283" s="97" t="s">
        <v>2531</v>
      </c>
      <c r="G283" s="97" t="s">
        <v>4</v>
      </c>
    </row>
    <row r="284" spans="1:7" ht="22">
      <c r="A284" s="124">
        <v>24966369</v>
      </c>
      <c r="B284" s="97" t="s">
        <v>2</v>
      </c>
      <c r="C284" s="100" t="s">
        <v>1654</v>
      </c>
      <c r="D284" s="96" t="s">
        <v>4</v>
      </c>
      <c r="E284" s="96" t="s">
        <v>4</v>
      </c>
      <c r="F284" s="97" t="s">
        <v>2531</v>
      </c>
      <c r="G284" s="97" t="s">
        <v>4</v>
      </c>
    </row>
    <row r="285" spans="1:7" ht="24">
      <c r="A285" s="124">
        <v>24966384</v>
      </c>
      <c r="B285" s="97" t="s">
        <v>2</v>
      </c>
      <c r="C285" s="89" t="s">
        <v>1655</v>
      </c>
      <c r="D285" s="96" t="s">
        <v>4</v>
      </c>
      <c r="E285" s="96" t="s">
        <v>4</v>
      </c>
      <c r="F285" s="97" t="s">
        <v>2531</v>
      </c>
      <c r="G285" s="97" t="s">
        <v>4</v>
      </c>
    </row>
    <row r="286" spans="1:7" ht="24">
      <c r="A286" s="124">
        <v>24966384</v>
      </c>
      <c r="B286" s="97" t="s">
        <v>2</v>
      </c>
      <c r="C286" s="89" t="s">
        <v>1657</v>
      </c>
      <c r="D286" s="96" t="s">
        <v>4</v>
      </c>
      <c r="E286" s="96" t="s">
        <v>4</v>
      </c>
      <c r="F286" s="97" t="s">
        <v>2531</v>
      </c>
      <c r="G286" s="97" t="s">
        <v>4</v>
      </c>
    </row>
    <row r="287" spans="1:7" ht="24">
      <c r="A287" s="124">
        <v>24966384</v>
      </c>
      <c r="B287" s="97" t="s">
        <v>2</v>
      </c>
      <c r="C287" s="89" t="s">
        <v>2548</v>
      </c>
      <c r="D287" s="96" t="s">
        <v>4</v>
      </c>
      <c r="E287" s="96" t="s">
        <v>4</v>
      </c>
      <c r="F287" s="97" t="s">
        <v>2531</v>
      </c>
      <c r="G287" s="97" t="s">
        <v>4</v>
      </c>
    </row>
    <row r="288" spans="1:7" ht="24">
      <c r="A288" s="124">
        <v>24966384</v>
      </c>
      <c r="B288" s="97" t="s">
        <v>2</v>
      </c>
      <c r="C288" s="89" t="s">
        <v>1641</v>
      </c>
      <c r="D288" s="96" t="s">
        <v>4</v>
      </c>
      <c r="E288" s="96" t="s">
        <v>4</v>
      </c>
      <c r="F288" s="97" t="s">
        <v>2531</v>
      </c>
      <c r="G288" s="97" t="s">
        <v>4</v>
      </c>
    </row>
    <row r="289" spans="1:7" ht="24">
      <c r="A289" s="124">
        <v>24966384</v>
      </c>
      <c r="B289" s="97" t="s">
        <v>2</v>
      </c>
      <c r="C289" s="89" t="s">
        <v>1642</v>
      </c>
      <c r="D289" s="96" t="s">
        <v>4</v>
      </c>
      <c r="E289" s="96" t="s">
        <v>4</v>
      </c>
      <c r="F289" s="97" t="s">
        <v>2531</v>
      </c>
      <c r="G289" s="97" t="s">
        <v>4</v>
      </c>
    </row>
    <row r="290" spans="1:7" ht="24">
      <c r="A290" s="124">
        <v>24966384</v>
      </c>
      <c r="B290" s="97" t="s">
        <v>2</v>
      </c>
      <c r="C290" s="89" t="s">
        <v>1643</v>
      </c>
      <c r="D290" s="96" t="s">
        <v>4</v>
      </c>
      <c r="E290" s="96" t="s">
        <v>4</v>
      </c>
      <c r="F290" s="97" t="s">
        <v>2531</v>
      </c>
      <c r="G290" s="97" t="s">
        <v>4</v>
      </c>
    </row>
    <row r="291" spans="1:7">
      <c r="A291" s="124">
        <v>24966384</v>
      </c>
      <c r="B291" s="97" t="s">
        <v>2</v>
      </c>
      <c r="C291" s="89" t="s">
        <v>1644</v>
      </c>
      <c r="D291" s="96" t="s">
        <v>4</v>
      </c>
      <c r="E291" s="96" t="s">
        <v>4</v>
      </c>
      <c r="F291" s="97" t="s">
        <v>2531</v>
      </c>
      <c r="G291" s="97" t="s">
        <v>4</v>
      </c>
    </row>
    <row r="292" spans="1:7">
      <c r="A292" s="124">
        <v>24966384</v>
      </c>
      <c r="B292" s="97" t="s">
        <v>2</v>
      </c>
      <c r="C292" s="89" t="s">
        <v>2549</v>
      </c>
      <c r="D292" s="96" t="s">
        <v>4</v>
      </c>
      <c r="E292" s="96" t="s">
        <v>4</v>
      </c>
      <c r="F292" s="97" t="s">
        <v>2531</v>
      </c>
      <c r="G292" s="97" t="s">
        <v>4</v>
      </c>
    </row>
    <row r="293" spans="1:7" ht="22">
      <c r="A293" s="124">
        <v>24966384</v>
      </c>
      <c r="B293" s="97" t="s">
        <v>2</v>
      </c>
      <c r="C293" s="100" t="s">
        <v>1647</v>
      </c>
      <c r="D293" s="96" t="s">
        <v>4</v>
      </c>
      <c r="E293" s="96" t="s">
        <v>4</v>
      </c>
      <c r="F293" s="97" t="s">
        <v>2531</v>
      </c>
      <c r="G293" s="97" t="s">
        <v>4</v>
      </c>
    </row>
    <row r="294" spans="1:7" ht="22">
      <c r="A294" s="124">
        <v>24966380</v>
      </c>
      <c r="B294" s="97" t="s">
        <v>2</v>
      </c>
      <c r="C294" s="100" t="s">
        <v>1648</v>
      </c>
      <c r="D294" s="96" t="s">
        <v>4</v>
      </c>
      <c r="E294" s="96" t="s">
        <v>4</v>
      </c>
      <c r="F294" s="97" t="s">
        <v>2531</v>
      </c>
      <c r="G294" s="97" t="s">
        <v>4</v>
      </c>
    </row>
    <row r="295" spans="1:7" ht="36">
      <c r="A295" s="124">
        <v>24984694</v>
      </c>
      <c r="B295" s="97" t="s">
        <v>81</v>
      </c>
      <c r="C295" s="89" t="s">
        <v>1633</v>
      </c>
      <c r="D295" s="96" t="s">
        <v>4</v>
      </c>
      <c r="E295" s="96" t="s">
        <v>4</v>
      </c>
      <c r="F295" s="97" t="s">
        <v>2531</v>
      </c>
      <c r="G295" s="97" t="s">
        <v>4</v>
      </c>
    </row>
    <row r="296" spans="1:7" ht="36">
      <c r="A296" s="124">
        <v>24984694</v>
      </c>
      <c r="B296" s="97" t="s">
        <v>81</v>
      </c>
      <c r="C296" s="89" t="s">
        <v>1634</v>
      </c>
      <c r="D296" s="96" t="s">
        <v>4</v>
      </c>
      <c r="E296" s="96" t="s">
        <v>4</v>
      </c>
      <c r="F296" s="97" t="s">
        <v>2531</v>
      </c>
      <c r="G296" s="97" t="s">
        <v>4</v>
      </c>
    </row>
    <row r="297" spans="1:7" ht="24">
      <c r="A297" s="124">
        <v>24984694</v>
      </c>
      <c r="B297" s="97" t="s">
        <v>81</v>
      </c>
      <c r="C297" s="89" t="s">
        <v>1636</v>
      </c>
      <c r="D297" s="96" t="s">
        <v>4</v>
      </c>
      <c r="E297" s="96" t="s">
        <v>4</v>
      </c>
      <c r="F297" s="97" t="s">
        <v>2531</v>
      </c>
      <c r="G297" s="97" t="s">
        <v>4</v>
      </c>
    </row>
    <row r="298" spans="1:7" ht="24">
      <c r="A298" s="124">
        <v>24984694</v>
      </c>
      <c r="B298" s="97" t="s">
        <v>81</v>
      </c>
      <c r="C298" s="89" t="s">
        <v>1637</v>
      </c>
      <c r="D298" s="96" t="s">
        <v>4</v>
      </c>
      <c r="E298" s="96" t="s">
        <v>4</v>
      </c>
      <c r="F298" s="97" t="s">
        <v>2531</v>
      </c>
      <c r="G298" s="97" t="s">
        <v>12</v>
      </c>
    </row>
    <row r="299" spans="1:7" ht="36">
      <c r="A299" s="124">
        <v>24956542</v>
      </c>
      <c r="B299" s="97" t="s">
        <v>333</v>
      </c>
      <c r="C299" s="89" t="s">
        <v>1638</v>
      </c>
      <c r="D299" s="96" t="s">
        <v>4</v>
      </c>
      <c r="E299" s="96" t="s">
        <v>4</v>
      </c>
      <c r="F299" s="97" t="s">
        <v>2531</v>
      </c>
      <c r="G299" s="97" t="s">
        <v>4</v>
      </c>
    </row>
    <row r="300" spans="1:7" ht="24">
      <c r="A300" s="124">
        <v>24956542</v>
      </c>
      <c r="B300" s="97" t="s">
        <v>333</v>
      </c>
      <c r="C300" s="89" t="s">
        <v>1639</v>
      </c>
      <c r="D300" s="96" t="s">
        <v>4</v>
      </c>
      <c r="E300" s="96" t="s">
        <v>4</v>
      </c>
      <c r="F300" s="97" t="s">
        <v>2531</v>
      </c>
      <c r="G300" s="97" t="s">
        <v>4</v>
      </c>
    </row>
    <row r="301" spans="1:7" ht="24">
      <c r="A301" s="124">
        <v>24956542</v>
      </c>
      <c r="B301" s="97" t="s">
        <v>333</v>
      </c>
      <c r="C301" s="89" t="s">
        <v>1619</v>
      </c>
      <c r="D301" s="96" t="s">
        <v>4</v>
      </c>
      <c r="E301" s="96" t="s">
        <v>4</v>
      </c>
      <c r="F301" s="97" t="s">
        <v>2531</v>
      </c>
      <c r="G301" s="97" t="s">
        <v>4</v>
      </c>
    </row>
    <row r="302" spans="1:7" ht="24">
      <c r="A302" s="124">
        <v>24956542</v>
      </c>
      <c r="B302" s="97" t="s">
        <v>333</v>
      </c>
      <c r="C302" s="89" t="s">
        <v>1620</v>
      </c>
      <c r="D302" s="96" t="s">
        <v>4</v>
      </c>
      <c r="E302" s="96" t="s">
        <v>4</v>
      </c>
      <c r="F302" s="97" t="s">
        <v>2531</v>
      </c>
      <c r="G302" s="97" t="s">
        <v>4</v>
      </c>
    </row>
    <row r="303" spans="1:7" ht="24">
      <c r="A303" s="124">
        <v>24956542</v>
      </c>
      <c r="B303" s="97" t="s">
        <v>333</v>
      </c>
      <c r="C303" s="89" t="s">
        <v>1621</v>
      </c>
      <c r="D303" s="96" t="s">
        <v>4</v>
      </c>
      <c r="E303" s="96" t="s">
        <v>4</v>
      </c>
      <c r="F303" s="97" t="s">
        <v>2531</v>
      </c>
      <c r="G303" s="97" t="s">
        <v>4</v>
      </c>
    </row>
    <row r="304" spans="1:7" ht="24">
      <c r="A304" s="124">
        <v>24956542</v>
      </c>
      <c r="B304" s="97" t="s">
        <v>333</v>
      </c>
      <c r="C304" s="89" t="s">
        <v>1622</v>
      </c>
      <c r="D304" s="96" t="s">
        <v>4</v>
      </c>
      <c r="E304" s="96" t="s">
        <v>4</v>
      </c>
      <c r="F304" s="97" t="s">
        <v>2531</v>
      </c>
      <c r="G304" s="97" t="s">
        <v>4</v>
      </c>
    </row>
    <row r="305" spans="1:7" ht="24">
      <c r="A305" s="124">
        <v>24956542</v>
      </c>
      <c r="B305" s="97" t="s">
        <v>333</v>
      </c>
      <c r="C305" s="89" t="s">
        <v>1623</v>
      </c>
      <c r="D305" s="96" t="s">
        <v>4</v>
      </c>
      <c r="E305" s="96" t="s">
        <v>4</v>
      </c>
      <c r="F305" s="97" t="s">
        <v>2531</v>
      </c>
      <c r="G305" s="97" t="s">
        <v>4</v>
      </c>
    </row>
    <row r="306" spans="1:7" ht="24">
      <c r="A306" s="124">
        <v>24956542</v>
      </c>
      <c r="B306" s="97" t="s">
        <v>333</v>
      </c>
      <c r="C306" s="89" t="s">
        <v>1624</v>
      </c>
      <c r="D306" s="96" t="s">
        <v>4</v>
      </c>
      <c r="E306" s="96" t="s">
        <v>4</v>
      </c>
      <c r="F306" s="97" t="s">
        <v>2531</v>
      </c>
      <c r="G306" s="97" t="s">
        <v>4</v>
      </c>
    </row>
    <row r="307" spans="1:7" ht="24">
      <c r="A307" s="124">
        <v>24956542</v>
      </c>
      <c r="B307" s="97" t="s">
        <v>333</v>
      </c>
      <c r="C307" s="89" t="s">
        <v>1625</v>
      </c>
      <c r="D307" s="96" t="s">
        <v>4</v>
      </c>
      <c r="E307" s="96" t="s">
        <v>4</v>
      </c>
      <c r="F307" s="97" t="s">
        <v>2531</v>
      </c>
      <c r="G307" s="97" t="s">
        <v>4</v>
      </c>
    </row>
    <row r="308" spans="1:7" ht="24">
      <c r="A308" s="124">
        <v>24956542</v>
      </c>
      <c r="B308" s="97" t="s">
        <v>333</v>
      </c>
      <c r="C308" s="89" t="s">
        <v>1626</v>
      </c>
      <c r="D308" s="96" t="s">
        <v>4</v>
      </c>
      <c r="E308" s="96" t="s">
        <v>4</v>
      </c>
      <c r="F308" s="97" t="s">
        <v>2531</v>
      </c>
      <c r="G308" s="97" t="s">
        <v>4</v>
      </c>
    </row>
    <row r="309" spans="1:7" ht="24">
      <c r="A309" s="124">
        <v>24956542</v>
      </c>
      <c r="B309" s="97" t="s">
        <v>333</v>
      </c>
      <c r="C309" s="89" t="s">
        <v>1627</v>
      </c>
      <c r="D309" s="96" t="s">
        <v>4</v>
      </c>
      <c r="E309" s="96" t="s">
        <v>4</v>
      </c>
      <c r="F309" s="97" t="s">
        <v>2531</v>
      </c>
      <c r="G309" s="97" t="s">
        <v>4</v>
      </c>
    </row>
    <row r="310" spans="1:7" ht="24">
      <c r="A310" s="124">
        <v>24956542</v>
      </c>
      <c r="B310" s="97" t="s">
        <v>333</v>
      </c>
      <c r="C310" s="89" t="s">
        <v>1628</v>
      </c>
      <c r="D310" s="96" t="s">
        <v>4</v>
      </c>
      <c r="E310" s="96" t="s">
        <v>4</v>
      </c>
      <c r="F310" s="97" t="s">
        <v>2531</v>
      </c>
      <c r="G310" s="97" t="s">
        <v>4</v>
      </c>
    </row>
    <row r="311" spans="1:7" ht="24">
      <c r="A311" s="124">
        <v>24956542</v>
      </c>
      <c r="B311" s="97" t="s">
        <v>333</v>
      </c>
      <c r="C311" s="89" t="s">
        <v>1629</v>
      </c>
      <c r="D311" s="96" t="s">
        <v>4</v>
      </c>
      <c r="E311" s="96" t="s">
        <v>4</v>
      </c>
      <c r="F311" s="97" t="s">
        <v>2531</v>
      </c>
      <c r="G311" s="97" t="s">
        <v>4</v>
      </c>
    </row>
    <row r="312" spans="1:7" ht="24">
      <c r="A312" s="124">
        <v>24956542</v>
      </c>
      <c r="B312" s="97" t="s">
        <v>333</v>
      </c>
      <c r="C312" s="89" t="s">
        <v>1630</v>
      </c>
      <c r="D312" s="96" t="s">
        <v>4</v>
      </c>
      <c r="E312" s="96" t="s">
        <v>4</v>
      </c>
      <c r="F312" s="97" t="s">
        <v>2531</v>
      </c>
      <c r="G312" s="97" t="s">
        <v>4</v>
      </c>
    </row>
    <row r="313" spans="1:7" ht="24">
      <c r="A313" s="124">
        <v>24956542</v>
      </c>
      <c r="B313" s="97" t="s">
        <v>333</v>
      </c>
      <c r="C313" s="89" t="s">
        <v>1631</v>
      </c>
      <c r="D313" s="96" t="s">
        <v>4</v>
      </c>
      <c r="E313" s="96" t="s">
        <v>4</v>
      </c>
      <c r="F313" s="97" t="s">
        <v>2531</v>
      </c>
      <c r="G313" s="97" t="s">
        <v>4</v>
      </c>
    </row>
    <row r="314" spans="1:7" ht="36">
      <c r="A314" s="124">
        <v>24956542</v>
      </c>
      <c r="B314" s="97" t="s">
        <v>333</v>
      </c>
      <c r="C314" s="89" t="s">
        <v>1632</v>
      </c>
      <c r="D314" s="96" t="s">
        <v>4</v>
      </c>
      <c r="E314" s="96" t="s">
        <v>4</v>
      </c>
      <c r="F314" s="97" t="s">
        <v>2531</v>
      </c>
      <c r="G314" s="97" t="s">
        <v>4</v>
      </c>
    </row>
    <row r="315" spans="1:7">
      <c r="A315" s="125">
        <v>25009276</v>
      </c>
      <c r="B315" s="103" t="s">
        <v>2</v>
      </c>
      <c r="C315" s="106" t="s">
        <v>1610</v>
      </c>
      <c r="D315" s="104" t="s">
        <v>4</v>
      </c>
      <c r="E315" s="104" t="s">
        <v>4</v>
      </c>
      <c r="F315" s="97" t="s">
        <v>2531</v>
      </c>
      <c r="G315" s="97" t="s">
        <v>4</v>
      </c>
    </row>
    <row r="316" spans="1:7" ht="24">
      <c r="A316" s="125">
        <v>25009276</v>
      </c>
      <c r="B316" s="103" t="s">
        <v>2</v>
      </c>
      <c r="C316" s="106" t="s">
        <v>1611</v>
      </c>
      <c r="D316" s="104" t="s">
        <v>4</v>
      </c>
      <c r="E316" s="104" t="s">
        <v>4</v>
      </c>
      <c r="F316" s="97" t="s">
        <v>2531</v>
      </c>
      <c r="G316" s="97" t="s">
        <v>4</v>
      </c>
    </row>
    <row r="317" spans="1:7" ht="24">
      <c r="A317" s="125">
        <v>25009276</v>
      </c>
      <c r="B317" s="103" t="s">
        <v>2</v>
      </c>
      <c r="C317" s="106" t="s">
        <v>1612</v>
      </c>
      <c r="D317" s="104" t="s">
        <v>4</v>
      </c>
      <c r="E317" s="104" t="s">
        <v>4</v>
      </c>
      <c r="F317" s="97" t="s">
        <v>2531</v>
      </c>
      <c r="G317" s="97" t="s">
        <v>4</v>
      </c>
    </row>
    <row r="318" spans="1:7" ht="24">
      <c r="A318" s="125">
        <v>25009276</v>
      </c>
      <c r="B318" s="103" t="s">
        <v>2</v>
      </c>
      <c r="C318" s="106" t="s">
        <v>1613</v>
      </c>
      <c r="D318" s="104" t="s">
        <v>4</v>
      </c>
      <c r="E318" s="104" t="s">
        <v>4</v>
      </c>
      <c r="F318" s="97" t="s">
        <v>2531</v>
      </c>
      <c r="G318" s="97" t="s">
        <v>4</v>
      </c>
    </row>
    <row r="319" spans="1:7" ht="24">
      <c r="A319" s="125">
        <v>25009276</v>
      </c>
      <c r="B319" s="103" t="s">
        <v>2</v>
      </c>
      <c r="C319" s="106" t="s">
        <v>1614</v>
      </c>
      <c r="D319" s="104" t="s">
        <v>4</v>
      </c>
      <c r="E319" s="104" t="s">
        <v>4</v>
      </c>
      <c r="F319" s="97" t="s">
        <v>2531</v>
      </c>
      <c r="G319" s="97" t="s">
        <v>4</v>
      </c>
    </row>
    <row r="320" spans="1:7" ht="24">
      <c r="A320" s="125">
        <v>25009276</v>
      </c>
      <c r="B320" s="103" t="s">
        <v>2</v>
      </c>
      <c r="C320" s="106" t="s">
        <v>1615</v>
      </c>
      <c r="D320" s="104" t="s">
        <v>4</v>
      </c>
      <c r="E320" s="104" t="s">
        <v>4</v>
      </c>
      <c r="F320" s="97" t="s">
        <v>2531</v>
      </c>
      <c r="G320" s="97" t="s">
        <v>4</v>
      </c>
    </row>
    <row r="321" spans="1:7">
      <c r="A321" s="125">
        <v>25009276</v>
      </c>
      <c r="B321" s="103" t="s">
        <v>2</v>
      </c>
      <c r="C321" s="106" t="s">
        <v>1616</v>
      </c>
      <c r="D321" s="104" t="s">
        <v>4</v>
      </c>
      <c r="E321" s="104" t="s">
        <v>4</v>
      </c>
      <c r="F321" s="97" t="s">
        <v>2531</v>
      </c>
      <c r="G321" s="97" t="s">
        <v>4</v>
      </c>
    </row>
    <row r="322" spans="1:7">
      <c r="A322" s="125">
        <v>25009276</v>
      </c>
      <c r="B322" s="103" t="s">
        <v>2</v>
      </c>
      <c r="C322" s="106" t="s">
        <v>1617</v>
      </c>
      <c r="D322" s="104" t="s">
        <v>4</v>
      </c>
      <c r="E322" s="104" t="s">
        <v>4</v>
      </c>
      <c r="F322" s="97" t="s">
        <v>2531</v>
      </c>
      <c r="G322" s="97" t="s">
        <v>4</v>
      </c>
    </row>
    <row r="323" spans="1:7" ht="24">
      <c r="A323" s="125">
        <v>25009276</v>
      </c>
      <c r="B323" s="103" t="s">
        <v>2</v>
      </c>
      <c r="C323" s="106" t="s">
        <v>1618</v>
      </c>
      <c r="D323" s="104" t="s">
        <v>4</v>
      </c>
      <c r="E323" s="104" t="s">
        <v>4</v>
      </c>
      <c r="F323" s="97" t="s">
        <v>2531</v>
      </c>
      <c r="G323" s="97" t="s">
        <v>4</v>
      </c>
    </row>
    <row r="324" spans="1:7" ht="24">
      <c r="A324" s="125">
        <v>25009276</v>
      </c>
      <c r="B324" s="103" t="s">
        <v>2</v>
      </c>
      <c r="C324" s="106" t="s">
        <v>1592</v>
      </c>
      <c r="D324" s="104" t="s">
        <v>4</v>
      </c>
      <c r="E324" s="104" t="s">
        <v>4</v>
      </c>
      <c r="F324" s="97" t="s">
        <v>2531</v>
      </c>
      <c r="G324" s="97" t="s">
        <v>4</v>
      </c>
    </row>
    <row r="325" spans="1:7" ht="24">
      <c r="A325" s="125">
        <v>25009276</v>
      </c>
      <c r="B325" s="103" t="s">
        <v>2</v>
      </c>
      <c r="C325" s="106" t="s">
        <v>1593</v>
      </c>
      <c r="D325" s="104" t="s">
        <v>4</v>
      </c>
      <c r="E325" s="104" t="s">
        <v>4</v>
      </c>
      <c r="F325" s="97" t="s">
        <v>2531</v>
      </c>
      <c r="G325" s="97" t="s">
        <v>4</v>
      </c>
    </row>
    <row r="326" spans="1:7" ht="24">
      <c r="A326" s="125">
        <v>25009276</v>
      </c>
      <c r="B326" s="103" t="s">
        <v>2</v>
      </c>
      <c r="C326" s="106" t="s">
        <v>1594</v>
      </c>
      <c r="D326" s="104" t="s">
        <v>4</v>
      </c>
      <c r="E326" s="104" t="s">
        <v>4</v>
      </c>
      <c r="F326" s="97" t="s">
        <v>2531</v>
      </c>
      <c r="G326" s="97" t="s">
        <v>4</v>
      </c>
    </row>
    <row r="327" spans="1:7">
      <c r="A327" s="125">
        <v>25009276</v>
      </c>
      <c r="B327" s="103" t="s">
        <v>2</v>
      </c>
      <c r="C327" s="106" t="s">
        <v>1595</v>
      </c>
      <c r="D327" s="104" t="s">
        <v>4</v>
      </c>
      <c r="E327" s="104" t="s">
        <v>4</v>
      </c>
      <c r="F327" s="97" t="s">
        <v>2531</v>
      </c>
      <c r="G327" s="97" t="s">
        <v>4</v>
      </c>
    </row>
    <row r="328" spans="1:7">
      <c r="A328" s="125">
        <v>25009260</v>
      </c>
      <c r="B328" s="103" t="s">
        <v>2</v>
      </c>
      <c r="C328" s="100" t="s">
        <v>1597</v>
      </c>
      <c r="D328" s="104" t="s">
        <v>4</v>
      </c>
      <c r="E328" s="104" t="s">
        <v>4</v>
      </c>
      <c r="F328" s="97" t="s">
        <v>2531</v>
      </c>
      <c r="G328" s="97" t="s">
        <v>4</v>
      </c>
    </row>
    <row r="329" spans="1:7">
      <c r="A329" s="125">
        <v>25009260</v>
      </c>
      <c r="B329" s="103" t="s">
        <v>2</v>
      </c>
      <c r="C329" s="103" t="s">
        <v>1598</v>
      </c>
      <c r="D329" s="104" t="s">
        <v>4</v>
      </c>
      <c r="E329" s="104" t="s">
        <v>4</v>
      </c>
      <c r="F329" s="106" t="s">
        <v>2531</v>
      </c>
      <c r="G329" s="106" t="s">
        <v>12</v>
      </c>
    </row>
    <row r="330" spans="1:7">
      <c r="A330" s="125">
        <v>25009260</v>
      </c>
      <c r="B330" s="103" t="s">
        <v>2</v>
      </c>
      <c r="C330" s="100" t="s">
        <v>1599</v>
      </c>
      <c r="D330" s="104" t="s">
        <v>4</v>
      </c>
      <c r="E330" s="104" t="s">
        <v>4</v>
      </c>
      <c r="F330" s="106" t="s">
        <v>2531</v>
      </c>
      <c r="G330" s="106" t="s">
        <v>4</v>
      </c>
    </row>
    <row r="331" spans="1:7">
      <c r="A331" s="125">
        <v>25009260</v>
      </c>
      <c r="B331" s="103" t="s">
        <v>2</v>
      </c>
      <c r="C331" s="103" t="s">
        <v>1600</v>
      </c>
      <c r="D331" s="104" t="s">
        <v>12</v>
      </c>
      <c r="E331" s="104" t="s">
        <v>12</v>
      </c>
      <c r="F331" s="106" t="s">
        <v>2531</v>
      </c>
      <c r="G331" s="106" t="s">
        <v>12</v>
      </c>
    </row>
    <row r="332" spans="1:7">
      <c r="A332" s="125">
        <v>25009260</v>
      </c>
      <c r="B332" s="103" t="s">
        <v>2</v>
      </c>
      <c r="C332" s="103" t="s">
        <v>1601</v>
      </c>
      <c r="D332" s="104" t="s">
        <v>4</v>
      </c>
      <c r="E332" s="104" t="s">
        <v>4</v>
      </c>
      <c r="F332" s="106" t="s">
        <v>2531</v>
      </c>
      <c r="G332" s="106" t="s">
        <v>4</v>
      </c>
    </row>
    <row r="333" spans="1:7">
      <c r="A333" s="125">
        <v>25009260</v>
      </c>
      <c r="B333" s="103" t="s">
        <v>2</v>
      </c>
      <c r="C333" s="103" t="s">
        <v>1602</v>
      </c>
      <c r="D333" s="104" t="s">
        <v>4</v>
      </c>
      <c r="E333" s="104" t="s">
        <v>4</v>
      </c>
      <c r="F333" s="106" t="s">
        <v>2531</v>
      </c>
      <c r="G333" s="106" t="s">
        <v>4</v>
      </c>
    </row>
    <row r="334" spans="1:7">
      <c r="A334" s="125">
        <v>25009260</v>
      </c>
      <c r="B334" s="103" t="s">
        <v>2</v>
      </c>
      <c r="C334" s="103" t="s">
        <v>1603</v>
      </c>
      <c r="D334" s="104" t="s">
        <v>4</v>
      </c>
      <c r="E334" s="104" t="s">
        <v>4</v>
      </c>
      <c r="F334" s="106" t="s">
        <v>2531</v>
      </c>
      <c r="G334" s="106" t="s">
        <v>4</v>
      </c>
    </row>
    <row r="335" spans="1:7">
      <c r="A335" s="125">
        <v>25009260</v>
      </c>
      <c r="B335" s="103" t="s">
        <v>2</v>
      </c>
      <c r="C335" s="103" t="s">
        <v>1604</v>
      </c>
      <c r="D335" s="104" t="s">
        <v>4</v>
      </c>
      <c r="E335" s="104" t="s">
        <v>4</v>
      </c>
      <c r="F335" s="106" t="s">
        <v>2531</v>
      </c>
      <c r="G335" s="106" t="s">
        <v>4</v>
      </c>
    </row>
    <row r="336" spans="1:7">
      <c r="A336" s="125">
        <v>25009260</v>
      </c>
      <c r="B336" s="103" t="s">
        <v>2</v>
      </c>
      <c r="C336" s="103" t="s">
        <v>1605</v>
      </c>
      <c r="D336" s="104" t="s">
        <v>4</v>
      </c>
      <c r="E336" s="104" t="s">
        <v>4</v>
      </c>
      <c r="F336" s="106" t="s">
        <v>2531</v>
      </c>
      <c r="G336" s="106" t="s">
        <v>4</v>
      </c>
    </row>
    <row r="337" spans="1:7">
      <c r="A337" s="125">
        <v>25009260</v>
      </c>
      <c r="B337" s="103" t="s">
        <v>2</v>
      </c>
      <c r="C337" s="103" t="s">
        <v>1606</v>
      </c>
      <c r="D337" s="104" t="s">
        <v>4</v>
      </c>
      <c r="E337" s="104" t="s">
        <v>4</v>
      </c>
      <c r="F337" s="106" t="s">
        <v>2531</v>
      </c>
      <c r="G337" s="106" t="s">
        <v>4</v>
      </c>
    </row>
    <row r="338" spans="1:7">
      <c r="A338" s="125">
        <v>25009260</v>
      </c>
      <c r="B338" s="103" t="s">
        <v>2</v>
      </c>
      <c r="C338" s="103" t="s">
        <v>1607</v>
      </c>
      <c r="D338" s="104" t="s">
        <v>4</v>
      </c>
      <c r="E338" s="104" t="s">
        <v>4</v>
      </c>
      <c r="F338" s="106" t="s">
        <v>2531</v>
      </c>
      <c r="G338" s="106" t="s">
        <v>4</v>
      </c>
    </row>
    <row r="339" spans="1:7">
      <c r="A339" s="125">
        <v>25009260</v>
      </c>
      <c r="B339" s="103" t="s">
        <v>2</v>
      </c>
      <c r="C339" s="103" t="s">
        <v>1571</v>
      </c>
      <c r="D339" s="104" t="s">
        <v>4</v>
      </c>
      <c r="E339" s="104" t="s">
        <v>4</v>
      </c>
      <c r="F339" s="106" t="s">
        <v>2531</v>
      </c>
      <c r="G339" s="106" t="s">
        <v>4</v>
      </c>
    </row>
    <row r="340" spans="1:7" ht="13">
      <c r="A340" s="125">
        <v>25043933</v>
      </c>
      <c r="B340" s="103" t="s">
        <v>81</v>
      </c>
      <c r="C340" s="107" t="s">
        <v>1574</v>
      </c>
      <c r="D340" s="104" t="s">
        <v>4</v>
      </c>
      <c r="E340" s="104" t="s">
        <v>4</v>
      </c>
      <c r="F340" s="106" t="s">
        <v>2531</v>
      </c>
      <c r="G340" s="106" t="s">
        <v>4</v>
      </c>
    </row>
    <row r="341" spans="1:7" ht="13">
      <c r="A341" s="125">
        <v>25043933</v>
      </c>
      <c r="B341" s="103" t="s">
        <v>81</v>
      </c>
      <c r="C341" s="107" t="s">
        <v>1575</v>
      </c>
      <c r="D341" s="104" t="s">
        <v>4</v>
      </c>
      <c r="E341" s="104" t="s">
        <v>4</v>
      </c>
      <c r="F341" s="106" t="s">
        <v>2531</v>
      </c>
      <c r="G341" s="106" t="s">
        <v>4</v>
      </c>
    </row>
    <row r="342" spans="1:7" ht="13">
      <c r="A342" s="125">
        <v>25043933</v>
      </c>
      <c r="B342" s="103" t="s">
        <v>81</v>
      </c>
      <c r="C342" s="107" t="s">
        <v>1576</v>
      </c>
      <c r="D342" s="104" t="s">
        <v>4</v>
      </c>
      <c r="E342" s="104" t="s">
        <v>4</v>
      </c>
      <c r="F342" s="106" t="s">
        <v>2531</v>
      </c>
      <c r="G342" s="106" t="s">
        <v>4</v>
      </c>
    </row>
    <row r="343" spans="1:7" ht="13">
      <c r="A343" s="125">
        <v>25043933</v>
      </c>
      <c r="B343" s="103" t="s">
        <v>81</v>
      </c>
      <c r="C343" s="107" t="s">
        <v>1577</v>
      </c>
      <c r="D343" s="104" t="s">
        <v>4</v>
      </c>
      <c r="E343" s="104" t="s">
        <v>4</v>
      </c>
      <c r="F343" s="106" t="s">
        <v>2531</v>
      </c>
      <c r="G343" s="106" t="s">
        <v>4</v>
      </c>
    </row>
    <row r="344" spans="1:7" ht="13">
      <c r="A344" s="125">
        <v>25043933</v>
      </c>
      <c r="B344" s="103" t="s">
        <v>81</v>
      </c>
      <c r="C344" s="107" t="s">
        <v>1578</v>
      </c>
      <c r="D344" s="104" t="s">
        <v>4</v>
      </c>
      <c r="E344" s="104" t="s">
        <v>4</v>
      </c>
      <c r="F344" s="106" t="s">
        <v>2531</v>
      </c>
      <c r="G344" s="106" t="s">
        <v>4</v>
      </c>
    </row>
    <row r="345" spans="1:7" ht="13">
      <c r="A345" s="125">
        <v>25043933</v>
      </c>
      <c r="B345" s="103" t="s">
        <v>81</v>
      </c>
      <c r="C345" s="107" t="s">
        <v>1579</v>
      </c>
      <c r="D345" s="104" t="s">
        <v>4</v>
      </c>
      <c r="E345" s="104" t="s">
        <v>4</v>
      </c>
      <c r="F345" s="106" t="s">
        <v>2531</v>
      </c>
      <c r="G345" s="106" t="s">
        <v>4</v>
      </c>
    </row>
    <row r="346" spans="1:7" ht="13">
      <c r="A346" s="125">
        <v>25043933</v>
      </c>
      <c r="B346" s="103" t="s">
        <v>81</v>
      </c>
      <c r="C346" s="107" t="s">
        <v>1580</v>
      </c>
      <c r="D346" s="104" t="s">
        <v>4</v>
      </c>
      <c r="E346" s="104" t="s">
        <v>4</v>
      </c>
      <c r="F346" s="106" t="s">
        <v>2531</v>
      </c>
      <c r="G346" s="106" t="s">
        <v>4</v>
      </c>
    </row>
    <row r="347" spans="1:7" ht="13">
      <c r="A347" s="125">
        <v>25043933</v>
      </c>
      <c r="B347" s="103" t="s">
        <v>81</v>
      </c>
      <c r="C347" s="107" t="s">
        <v>1581</v>
      </c>
      <c r="D347" s="104" t="s">
        <v>4</v>
      </c>
      <c r="E347" s="104" t="s">
        <v>4</v>
      </c>
      <c r="F347" s="106" t="s">
        <v>2531</v>
      </c>
      <c r="G347" s="106" t="s">
        <v>4</v>
      </c>
    </row>
    <row r="348" spans="1:7" ht="13">
      <c r="A348" s="125">
        <v>25043933</v>
      </c>
      <c r="B348" s="103" t="s">
        <v>81</v>
      </c>
      <c r="C348" s="107" t="s">
        <v>1582</v>
      </c>
      <c r="D348" s="104" t="s">
        <v>4</v>
      </c>
      <c r="E348" s="104" t="s">
        <v>4</v>
      </c>
      <c r="F348" s="106" t="s">
        <v>2531</v>
      </c>
      <c r="G348" s="106" t="s">
        <v>4</v>
      </c>
    </row>
    <row r="349" spans="1:7" ht="13">
      <c r="A349" s="125">
        <v>25043933</v>
      </c>
      <c r="B349" s="103" t="s">
        <v>81</v>
      </c>
      <c r="C349" s="107" t="s">
        <v>1583</v>
      </c>
      <c r="D349" s="104" t="s">
        <v>4</v>
      </c>
      <c r="E349" s="104" t="s">
        <v>12</v>
      </c>
      <c r="F349" s="106" t="s">
        <v>2531</v>
      </c>
      <c r="G349" s="106" t="s">
        <v>12</v>
      </c>
    </row>
    <row r="350" spans="1:7" ht="13">
      <c r="A350" s="125">
        <v>25043933</v>
      </c>
      <c r="B350" s="103" t="s">
        <v>81</v>
      </c>
      <c r="C350" s="107" t="s">
        <v>1584</v>
      </c>
      <c r="D350" s="104" t="s">
        <v>4</v>
      </c>
      <c r="E350" s="104" t="s">
        <v>4</v>
      </c>
      <c r="F350" s="106" t="s">
        <v>2531</v>
      </c>
      <c r="G350" s="106" t="s">
        <v>4</v>
      </c>
    </row>
    <row r="351" spans="1:7">
      <c r="A351" s="125">
        <v>25043676</v>
      </c>
      <c r="B351" s="103" t="s">
        <v>81</v>
      </c>
      <c r="C351" s="108" t="s">
        <v>1559</v>
      </c>
      <c r="D351" s="109" t="s">
        <v>4</v>
      </c>
      <c r="E351" s="109" t="s">
        <v>4</v>
      </c>
      <c r="F351" s="106" t="s">
        <v>2531</v>
      </c>
      <c r="G351" s="106" t="s">
        <v>4</v>
      </c>
    </row>
    <row r="352" spans="1:7">
      <c r="A352" s="125">
        <v>25043676</v>
      </c>
      <c r="B352" s="103" t="s">
        <v>81</v>
      </c>
      <c r="C352" s="108" t="s">
        <v>1560</v>
      </c>
      <c r="D352" s="109" t="s">
        <v>4</v>
      </c>
      <c r="E352" s="109" t="s">
        <v>4</v>
      </c>
      <c r="F352" s="106" t="s">
        <v>2531</v>
      </c>
      <c r="G352" s="106" t="s">
        <v>4</v>
      </c>
    </row>
    <row r="353" spans="1:7" ht="24">
      <c r="A353" s="125">
        <v>25043553</v>
      </c>
      <c r="B353" s="103" t="s">
        <v>81</v>
      </c>
      <c r="C353" s="98" t="s">
        <v>1561</v>
      </c>
      <c r="D353" s="110" t="s">
        <v>4</v>
      </c>
      <c r="E353" s="110" t="s">
        <v>4</v>
      </c>
      <c r="F353" s="106" t="s">
        <v>2531</v>
      </c>
      <c r="G353" s="106" t="s">
        <v>4</v>
      </c>
    </row>
    <row r="354" spans="1:7">
      <c r="A354" s="124">
        <v>25031414</v>
      </c>
      <c r="B354" s="103" t="s">
        <v>2</v>
      </c>
      <c r="C354" s="97" t="s">
        <v>1563</v>
      </c>
      <c r="D354" s="96" t="s">
        <v>4</v>
      </c>
      <c r="E354" s="96" t="s">
        <v>4</v>
      </c>
      <c r="F354" s="106" t="s">
        <v>2531</v>
      </c>
      <c r="G354" s="106" t="s">
        <v>4</v>
      </c>
    </row>
    <row r="355" spans="1:7">
      <c r="A355" s="124">
        <v>25031414</v>
      </c>
      <c r="B355" s="103" t="s">
        <v>2</v>
      </c>
      <c r="C355" s="97" t="s">
        <v>1564</v>
      </c>
      <c r="D355" s="96" t="s">
        <v>4</v>
      </c>
      <c r="E355" s="96" t="s">
        <v>4</v>
      </c>
      <c r="F355" s="106" t="s">
        <v>2531</v>
      </c>
      <c r="G355" s="106" t="s">
        <v>4</v>
      </c>
    </row>
    <row r="356" spans="1:7">
      <c r="A356" s="124">
        <v>25031414</v>
      </c>
      <c r="B356" s="103" t="s">
        <v>2</v>
      </c>
      <c r="C356" s="97" t="s">
        <v>1565</v>
      </c>
      <c r="D356" s="96" t="s">
        <v>4</v>
      </c>
      <c r="E356" s="96" t="s">
        <v>4</v>
      </c>
      <c r="F356" s="106" t="s">
        <v>2531</v>
      </c>
      <c r="G356" s="106" t="s">
        <v>4</v>
      </c>
    </row>
    <row r="357" spans="1:7">
      <c r="A357" s="124">
        <v>25031414</v>
      </c>
      <c r="B357" s="103" t="s">
        <v>2</v>
      </c>
      <c r="C357" s="97" t="s">
        <v>1566</v>
      </c>
      <c r="D357" s="96" t="s">
        <v>4</v>
      </c>
      <c r="E357" s="96" t="s">
        <v>4</v>
      </c>
      <c r="F357" s="106" t="s">
        <v>2531</v>
      </c>
      <c r="G357" s="106" t="s">
        <v>4</v>
      </c>
    </row>
    <row r="358" spans="1:7">
      <c r="A358" s="124">
        <v>25031414</v>
      </c>
      <c r="B358" s="103" t="s">
        <v>2</v>
      </c>
      <c r="C358" s="97" t="s">
        <v>1567</v>
      </c>
      <c r="D358" s="96" t="s">
        <v>4</v>
      </c>
      <c r="E358" s="96" t="s">
        <v>4</v>
      </c>
      <c r="F358" s="106" t="s">
        <v>2531</v>
      </c>
      <c r="G358" s="106" t="s">
        <v>4</v>
      </c>
    </row>
    <row r="359" spans="1:7">
      <c r="A359" s="124">
        <v>25031414</v>
      </c>
      <c r="B359" s="103" t="s">
        <v>2</v>
      </c>
      <c r="C359" s="97" t="s">
        <v>1568</v>
      </c>
      <c r="D359" s="96" t="s">
        <v>4</v>
      </c>
      <c r="E359" s="96" t="s">
        <v>4</v>
      </c>
      <c r="F359" s="106" t="s">
        <v>2531</v>
      </c>
      <c r="G359" s="106" t="s">
        <v>4</v>
      </c>
    </row>
    <row r="360" spans="1:7">
      <c r="A360" s="124">
        <v>25031414</v>
      </c>
      <c r="B360" s="103" t="s">
        <v>2</v>
      </c>
      <c r="C360" s="97" t="s">
        <v>1544</v>
      </c>
      <c r="D360" s="96" t="s">
        <v>4</v>
      </c>
      <c r="E360" s="96" t="s">
        <v>4</v>
      </c>
      <c r="F360" s="106" t="s">
        <v>2531</v>
      </c>
      <c r="G360" s="106" t="s">
        <v>4</v>
      </c>
    </row>
    <row r="361" spans="1:7">
      <c r="A361" s="124">
        <v>25031414</v>
      </c>
      <c r="B361" s="103" t="s">
        <v>2</v>
      </c>
      <c r="C361" s="97" t="s">
        <v>1545</v>
      </c>
      <c r="D361" s="96" t="s">
        <v>4</v>
      </c>
      <c r="E361" s="96" t="s">
        <v>4</v>
      </c>
      <c r="F361" s="106" t="s">
        <v>2531</v>
      </c>
      <c r="G361" s="106" t="s">
        <v>4</v>
      </c>
    </row>
    <row r="362" spans="1:7">
      <c r="A362" s="124">
        <v>25031414</v>
      </c>
      <c r="B362" s="103" t="s">
        <v>2</v>
      </c>
      <c r="C362" s="97" t="s">
        <v>1546</v>
      </c>
      <c r="D362" s="96" t="s">
        <v>4</v>
      </c>
      <c r="E362" s="96" t="s">
        <v>4</v>
      </c>
      <c r="F362" s="106" t="s">
        <v>2531</v>
      </c>
      <c r="G362" s="106" t="s">
        <v>4</v>
      </c>
    </row>
    <row r="363" spans="1:7">
      <c r="A363" s="124">
        <v>25031414</v>
      </c>
      <c r="B363" s="103" t="s">
        <v>2</v>
      </c>
      <c r="C363" s="97" t="s">
        <v>1547</v>
      </c>
      <c r="D363" s="96" t="s">
        <v>4</v>
      </c>
      <c r="E363" s="96" t="s">
        <v>4</v>
      </c>
      <c r="F363" s="106" t="s">
        <v>2531</v>
      </c>
      <c r="G363" s="106" t="s">
        <v>4</v>
      </c>
    </row>
    <row r="364" spans="1:7">
      <c r="A364" s="124">
        <v>25031414</v>
      </c>
      <c r="B364" s="103" t="s">
        <v>2</v>
      </c>
      <c r="C364" s="97" t="s">
        <v>1548</v>
      </c>
      <c r="D364" s="96" t="s">
        <v>4</v>
      </c>
      <c r="E364" s="96" t="s">
        <v>4</v>
      </c>
      <c r="F364" s="106" t="s">
        <v>2531</v>
      </c>
      <c r="G364" s="106" t="s">
        <v>4</v>
      </c>
    </row>
    <row r="365" spans="1:7">
      <c r="A365" s="124">
        <v>25031392</v>
      </c>
      <c r="B365" s="103" t="s">
        <v>2</v>
      </c>
      <c r="C365" s="97" t="s">
        <v>1556</v>
      </c>
      <c r="D365" s="96" t="s">
        <v>4</v>
      </c>
      <c r="E365" s="96" t="s">
        <v>4</v>
      </c>
      <c r="F365" s="106" t="s">
        <v>2531</v>
      </c>
      <c r="G365" s="106" t="s">
        <v>4</v>
      </c>
    </row>
    <row r="366" spans="1:7">
      <c r="A366" s="124">
        <v>25031392</v>
      </c>
      <c r="B366" s="103" t="s">
        <v>2</v>
      </c>
      <c r="C366" s="97" t="s">
        <v>1557</v>
      </c>
      <c r="D366" s="96" t="s">
        <v>4</v>
      </c>
      <c r="E366" s="96" t="s">
        <v>4</v>
      </c>
      <c r="F366" s="106" t="s">
        <v>2531</v>
      </c>
      <c r="G366" s="106" t="s">
        <v>4</v>
      </c>
    </row>
    <row r="367" spans="1:7">
      <c r="A367" s="124">
        <v>25031405</v>
      </c>
      <c r="B367" s="103" t="s">
        <v>2</v>
      </c>
      <c r="C367" s="97" t="s">
        <v>1529</v>
      </c>
      <c r="D367" s="96" t="s">
        <v>4</v>
      </c>
      <c r="E367" s="96" t="s">
        <v>4</v>
      </c>
      <c r="F367" s="106" t="s">
        <v>2531</v>
      </c>
      <c r="G367" s="106" t="s">
        <v>4</v>
      </c>
    </row>
    <row r="368" spans="1:7">
      <c r="A368" s="124">
        <v>25031405</v>
      </c>
      <c r="B368" s="103" t="s">
        <v>2</v>
      </c>
      <c r="C368" s="97" t="s">
        <v>1531</v>
      </c>
      <c r="D368" s="96" t="s">
        <v>4</v>
      </c>
      <c r="E368" s="96" t="s">
        <v>4</v>
      </c>
      <c r="F368" s="106" t="s">
        <v>2531</v>
      </c>
      <c r="G368" s="106" t="s">
        <v>4</v>
      </c>
    </row>
    <row r="369" spans="1:7">
      <c r="A369" s="124">
        <v>25044160</v>
      </c>
      <c r="B369" s="103" t="s">
        <v>81</v>
      </c>
      <c r="C369" s="97" t="s">
        <v>1533</v>
      </c>
      <c r="D369" s="96" t="s">
        <v>4</v>
      </c>
      <c r="E369" s="96" t="s">
        <v>4</v>
      </c>
      <c r="F369" s="106" t="s">
        <v>2531</v>
      </c>
      <c r="G369" s="106" t="s">
        <v>4</v>
      </c>
    </row>
    <row r="370" spans="1:7">
      <c r="A370" s="124">
        <v>25044160</v>
      </c>
      <c r="B370" s="103" t="s">
        <v>81</v>
      </c>
      <c r="C370" s="97" t="s">
        <v>1534</v>
      </c>
      <c r="D370" s="96" t="s">
        <v>4</v>
      </c>
      <c r="E370" s="96" t="s">
        <v>4</v>
      </c>
      <c r="F370" s="106" t="s">
        <v>2531</v>
      </c>
      <c r="G370" s="106" t="s">
        <v>4</v>
      </c>
    </row>
    <row r="371" spans="1:7">
      <c r="A371" s="124">
        <v>25044160</v>
      </c>
      <c r="B371" s="103" t="s">
        <v>81</v>
      </c>
      <c r="C371" s="97" t="s">
        <v>1535</v>
      </c>
      <c r="D371" s="96" t="s">
        <v>4</v>
      </c>
      <c r="E371" s="96" t="s">
        <v>4</v>
      </c>
      <c r="F371" s="106" t="s">
        <v>2531</v>
      </c>
      <c r="G371" s="106" t="s">
        <v>4</v>
      </c>
    </row>
    <row r="372" spans="1:7">
      <c r="A372" s="124">
        <v>25044160</v>
      </c>
      <c r="B372" s="103" t="s">
        <v>81</v>
      </c>
      <c r="C372" s="111" t="s">
        <v>1536</v>
      </c>
      <c r="D372" s="96" t="s">
        <v>4</v>
      </c>
      <c r="E372" s="96" t="s">
        <v>4</v>
      </c>
      <c r="F372" s="106" t="s">
        <v>2531</v>
      </c>
      <c r="G372" s="106" t="s">
        <v>4</v>
      </c>
    </row>
    <row r="373" spans="1:7">
      <c r="A373" s="124">
        <v>25044160</v>
      </c>
      <c r="B373" s="103" t="s">
        <v>81</v>
      </c>
      <c r="C373" s="97" t="s">
        <v>1537</v>
      </c>
      <c r="D373" s="96" t="s">
        <v>4</v>
      </c>
      <c r="E373" s="96" t="s">
        <v>4</v>
      </c>
      <c r="F373" s="106" t="s">
        <v>2531</v>
      </c>
      <c r="G373" s="106" t="s">
        <v>4</v>
      </c>
    </row>
    <row r="374" spans="1:7">
      <c r="A374" s="124">
        <v>25044160</v>
      </c>
      <c r="B374" s="103" t="s">
        <v>81</v>
      </c>
      <c r="C374" s="97" t="s">
        <v>1538</v>
      </c>
      <c r="D374" s="96" t="s">
        <v>4</v>
      </c>
      <c r="E374" s="96" t="s">
        <v>4</v>
      </c>
      <c r="F374" s="106" t="s">
        <v>2531</v>
      </c>
      <c r="G374" s="106" t="s">
        <v>4</v>
      </c>
    </row>
    <row r="375" spans="1:7">
      <c r="A375" s="124">
        <v>25041792</v>
      </c>
      <c r="B375" s="103" t="s">
        <v>81</v>
      </c>
      <c r="C375" s="97" t="s">
        <v>1540</v>
      </c>
      <c r="D375" s="96" t="s">
        <v>4</v>
      </c>
      <c r="E375" s="96" t="s">
        <v>4</v>
      </c>
      <c r="F375" s="106" t="s">
        <v>2531</v>
      </c>
      <c r="G375" s="106" t="s">
        <v>4</v>
      </c>
    </row>
    <row r="376" spans="1:7">
      <c r="A376" s="124">
        <v>25044230</v>
      </c>
      <c r="B376" s="103" t="s">
        <v>81</v>
      </c>
      <c r="C376" s="97" t="s">
        <v>1542</v>
      </c>
      <c r="D376" s="96" t="s">
        <v>4</v>
      </c>
      <c r="E376" s="96" t="s">
        <v>4</v>
      </c>
      <c r="F376" s="106" t="s">
        <v>2531</v>
      </c>
      <c r="G376" s="106" t="s">
        <v>4</v>
      </c>
    </row>
    <row r="377" spans="1:7">
      <c r="A377" s="124">
        <v>25044230</v>
      </c>
      <c r="B377" s="103" t="s">
        <v>81</v>
      </c>
      <c r="C377" s="97" t="s">
        <v>1507</v>
      </c>
      <c r="D377" s="96" t="s">
        <v>4</v>
      </c>
      <c r="E377" s="96" t="s">
        <v>4</v>
      </c>
      <c r="F377" s="106" t="s">
        <v>2531</v>
      </c>
      <c r="G377" s="106" t="s">
        <v>4</v>
      </c>
    </row>
    <row r="378" spans="1:7">
      <c r="A378" s="124">
        <v>25044230</v>
      </c>
      <c r="B378" s="103" t="s">
        <v>81</v>
      </c>
      <c r="C378" s="97" t="s">
        <v>1508</v>
      </c>
      <c r="D378" s="96" t="s">
        <v>4</v>
      </c>
      <c r="E378" s="96" t="s">
        <v>4</v>
      </c>
      <c r="F378" s="106" t="s">
        <v>2531</v>
      </c>
      <c r="G378" s="106" t="s">
        <v>4</v>
      </c>
    </row>
    <row r="379" spans="1:7">
      <c r="A379" s="124">
        <v>25044230</v>
      </c>
      <c r="B379" s="103" t="s">
        <v>81</v>
      </c>
      <c r="C379" s="97" t="s">
        <v>1509</v>
      </c>
      <c r="D379" s="96" t="s">
        <v>4</v>
      </c>
      <c r="E379" s="96" t="s">
        <v>4</v>
      </c>
      <c r="F379" s="106" t="s">
        <v>2531</v>
      </c>
      <c r="G379" s="106" t="s">
        <v>4</v>
      </c>
    </row>
    <row r="380" spans="1:7">
      <c r="A380" s="124">
        <v>25044230</v>
      </c>
      <c r="B380" s="103" t="s">
        <v>81</v>
      </c>
      <c r="C380" s="97" t="s">
        <v>1510</v>
      </c>
      <c r="D380" s="96" t="s">
        <v>4</v>
      </c>
      <c r="E380" s="96" t="s">
        <v>4</v>
      </c>
      <c r="F380" s="106" t="s">
        <v>2531</v>
      </c>
      <c r="G380" s="106" t="s">
        <v>4</v>
      </c>
    </row>
    <row r="381" spans="1:7">
      <c r="A381" s="124">
        <v>25044230</v>
      </c>
      <c r="B381" s="103" t="s">
        <v>81</v>
      </c>
      <c r="C381" s="97" t="s">
        <v>1511</v>
      </c>
      <c r="D381" s="96" t="s">
        <v>4</v>
      </c>
      <c r="E381" s="96" t="s">
        <v>4</v>
      </c>
      <c r="F381" s="106" t="s">
        <v>2531</v>
      </c>
      <c r="G381" s="106" t="s">
        <v>4</v>
      </c>
    </row>
    <row r="382" spans="1:7">
      <c r="A382" s="124">
        <v>25044230</v>
      </c>
      <c r="B382" s="103" t="s">
        <v>81</v>
      </c>
      <c r="C382" s="97" t="s">
        <v>1512</v>
      </c>
      <c r="D382" s="96" t="s">
        <v>4</v>
      </c>
      <c r="E382" s="96" t="s">
        <v>4</v>
      </c>
      <c r="F382" s="106" t="s">
        <v>2531</v>
      </c>
      <c r="G382" s="106" t="s">
        <v>4</v>
      </c>
    </row>
    <row r="383" spans="1:7">
      <c r="A383" s="124">
        <v>25044230</v>
      </c>
      <c r="B383" s="103" t="s">
        <v>81</v>
      </c>
      <c r="C383" s="97" t="s">
        <v>1513</v>
      </c>
      <c r="D383" s="96" t="s">
        <v>4</v>
      </c>
      <c r="E383" s="96" t="s">
        <v>4</v>
      </c>
      <c r="F383" s="106" t="s">
        <v>2531</v>
      </c>
      <c r="G383" s="106" t="s">
        <v>4</v>
      </c>
    </row>
    <row r="384" spans="1:7">
      <c r="A384" s="124">
        <v>25044230</v>
      </c>
      <c r="B384" s="103" t="s">
        <v>81</v>
      </c>
      <c r="C384" s="97" t="s">
        <v>1514</v>
      </c>
      <c r="D384" s="96" t="s">
        <v>4</v>
      </c>
      <c r="E384" s="96" t="s">
        <v>4</v>
      </c>
      <c r="F384" s="106" t="s">
        <v>2531</v>
      </c>
      <c r="G384" s="106" t="s">
        <v>4</v>
      </c>
    </row>
    <row r="385" spans="1:7">
      <c r="A385" s="124">
        <v>25044230</v>
      </c>
      <c r="B385" s="103" t="s">
        <v>81</v>
      </c>
      <c r="C385" s="97" t="s">
        <v>1515</v>
      </c>
      <c r="D385" s="96" t="s">
        <v>4</v>
      </c>
      <c r="E385" s="96" t="s">
        <v>4</v>
      </c>
      <c r="F385" s="106" t="s">
        <v>2531</v>
      </c>
      <c r="G385" s="106" t="s">
        <v>4</v>
      </c>
    </row>
    <row r="386" spans="1:7">
      <c r="A386" s="124">
        <v>25044230</v>
      </c>
      <c r="B386" s="103" t="s">
        <v>81</v>
      </c>
      <c r="C386" s="97" t="s">
        <v>1516</v>
      </c>
      <c r="D386" s="96" t="s">
        <v>4</v>
      </c>
      <c r="E386" s="96" t="s">
        <v>4</v>
      </c>
      <c r="F386" s="106" t="s">
        <v>2531</v>
      </c>
      <c r="G386" s="106" t="s">
        <v>4</v>
      </c>
    </row>
    <row r="387" spans="1:7">
      <c r="A387" s="124">
        <v>25044230</v>
      </c>
      <c r="B387" s="103" t="s">
        <v>81</v>
      </c>
      <c r="C387" s="97" t="s">
        <v>1517</v>
      </c>
      <c r="D387" s="96" t="s">
        <v>4</v>
      </c>
      <c r="E387" s="96" t="s">
        <v>4</v>
      </c>
      <c r="F387" s="106" t="s">
        <v>2531</v>
      </c>
      <c r="G387" s="106" t="s">
        <v>4</v>
      </c>
    </row>
    <row r="388" spans="1:7">
      <c r="A388" s="124">
        <v>25044230</v>
      </c>
      <c r="B388" s="103" t="s">
        <v>81</v>
      </c>
      <c r="C388" s="97" t="s">
        <v>1518</v>
      </c>
      <c r="D388" s="96" t="s">
        <v>4</v>
      </c>
      <c r="E388" s="96" t="s">
        <v>4</v>
      </c>
      <c r="F388" s="106" t="s">
        <v>2531</v>
      </c>
      <c r="G388" s="106" t="s">
        <v>4</v>
      </c>
    </row>
    <row r="389" spans="1:7">
      <c r="A389" s="124">
        <v>25044230</v>
      </c>
      <c r="B389" s="103" t="s">
        <v>81</v>
      </c>
      <c r="C389" s="97" t="s">
        <v>1519</v>
      </c>
      <c r="D389" s="96" t="s">
        <v>4</v>
      </c>
      <c r="E389" s="96" t="s">
        <v>4</v>
      </c>
      <c r="F389" s="106" t="s">
        <v>2531</v>
      </c>
      <c r="G389" s="106" t="s">
        <v>4</v>
      </c>
    </row>
    <row r="390" spans="1:7">
      <c r="A390" s="124">
        <v>25048219</v>
      </c>
      <c r="B390" s="103" t="s">
        <v>81</v>
      </c>
      <c r="C390" s="97" t="s">
        <v>1528</v>
      </c>
      <c r="D390" s="96" t="s">
        <v>12</v>
      </c>
      <c r="E390" s="96" t="s">
        <v>12</v>
      </c>
      <c r="F390" s="106" t="s">
        <v>2531</v>
      </c>
      <c r="G390" s="106" t="s">
        <v>12</v>
      </c>
    </row>
    <row r="391" spans="1:7">
      <c r="A391" s="124">
        <v>25048219</v>
      </c>
      <c r="B391" s="103" t="s">
        <v>81</v>
      </c>
      <c r="C391" s="97" t="s">
        <v>1492</v>
      </c>
      <c r="D391" s="96" t="s">
        <v>4</v>
      </c>
      <c r="E391" s="96" t="s">
        <v>4</v>
      </c>
      <c r="F391" s="106" t="s">
        <v>2531</v>
      </c>
      <c r="G391" s="106" t="s">
        <v>12</v>
      </c>
    </row>
    <row r="392" spans="1:7">
      <c r="A392" s="124">
        <v>25048050</v>
      </c>
      <c r="B392" s="103" t="s">
        <v>81</v>
      </c>
      <c r="C392" s="97" t="s">
        <v>1493</v>
      </c>
      <c r="D392" s="96" t="s">
        <v>4</v>
      </c>
      <c r="E392" s="96" t="s">
        <v>4</v>
      </c>
      <c r="F392" s="106" t="s">
        <v>2531</v>
      </c>
      <c r="G392" s="106" t="s">
        <v>4</v>
      </c>
    </row>
    <row r="393" spans="1:7">
      <c r="A393" s="124">
        <v>25048050</v>
      </c>
      <c r="B393" s="103" t="s">
        <v>81</v>
      </c>
      <c r="C393" s="97" t="s">
        <v>1495</v>
      </c>
      <c r="D393" s="96" t="s">
        <v>4</v>
      </c>
      <c r="E393" s="96" t="s">
        <v>4</v>
      </c>
      <c r="F393" s="106" t="s">
        <v>2531</v>
      </c>
      <c r="G393" s="106" t="s">
        <v>4</v>
      </c>
    </row>
    <row r="394" spans="1:7">
      <c r="A394" s="124">
        <v>25048050</v>
      </c>
      <c r="B394" s="103" t="s">
        <v>81</v>
      </c>
      <c r="C394" s="97" t="s">
        <v>1496</v>
      </c>
      <c r="D394" s="96" t="s">
        <v>4</v>
      </c>
      <c r="E394" s="96" t="s">
        <v>4</v>
      </c>
      <c r="F394" s="106" t="s">
        <v>2531</v>
      </c>
      <c r="G394" s="106" t="s">
        <v>4</v>
      </c>
    </row>
    <row r="395" spans="1:7">
      <c r="A395" s="124">
        <v>25080583</v>
      </c>
      <c r="B395" s="103" t="s">
        <v>2</v>
      </c>
      <c r="C395" s="97" t="s">
        <v>1498</v>
      </c>
      <c r="D395" s="96" t="s">
        <v>4</v>
      </c>
      <c r="E395" s="96" t="s">
        <v>4</v>
      </c>
      <c r="F395" s="106" t="s">
        <v>2531</v>
      </c>
      <c r="G395" s="106" t="s">
        <v>4</v>
      </c>
    </row>
    <row r="396" spans="1:7">
      <c r="A396" s="124">
        <v>25080583</v>
      </c>
      <c r="B396" s="103" t="s">
        <v>2</v>
      </c>
      <c r="C396" s="97" t="s">
        <v>1499</v>
      </c>
      <c r="D396" s="96" t="s">
        <v>4</v>
      </c>
      <c r="E396" s="96" t="s">
        <v>4</v>
      </c>
      <c r="F396" s="106" t="s">
        <v>2531</v>
      </c>
      <c r="G396" s="106" t="s">
        <v>4</v>
      </c>
    </row>
    <row r="397" spans="1:7">
      <c r="A397" s="124">
        <v>25080583</v>
      </c>
      <c r="B397" s="103" t="s">
        <v>2</v>
      </c>
      <c r="C397" s="97" t="s">
        <v>1500</v>
      </c>
      <c r="D397" s="96" t="s">
        <v>4</v>
      </c>
      <c r="E397" s="96" t="s">
        <v>4</v>
      </c>
      <c r="F397" s="106" t="s">
        <v>2531</v>
      </c>
      <c r="G397" s="106" t="s">
        <v>4</v>
      </c>
    </row>
    <row r="398" spans="1:7">
      <c r="A398" s="124">
        <v>25091320</v>
      </c>
      <c r="B398" s="103" t="s">
        <v>81</v>
      </c>
      <c r="C398" s="113" t="s">
        <v>1501</v>
      </c>
      <c r="D398" s="96" t="s">
        <v>4</v>
      </c>
      <c r="E398" s="114" t="s">
        <v>4</v>
      </c>
      <c r="F398" s="106" t="s">
        <v>2531</v>
      </c>
      <c r="G398" s="106" t="s">
        <v>4</v>
      </c>
    </row>
    <row r="399" spans="1:7">
      <c r="A399" s="124">
        <v>25091320</v>
      </c>
      <c r="B399" s="103" t="s">
        <v>81</v>
      </c>
      <c r="C399" s="113" t="s">
        <v>1502</v>
      </c>
      <c r="D399" s="96" t="s">
        <v>4</v>
      </c>
      <c r="E399" s="114" t="s">
        <v>4</v>
      </c>
      <c r="F399" s="106" t="s">
        <v>2531</v>
      </c>
      <c r="G399" s="106" t="s">
        <v>4</v>
      </c>
    </row>
    <row r="400" spans="1:7">
      <c r="A400" s="124">
        <v>25091320</v>
      </c>
      <c r="B400" s="103" t="s">
        <v>81</v>
      </c>
      <c r="C400" s="113" t="s">
        <v>1503</v>
      </c>
      <c r="D400" s="96" t="s">
        <v>4</v>
      </c>
      <c r="E400" s="114" t="s">
        <v>4</v>
      </c>
      <c r="F400" s="106" t="s">
        <v>2531</v>
      </c>
      <c r="G400" s="106" t="s">
        <v>4</v>
      </c>
    </row>
    <row r="401" spans="1:7">
      <c r="A401" s="124">
        <v>25100594</v>
      </c>
      <c r="B401" s="103" t="s">
        <v>2</v>
      </c>
      <c r="C401" s="97" t="s">
        <v>1506</v>
      </c>
      <c r="D401" s="96" t="s">
        <v>4</v>
      </c>
      <c r="E401" s="114" t="s">
        <v>4</v>
      </c>
      <c r="F401" s="106" t="s">
        <v>2531</v>
      </c>
      <c r="G401" s="106" t="s">
        <v>4</v>
      </c>
    </row>
    <row r="402" spans="1:7">
      <c r="A402" s="124">
        <v>25100594</v>
      </c>
      <c r="B402" s="103" t="s">
        <v>2</v>
      </c>
      <c r="C402" s="97" t="s">
        <v>1473</v>
      </c>
      <c r="D402" s="96" t="s">
        <v>4</v>
      </c>
      <c r="E402" s="114" t="s">
        <v>4</v>
      </c>
      <c r="F402" s="106" t="s">
        <v>2531</v>
      </c>
      <c r="G402" s="106" t="s">
        <v>4</v>
      </c>
    </row>
    <row r="403" spans="1:7">
      <c r="A403" s="124">
        <v>25100594</v>
      </c>
      <c r="B403" s="103" t="s">
        <v>2</v>
      </c>
      <c r="C403" s="97" t="s">
        <v>1474</v>
      </c>
      <c r="D403" s="96" t="s">
        <v>4</v>
      </c>
      <c r="E403" s="114" t="s">
        <v>4</v>
      </c>
      <c r="F403" s="106" t="s">
        <v>2531</v>
      </c>
      <c r="G403" s="106" t="s">
        <v>4</v>
      </c>
    </row>
    <row r="404" spans="1:7">
      <c r="A404" s="124">
        <v>25100594</v>
      </c>
      <c r="B404" s="103" t="s">
        <v>2</v>
      </c>
      <c r="C404" s="97" t="s">
        <v>1475</v>
      </c>
      <c r="D404" s="96" t="s">
        <v>4</v>
      </c>
      <c r="E404" s="114" t="s">
        <v>4</v>
      </c>
      <c r="F404" s="106" t="s">
        <v>2531</v>
      </c>
      <c r="G404" s="106" t="s">
        <v>4</v>
      </c>
    </row>
    <row r="405" spans="1:7">
      <c r="A405" s="124">
        <v>25100594</v>
      </c>
      <c r="B405" s="103" t="s">
        <v>2</v>
      </c>
      <c r="C405" s="97" t="s">
        <v>1476</v>
      </c>
      <c r="D405" s="96" t="s">
        <v>4</v>
      </c>
      <c r="E405" s="114" t="s">
        <v>4</v>
      </c>
      <c r="F405" s="106" t="s">
        <v>2531</v>
      </c>
      <c r="G405" s="106" t="s">
        <v>4</v>
      </c>
    </row>
    <row r="406" spans="1:7">
      <c r="A406" s="124">
        <v>25100594</v>
      </c>
      <c r="B406" s="103" t="s">
        <v>2</v>
      </c>
      <c r="C406" s="97" t="s">
        <v>1477</v>
      </c>
      <c r="D406" s="96" t="s">
        <v>4</v>
      </c>
      <c r="E406" s="114" t="s">
        <v>4</v>
      </c>
      <c r="F406" s="106" t="s">
        <v>2531</v>
      </c>
      <c r="G406" s="106" t="s">
        <v>4</v>
      </c>
    </row>
    <row r="407" spans="1:7">
      <c r="A407" s="124">
        <v>25100594</v>
      </c>
      <c r="B407" s="103" t="s">
        <v>2</v>
      </c>
      <c r="C407" s="97" t="s">
        <v>1478</v>
      </c>
      <c r="D407" s="96" t="s">
        <v>4</v>
      </c>
      <c r="E407" s="114" t="s">
        <v>4</v>
      </c>
      <c r="F407" s="106" t="s">
        <v>2531</v>
      </c>
      <c r="G407" s="106" t="s">
        <v>4</v>
      </c>
    </row>
    <row r="408" spans="1:7">
      <c r="A408" s="124">
        <v>25100594</v>
      </c>
      <c r="B408" s="103" t="s">
        <v>2</v>
      </c>
      <c r="C408" s="97" t="s">
        <v>1479</v>
      </c>
      <c r="D408" s="96" t="s">
        <v>4</v>
      </c>
      <c r="E408" s="114" t="s">
        <v>4</v>
      </c>
      <c r="F408" s="106" t="s">
        <v>2531</v>
      </c>
      <c r="G408" s="106" t="s">
        <v>4</v>
      </c>
    </row>
    <row r="409" spans="1:7">
      <c r="A409" s="124">
        <v>25100594</v>
      </c>
      <c r="B409" s="103" t="s">
        <v>2</v>
      </c>
      <c r="C409" s="97" t="s">
        <v>1480</v>
      </c>
      <c r="D409" s="96" t="s">
        <v>4</v>
      </c>
      <c r="E409" s="114" t="s">
        <v>4</v>
      </c>
      <c r="F409" s="106" t="s">
        <v>2531</v>
      </c>
      <c r="G409" s="106" t="s">
        <v>4</v>
      </c>
    </row>
    <row r="410" spans="1:7">
      <c r="A410" s="124">
        <v>25100594</v>
      </c>
      <c r="B410" s="103" t="s">
        <v>2</v>
      </c>
      <c r="C410" s="97" t="s">
        <v>1481</v>
      </c>
      <c r="D410" s="96" t="s">
        <v>4</v>
      </c>
      <c r="E410" s="114" t="s">
        <v>4</v>
      </c>
      <c r="F410" s="106" t="s">
        <v>2531</v>
      </c>
      <c r="G410" s="106" t="s">
        <v>4</v>
      </c>
    </row>
    <row r="411" spans="1:7">
      <c r="A411" s="124">
        <v>25100594</v>
      </c>
      <c r="B411" s="103" t="s">
        <v>2</v>
      </c>
      <c r="C411" s="97" t="s">
        <v>1482</v>
      </c>
      <c r="D411" s="96" t="s">
        <v>4</v>
      </c>
      <c r="E411" s="114" t="s">
        <v>4</v>
      </c>
      <c r="F411" s="106" t="s">
        <v>2531</v>
      </c>
      <c r="G411" s="106" t="s">
        <v>4</v>
      </c>
    </row>
    <row r="412" spans="1:7">
      <c r="A412" s="124">
        <v>25100594</v>
      </c>
      <c r="B412" s="103" t="s">
        <v>2</v>
      </c>
      <c r="C412" s="97" t="s">
        <v>1483</v>
      </c>
      <c r="D412" s="96" t="s">
        <v>4</v>
      </c>
      <c r="E412" s="114" t="s">
        <v>4</v>
      </c>
      <c r="F412" s="106" t="s">
        <v>2531</v>
      </c>
      <c r="G412" s="106" t="s">
        <v>4</v>
      </c>
    </row>
    <row r="413" spans="1:7">
      <c r="A413" s="124">
        <v>25100604</v>
      </c>
      <c r="B413" s="103" t="s">
        <v>2</v>
      </c>
      <c r="C413" s="89" t="s">
        <v>1485</v>
      </c>
      <c r="D413" s="96" t="s">
        <v>4</v>
      </c>
      <c r="E413" s="114" t="s">
        <v>4</v>
      </c>
      <c r="F413" s="106" t="s">
        <v>2531</v>
      </c>
      <c r="G413" s="106" t="s">
        <v>4</v>
      </c>
    </row>
    <row r="414" spans="1:7">
      <c r="A414" s="124">
        <v>25100604</v>
      </c>
      <c r="B414" s="103" t="s">
        <v>2</v>
      </c>
      <c r="C414" s="89" t="s">
        <v>1486</v>
      </c>
      <c r="D414" s="96" t="s">
        <v>4</v>
      </c>
      <c r="E414" s="114" t="s">
        <v>4</v>
      </c>
      <c r="F414" s="106" t="s">
        <v>2531</v>
      </c>
      <c r="G414" s="106" t="s">
        <v>4</v>
      </c>
    </row>
    <row r="415" spans="1:7">
      <c r="A415" s="124">
        <v>25100604</v>
      </c>
      <c r="B415" s="103" t="s">
        <v>2</v>
      </c>
      <c r="C415" s="89" t="s">
        <v>1487</v>
      </c>
      <c r="D415" s="96" t="s">
        <v>4</v>
      </c>
      <c r="E415" s="114" t="s">
        <v>4</v>
      </c>
      <c r="F415" s="106" t="s">
        <v>2531</v>
      </c>
      <c r="G415" s="106" t="s">
        <v>4</v>
      </c>
    </row>
    <row r="416" spans="1:7">
      <c r="A416" s="124">
        <v>25100604</v>
      </c>
      <c r="B416" s="103" t="s">
        <v>2</v>
      </c>
      <c r="C416" s="89" t="s">
        <v>1488</v>
      </c>
      <c r="D416" s="96" t="s">
        <v>4</v>
      </c>
      <c r="E416" s="114" t="s">
        <v>4</v>
      </c>
      <c r="F416" s="106" t="s">
        <v>2531</v>
      </c>
      <c r="G416" s="106" t="s">
        <v>4</v>
      </c>
    </row>
    <row r="417" spans="1:7">
      <c r="A417" s="124">
        <v>25100604</v>
      </c>
      <c r="B417" s="103" t="s">
        <v>2</v>
      </c>
      <c r="C417" s="89" t="s">
        <v>1489</v>
      </c>
      <c r="D417" s="96" t="s">
        <v>4</v>
      </c>
      <c r="E417" s="114" t="s">
        <v>4</v>
      </c>
      <c r="F417" s="106" t="s">
        <v>2531</v>
      </c>
      <c r="G417" s="106" t="s">
        <v>4</v>
      </c>
    </row>
    <row r="418" spans="1:7">
      <c r="A418" s="124">
        <v>25100604</v>
      </c>
      <c r="B418" s="103" t="s">
        <v>2</v>
      </c>
      <c r="C418" s="89" t="s">
        <v>1490</v>
      </c>
      <c r="D418" s="96" t="s">
        <v>4</v>
      </c>
      <c r="E418" s="114" t="s">
        <v>4</v>
      </c>
      <c r="F418" s="106" t="s">
        <v>2531</v>
      </c>
      <c r="G418" s="106" t="s">
        <v>4</v>
      </c>
    </row>
    <row r="419" spans="1:7">
      <c r="A419" s="124">
        <v>25100604</v>
      </c>
      <c r="B419" s="103" t="s">
        <v>2</v>
      </c>
      <c r="C419" s="89" t="s">
        <v>1465</v>
      </c>
      <c r="D419" s="96" t="s">
        <v>4</v>
      </c>
      <c r="E419" s="114" t="s">
        <v>4</v>
      </c>
      <c r="F419" s="106" t="s">
        <v>2531</v>
      </c>
      <c r="G419" s="106" t="s">
        <v>4</v>
      </c>
    </row>
    <row r="420" spans="1:7" ht="24">
      <c r="A420" s="124">
        <v>25100604</v>
      </c>
      <c r="B420" s="103" t="s">
        <v>2</v>
      </c>
      <c r="C420" s="89" t="s">
        <v>2550</v>
      </c>
      <c r="D420" s="96" t="s">
        <v>4</v>
      </c>
      <c r="E420" s="114" t="s">
        <v>4</v>
      </c>
      <c r="F420" s="106" t="s">
        <v>2531</v>
      </c>
      <c r="G420" s="106" t="s">
        <v>4</v>
      </c>
    </row>
    <row r="421" spans="1:7">
      <c r="A421" s="124">
        <v>25100604</v>
      </c>
      <c r="B421" s="103" t="s">
        <v>2</v>
      </c>
      <c r="C421" s="89" t="s">
        <v>1466</v>
      </c>
      <c r="D421" s="96" t="s">
        <v>4</v>
      </c>
      <c r="E421" s="114" t="s">
        <v>4</v>
      </c>
      <c r="F421" s="106" t="s">
        <v>2531</v>
      </c>
      <c r="G421" s="106" t="s">
        <v>4</v>
      </c>
    </row>
    <row r="422" spans="1:7">
      <c r="A422" s="124">
        <v>25100604</v>
      </c>
      <c r="B422" s="103" t="s">
        <v>2</v>
      </c>
      <c r="C422" s="89" t="s">
        <v>2551</v>
      </c>
      <c r="D422" s="96" t="s">
        <v>4</v>
      </c>
      <c r="E422" s="114" t="s">
        <v>4</v>
      </c>
      <c r="F422" s="106" t="s">
        <v>2531</v>
      </c>
      <c r="G422" s="106" t="s">
        <v>4</v>
      </c>
    </row>
    <row r="423" spans="1:7">
      <c r="A423" s="124">
        <v>25100604</v>
      </c>
      <c r="B423" s="103" t="s">
        <v>2</v>
      </c>
      <c r="C423" s="89" t="s">
        <v>2552</v>
      </c>
      <c r="D423" s="96" t="s">
        <v>4</v>
      </c>
      <c r="E423" s="114" t="s">
        <v>4</v>
      </c>
      <c r="F423" s="106" t="s">
        <v>2531</v>
      </c>
      <c r="G423" s="106" t="s">
        <v>4</v>
      </c>
    </row>
    <row r="424" spans="1:7">
      <c r="A424" s="124">
        <v>25100604</v>
      </c>
      <c r="B424" s="103" t="s">
        <v>2</v>
      </c>
      <c r="C424" s="89" t="s">
        <v>1467</v>
      </c>
      <c r="D424" s="96" t="s">
        <v>4</v>
      </c>
      <c r="E424" s="114" t="s">
        <v>4</v>
      </c>
      <c r="F424" s="106" t="s">
        <v>2531</v>
      </c>
      <c r="G424" s="106" t="s">
        <v>4</v>
      </c>
    </row>
    <row r="425" spans="1:7">
      <c r="A425" s="124">
        <v>25100604</v>
      </c>
      <c r="B425" s="103" t="s">
        <v>2</v>
      </c>
      <c r="C425" s="89" t="s">
        <v>1468</v>
      </c>
      <c r="D425" s="96" t="s">
        <v>4</v>
      </c>
      <c r="E425" s="114" t="s">
        <v>4</v>
      </c>
      <c r="F425" s="106" t="s">
        <v>2531</v>
      </c>
      <c r="G425" s="106" t="s">
        <v>4</v>
      </c>
    </row>
    <row r="426" spans="1:7" ht="60">
      <c r="A426" s="126" t="s">
        <v>105</v>
      </c>
      <c r="B426" s="103" t="s">
        <v>106</v>
      </c>
      <c r="C426" s="97" t="s">
        <v>1470</v>
      </c>
      <c r="D426" s="96" t="s">
        <v>4</v>
      </c>
      <c r="E426" s="96" t="s">
        <v>4</v>
      </c>
      <c r="F426" s="106" t="s">
        <v>2531</v>
      </c>
      <c r="G426" s="106" t="s">
        <v>4</v>
      </c>
    </row>
    <row r="427" spans="1:7" ht="60">
      <c r="A427" s="126" t="s">
        <v>105</v>
      </c>
      <c r="B427" s="103" t="s">
        <v>106</v>
      </c>
      <c r="C427" s="97" t="s">
        <v>1471</v>
      </c>
      <c r="D427" s="96" t="s">
        <v>4</v>
      </c>
      <c r="E427" s="96" t="s">
        <v>4</v>
      </c>
      <c r="F427" s="106" t="s">
        <v>2531</v>
      </c>
      <c r="G427" s="106" t="s">
        <v>4</v>
      </c>
    </row>
    <row r="428" spans="1:7" ht="60">
      <c r="A428" s="126" t="s">
        <v>105</v>
      </c>
      <c r="B428" s="103" t="s">
        <v>106</v>
      </c>
      <c r="C428" s="97" t="s">
        <v>1472</v>
      </c>
      <c r="D428" s="96" t="s">
        <v>4</v>
      </c>
      <c r="E428" s="96" t="s">
        <v>4</v>
      </c>
      <c r="F428" s="106" t="s">
        <v>2531</v>
      </c>
      <c r="G428" s="106" t="s">
        <v>4</v>
      </c>
    </row>
    <row r="429" spans="1:7" ht="60">
      <c r="A429" s="126" t="s">
        <v>105</v>
      </c>
      <c r="B429" s="103" t="s">
        <v>106</v>
      </c>
      <c r="C429" s="97" t="s">
        <v>1454</v>
      </c>
      <c r="D429" s="96" t="s">
        <v>4</v>
      </c>
      <c r="E429" s="96" t="s">
        <v>4</v>
      </c>
      <c r="F429" s="106" t="s">
        <v>2531</v>
      </c>
      <c r="G429" s="106" t="s">
        <v>4</v>
      </c>
    </row>
    <row r="430" spans="1:7" ht="60">
      <c r="A430" s="126" t="s">
        <v>105</v>
      </c>
      <c r="B430" s="103" t="s">
        <v>106</v>
      </c>
      <c r="C430" s="97" t="s">
        <v>1455</v>
      </c>
      <c r="D430" s="96" t="s">
        <v>4</v>
      </c>
      <c r="E430" s="96" t="s">
        <v>4</v>
      </c>
      <c r="F430" s="106" t="s">
        <v>2531</v>
      </c>
      <c r="G430" s="106" t="s">
        <v>4</v>
      </c>
    </row>
    <row r="431" spans="1:7" ht="60">
      <c r="A431" s="126" t="s">
        <v>105</v>
      </c>
      <c r="B431" s="103" t="s">
        <v>106</v>
      </c>
      <c r="C431" s="97" t="s">
        <v>1456</v>
      </c>
      <c r="D431" s="96" t="s">
        <v>4</v>
      </c>
      <c r="E431" s="96" t="s">
        <v>4</v>
      </c>
      <c r="F431" s="106" t="s">
        <v>2531</v>
      </c>
      <c r="G431" s="106" t="s">
        <v>4</v>
      </c>
    </row>
    <row r="432" spans="1:7" ht="60">
      <c r="A432" s="126" t="s">
        <v>105</v>
      </c>
      <c r="B432" s="103" t="s">
        <v>106</v>
      </c>
      <c r="C432" s="97" t="s">
        <v>1457</v>
      </c>
      <c r="D432" s="96" t="s">
        <v>4</v>
      </c>
      <c r="E432" s="96" t="s">
        <v>4</v>
      </c>
      <c r="F432" s="106" t="s">
        <v>2531</v>
      </c>
      <c r="G432" s="106" t="s">
        <v>4</v>
      </c>
    </row>
    <row r="433" spans="1:7">
      <c r="A433" s="124">
        <v>25100599</v>
      </c>
      <c r="B433" s="103" t="s">
        <v>2</v>
      </c>
      <c r="C433" s="97" t="s">
        <v>1462</v>
      </c>
      <c r="D433" s="96" t="s">
        <v>4</v>
      </c>
      <c r="E433" s="96" t="s">
        <v>4</v>
      </c>
      <c r="F433" s="106" t="s">
        <v>2531</v>
      </c>
      <c r="G433" s="106" t="s">
        <v>4</v>
      </c>
    </row>
    <row r="434" spans="1:7">
      <c r="A434" s="124">
        <v>25100599</v>
      </c>
      <c r="B434" s="103" t="s">
        <v>2</v>
      </c>
      <c r="C434" s="97" t="s">
        <v>1409</v>
      </c>
      <c r="D434" s="96" t="s">
        <v>4</v>
      </c>
      <c r="E434" s="96" t="s">
        <v>4</v>
      </c>
      <c r="F434" s="106" t="s">
        <v>2531</v>
      </c>
      <c r="G434" s="106" t="s">
        <v>12</v>
      </c>
    </row>
    <row r="435" spans="1:7">
      <c r="A435" s="124">
        <v>25100599</v>
      </c>
      <c r="B435" s="103" t="s">
        <v>2</v>
      </c>
      <c r="C435" s="97" t="s">
        <v>1410</v>
      </c>
      <c r="D435" s="96" t="s">
        <v>12</v>
      </c>
      <c r="E435" s="96" t="s">
        <v>12</v>
      </c>
      <c r="F435" s="106" t="s">
        <v>2531</v>
      </c>
      <c r="G435" s="106" t="s">
        <v>12</v>
      </c>
    </row>
    <row r="436" spans="1:7">
      <c r="A436" s="124">
        <v>25100599</v>
      </c>
      <c r="B436" s="103" t="s">
        <v>2</v>
      </c>
      <c r="C436" s="97" t="s">
        <v>1411</v>
      </c>
      <c r="D436" s="96" t="s">
        <v>12</v>
      </c>
      <c r="E436" s="96" t="s">
        <v>12</v>
      </c>
      <c r="F436" s="106" t="s">
        <v>2531</v>
      </c>
      <c r="G436" s="106" t="s">
        <v>12</v>
      </c>
    </row>
    <row r="437" spans="1:7">
      <c r="A437" s="124">
        <v>25100599</v>
      </c>
      <c r="B437" s="103" t="s">
        <v>2</v>
      </c>
      <c r="C437" s="97" t="s">
        <v>1412</v>
      </c>
      <c r="D437" s="96" t="s">
        <v>4</v>
      </c>
      <c r="E437" s="96" t="s">
        <v>4</v>
      </c>
      <c r="F437" s="106" t="s">
        <v>2531</v>
      </c>
      <c r="G437" s="106" t="s">
        <v>4</v>
      </c>
    </row>
    <row r="438" spans="1:7">
      <c r="A438" s="124">
        <v>24659141</v>
      </c>
      <c r="B438" s="97" t="s">
        <v>81</v>
      </c>
      <c r="C438" s="99" t="s">
        <v>1977</v>
      </c>
      <c r="D438" s="96" t="s">
        <v>12</v>
      </c>
      <c r="E438" s="112" t="s">
        <v>4</v>
      </c>
      <c r="F438" s="97" t="s">
        <v>2553</v>
      </c>
      <c r="G438" s="97" t="s">
        <v>4</v>
      </c>
    </row>
    <row r="439" spans="1:7">
      <c r="A439" s="124">
        <v>24659141</v>
      </c>
      <c r="B439" s="97" t="s">
        <v>81</v>
      </c>
      <c r="C439" s="99" t="s">
        <v>1978</v>
      </c>
      <c r="D439" s="96" t="s">
        <v>12</v>
      </c>
      <c r="E439" s="112" t="s">
        <v>4</v>
      </c>
      <c r="F439" s="97" t="s">
        <v>2553</v>
      </c>
      <c r="G439" s="97" t="s">
        <v>4</v>
      </c>
    </row>
    <row r="440" spans="1:7">
      <c r="A440" s="124">
        <v>24659141</v>
      </c>
      <c r="B440" s="97" t="s">
        <v>81</v>
      </c>
      <c r="C440" s="99" t="s">
        <v>1979</v>
      </c>
      <c r="D440" s="96" t="s">
        <v>12</v>
      </c>
      <c r="E440" s="112" t="s">
        <v>4</v>
      </c>
      <c r="F440" s="97" t="s">
        <v>2553</v>
      </c>
      <c r="G440" s="97" t="s">
        <v>4</v>
      </c>
    </row>
    <row r="441" spans="1:7">
      <c r="A441" s="124">
        <v>24659141</v>
      </c>
      <c r="B441" s="97" t="s">
        <v>81</v>
      </c>
      <c r="C441" s="99" t="s">
        <v>1980</v>
      </c>
      <c r="D441" s="96" t="s">
        <v>12</v>
      </c>
      <c r="E441" s="112" t="s">
        <v>4</v>
      </c>
      <c r="F441" s="97" t="s">
        <v>2553</v>
      </c>
      <c r="G441" s="97" t="s">
        <v>4</v>
      </c>
    </row>
    <row r="442" spans="1:7">
      <c r="A442" s="124">
        <v>24659141</v>
      </c>
      <c r="B442" s="97" t="s">
        <v>81</v>
      </c>
      <c r="C442" s="99" t="s">
        <v>1981</v>
      </c>
      <c r="D442" s="96" t="s">
        <v>12</v>
      </c>
      <c r="E442" s="112" t="s">
        <v>4</v>
      </c>
      <c r="F442" s="97" t="s">
        <v>2553</v>
      </c>
      <c r="G442" s="97" t="s">
        <v>4</v>
      </c>
    </row>
    <row r="443" spans="1:7">
      <c r="A443" s="124">
        <v>24659141</v>
      </c>
      <c r="B443" s="97" t="s">
        <v>81</v>
      </c>
      <c r="C443" s="99" t="s">
        <v>1982</v>
      </c>
      <c r="D443" s="96" t="s">
        <v>12</v>
      </c>
      <c r="E443" s="112" t="s">
        <v>4</v>
      </c>
      <c r="F443" s="97" t="s">
        <v>2553</v>
      </c>
      <c r="G443" s="97" t="s">
        <v>4</v>
      </c>
    </row>
    <row r="444" spans="1:7">
      <c r="A444" s="124">
        <v>24659141</v>
      </c>
      <c r="B444" s="97" t="s">
        <v>81</v>
      </c>
      <c r="C444" s="99" t="s">
        <v>1983</v>
      </c>
      <c r="D444" s="96" t="s">
        <v>12</v>
      </c>
      <c r="E444" s="112" t="s">
        <v>4</v>
      </c>
      <c r="F444" s="97" t="s">
        <v>2553</v>
      </c>
      <c r="G444" s="97" t="s">
        <v>4</v>
      </c>
    </row>
    <row r="445" spans="1:7">
      <c r="A445" s="124">
        <v>24659141</v>
      </c>
      <c r="B445" s="97" t="s">
        <v>81</v>
      </c>
      <c r="C445" s="99" t="s">
        <v>1984</v>
      </c>
      <c r="D445" s="96" t="s">
        <v>12</v>
      </c>
      <c r="E445" s="112" t="s">
        <v>4</v>
      </c>
      <c r="F445" s="97" t="s">
        <v>2553</v>
      </c>
      <c r="G445" s="97" t="s">
        <v>4</v>
      </c>
    </row>
    <row r="446" spans="1:7">
      <c r="A446" s="124">
        <v>24659141</v>
      </c>
      <c r="B446" s="97" t="s">
        <v>81</v>
      </c>
      <c r="C446" s="99" t="s">
        <v>1985</v>
      </c>
      <c r="D446" s="96" t="s">
        <v>12</v>
      </c>
      <c r="E446" s="112" t="s">
        <v>4</v>
      </c>
      <c r="F446" s="97" t="s">
        <v>2553</v>
      </c>
      <c r="G446" s="97" t="s">
        <v>4</v>
      </c>
    </row>
    <row r="447" spans="1:7">
      <c r="A447" s="124">
        <v>24659141</v>
      </c>
      <c r="B447" s="97" t="s">
        <v>81</v>
      </c>
      <c r="C447" s="99" t="s">
        <v>1986</v>
      </c>
      <c r="D447" s="96" t="s">
        <v>12</v>
      </c>
      <c r="E447" s="112" t="s">
        <v>4</v>
      </c>
      <c r="F447" s="97" t="s">
        <v>2553</v>
      </c>
      <c r="G447" s="97" t="s">
        <v>4</v>
      </c>
    </row>
    <row r="448" spans="1:7">
      <c r="A448" s="124">
        <v>24659141</v>
      </c>
      <c r="B448" s="97" t="s">
        <v>81</v>
      </c>
      <c r="C448" s="99" t="s">
        <v>1987</v>
      </c>
      <c r="D448" s="96" t="s">
        <v>12</v>
      </c>
      <c r="E448" s="112" t="s">
        <v>4</v>
      </c>
      <c r="F448" s="97" t="s">
        <v>2553</v>
      </c>
      <c r="G448" s="97" t="s">
        <v>4</v>
      </c>
    </row>
    <row r="449" spans="1:7">
      <c r="A449" s="124">
        <v>24659141</v>
      </c>
      <c r="B449" s="97" t="s">
        <v>81</v>
      </c>
      <c r="C449" s="99" t="s">
        <v>1988</v>
      </c>
      <c r="D449" s="96" t="s">
        <v>12</v>
      </c>
      <c r="E449" s="112" t="s">
        <v>4</v>
      </c>
      <c r="F449" s="97" t="s">
        <v>2553</v>
      </c>
      <c r="G449" s="97" t="s">
        <v>4</v>
      </c>
    </row>
    <row r="450" spans="1:7">
      <c r="A450" s="124">
        <v>24665018</v>
      </c>
      <c r="B450" s="97" t="s">
        <v>81</v>
      </c>
      <c r="C450" s="99" t="s">
        <v>1991</v>
      </c>
      <c r="D450" s="96" t="s">
        <v>12</v>
      </c>
      <c r="E450" s="112" t="s">
        <v>4</v>
      </c>
      <c r="F450" s="97" t="s">
        <v>2553</v>
      </c>
      <c r="G450" s="97" t="s">
        <v>4</v>
      </c>
    </row>
    <row r="451" spans="1:7" ht="24">
      <c r="A451" s="124">
        <v>24668417</v>
      </c>
      <c r="B451" s="97" t="s">
        <v>81</v>
      </c>
      <c r="C451" s="89" t="s">
        <v>1966</v>
      </c>
      <c r="D451" s="96" t="s">
        <v>12</v>
      </c>
      <c r="E451" s="96" t="s">
        <v>4</v>
      </c>
      <c r="F451" s="97" t="s">
        <v>2553</v>
      </c>
      <c r="G451" s="97" t="s">
        <v>4</v>
      </c>
    </row>
    <row r="452" spans="1:7" ht="24">
      <c r="A452" s="124">
        <v>24668417</v>
      </c>
      <c r="B452" s="97" t="s">
        <v>81</v>
      </c>
      <c r="C452" s="89" t="s">
        <v>1967</v>
      </c>
      <c r="D452" s="96" t="s">
        <v>4</v>
      </c>
      <c r="E452" s="96" t="s">
        <v>4</v>
      </c>
      <c r="F452" s="97" t="s">
        <v>2553</v>
      </c>
      <c r="G452" s="97" t="s">
        <v>4</v>
      </c>
    </row>
    <row r="453" spans="1:7" ht="24">
      <c r="A453" s="124">
        <v>24668417</v>
      </c>
      <c r="B453" s="97" t="s">
        <v>81</v>
      </c>
      <c r="C453" s="89" t="s">
        <v>2554</v>
      </c>
      <c r="D453" s="96" t="s">
        <v>4</v>
      </c>
      <c r="E453" s="96" t="s">
        <v>4</v>
      </c>
      <c r="F453" s="97" t="s">
        <v>2553</v>
      </c>
      <c r="G453" s="97" t="s">
        <v>4</v>
      </c>
    </row>
    <row r="454" spans="1:7" ht="24">
      <c r="A454" s="124">
        <v>24668417</v>
      </c>
      <c r="B454" s="97" t="s">
        <v>81</v>
      </c>
      <c r="C454" s="89" t="s">
        <v>1968</v>
      </c>
      <c r="D454" s="96" t="s">
        <v>4</v>
      </c>
      <c r="E454" s="96" t="s">
        <v>4</v>
      </c>
      <c r="F454" s="97" t="s">
        <v>2553</v>
      </c>
      <c r="G454" s="97" t="s">
        <v>4</v>
      </c>
    </row>
    <row r="455" spans="1:7" ht="24">
      <c r="A455" s="124">
        <v>24668417</v>
      </c>
      <c r="B455" s="97" t="s">
        <v>81</v>
      </c>
      <c r="C455" s="89" t="s">
        <v>1969</v>
      </c>
      <c r="D455" s="96" t="s">
        <v>4</v>
      </c>
      <c r="E455" s="96" t="s">
        <v>4</v>
      </c>
      <c r="F455" s="97" t="s">
        <v>2553</v>
      </c>
      <c r="G455" s="97" t="s">
        <v>4</v>
      </c>
    </row>
    <row r="456" spans="1:7" ht="24">
      <c r="A456" s="124">
        <v>24668417</v>
      </c>
      <c r="B456" s="97" t="s">
        <v>81</v>
      </c>
      <c r="C456" s="89" t="s">
        <v>1970</v>
      </c>
      <c r="D456" s="96" t="s">
        <v>4</v>
      </c>
      <c r="E456" s="96" t="s">
        <v>4</v>
      </c>
      <c r="F456" s="97" t="s">
        <v>2553</v>
      </c>
      <c r="G456" s="97" t="s">
        <v>4</v>
      </c>
    </row>
    <row r="457" spans="1:7" ht="24">
      <c r="A457" s="124">
        <v>24668417</v>
      </c>
      <c r="B457" s="97" t="s">
        <v>81</v>
      </c>
      <c r="C457" s="89" t="s">
        <v>1971</v>
      </c>
      <c r="D457" s="96" t="s">
        <v>4</v>
      </c>
      <c r="E457" s="96" t="s">
        <v>4</v>
      </c>
      <c r="F457" s="97" t="s">
        <v>2553</v>
      </c>
      <c r="G457" s="97" t="s">
        <v>4</v>
      </c>
    </row>
    <row r="458" spans="1:7" ht="24">
      <c r="A458" s="124">
        <v>24668417</v>
      </c>
      <c r="B458" s="97" t="s">
        <v>81</v>
      </c>
      <c r="C458" s="89" t="s">
        <v>1972</v>
      </c>
      <c r="D458" s="96" t="s">
        <v>4</v>
      </c>
      <c r="E458" s="96" t="s">
        <v>4</v>
      </c>
      <c r="F458" s="97" t="s">
        <v>2553</v>
      </c>
      <c r="G458" s="97" t="s">
        <v>4</v>
      </c>
    </row>
    <row r="459" spans="1:7">
      <c r="A459" s="124">
        <v>24668417</v>
      </c>
      <c r="B459" s="97" t="s">
        <v>81</v>
      </c>
      <c r="C459" s="89" t="s">
        <v>1973</v>
      </c>
      <c r="D459" s="96" t="s">
        <v>12</v>
      </c>
      <c r="E459" s="96" t="s">
        <v>12</v>
      </c>
      <c r="F459" s="97" t="s">
        <v>2553</v>
      </c>
      <c r="G459" s="97" t="s">
        <v>12</v>
      </c>
    </row>
    <row r="460" spans="1:7">
      <c r="A460" s="124">
        <v>24668417</v>
      </c>
      <c r="B460" s="97" t="s">
        <v>81</v>
      </c>
      <c r="C460" s="89" t="s">
        <v>1974</v>
      </c>
      <c r="D460" s="96" t="s">
        <v>12</v>
      </c>
      <c r="E460" s="96" t="s">
        <v>12</v>
      </c>
      <c r="F460" s="97" t="s">
        <v>2553</v>
      </c>
      <c r="G460" s="97" t="s">
        <v>4</v>
      </c>
    </row>
    <row r="461" spans="1:7">
      <c r="A461" s="124">
        <v>24715479</v>
      </c>
      <c r="B461" s="97" t="s">
        <v>81</v>
      </c>
      <c r="C461" s="98" t="s">
        <v>1930</v>
      </c>
      <c r="D461" s="96" t="s">
        <v>12</v>
      </c>
      <c r="E461" s="96" t="s">
        <v>12</v>
      </c>
      <c r="F461" s="97" t="s">
        <v>2553</v>
      </c>
      <c r="G461" s="97" t="s">
        <v>12</v>
      </c>
    </row>
    <row r="462" spans="1:7">
      <c r="A462" s="124">
        <v>24715479</v>
      </c>
      <c r="B462" s="97" t="s">
        <v>81</v>
      </c>
      <c r="C462" s="115" t="s">
        <v>1931</v>
      </c>
      <c r="D462" s="96" t="s">
        <v>12</v>
      </c>
      <c r="E462" s="96" t="s">
        <v>4</v>
      </c>
      <c r="F462" s="97" t="s">
        <v>2553</v>
      </c>
      <c r="G462" s="97" t="s">
        <v>12</v>
      </c>
    </row>
    <row r="463" spans="1:7">
      <c r="A463" s="124">
        <v>24715479</v>
      </c>
      <c r="B463" s="97" t="s">
        <v>81</v>
      </c>
      <c r="C463" s="98" t="s">
        <v>1932</v>
      </c>
      <c r="D463" s="96" t="s">
        <v>12</v>
      </c>
      <c r="E463" s="96" t="s">
        <v>12</v>
      </c>
      <c r="F463" s="97" t="s">
        <v>2553</v>
      </c>
      <c r="G463" s="97" t="s">
        <v>12</v>
      </c>
    </row>
    <row r="464" spans="1:7">
      <c r="A464" s="124">
        <v>24715575</v>
      </c>
      <c r="B464" s="97" t="s">
        <v>81</v>
      </c>
      <c r="C464" s="98" t="s">
        <v>1921</v>
      </c>
      <c r="D464" s="96" t="s">
        <v>12</v>
      </c>
      <c r="E464" s="96" t="s">
        <v>12</v>
      </c>
      <c r="F464" s="97" t="s">
        <v>2553</v>
      </c>
      <c r="G464" s="97" t="s">
        <v>12</v>
      </c>
    </row>
    <row r="465" spans="1:7">
      <c r="A465" s="124">
        <v>24715575</v>
      </c>
      <c r="B465" s="97" t="s">
        <v>81</v>
      </c>
      <c r="C465" s="98" t="s">
        <v>1922</v>
      </c>
      <c r="D465" s="96" t="s">
        <v>12</v>
      </c>
      <c r="E465" s="96" t="s">
        <v>12</v>
      </c>
      <c r="F465" s="97" t="s">
        <v>2553</v>
      </c>
      <c r="G465" s="97" t="s">
        <v>12</v>
      </c>
    </row>
    <row r="466" spans="1:7">
      <c r="A466" s="124">
        <v>24715575</v>
      </c>
      <c r="B466" s="97" t="s">
        <v>81</v>
      </c>
      <c r="C466" s="98" t="s">
        <v>1923</v>
      </c>
      <c r="D466" s="96" t="s">
        <v>12</v>
      </c>
      <c r="E466" s="96" t="s">
        <v>12</v>
      </c>
      <c r="F466" s="97" t="s">
        <v>2553</v>
      </c>
      <c r="G466" s="97" t="s">
        <v>12</v>
      </c>
    </row>
    <row r="467" spans="1:7">
      <c r="A467" s="124">
        <v>24715575</v>
      </c>
      <c r="B467" s="97" t="s">
        <v>81</v>
      </c>
      <c r="C467" s="98" t="s">
        <v>1924</v>
      </c>
      <c r="D467" s="96" t="s">
        <v>12</v>
      </c>
      <c r="E467" s="96" t="s">
        <v>12</v>
      </c>
      <c r="F467" s="97" t="s">
        <v>2553</v>
      </c>
      <c r="G467" s="97" t="s">
        <v>12</v>
      </c>
    </row>
    <row r="468" spans="1:7" ht="24">
      <c r="A468" s="124">
        <v>24737644</v>
      </c>
      <c r="B468" s="97" t="s">
        <v>81</v>
      </c>
      <c r="C468" s="98" t="s">
        <v>1899</v>
      </c>
      <c r="D468" s="96" t="s">
        <v>4</v>
      </c>
      <c r="E468" s="96" t="s">
        <v>4</v>
      </c>
      <c r="F468" s="97" t="s">
        <v>2553</v>
      </c>
      <c r="G468" s="97" t="s">
        <v>12</v>
      </c>
    </row>
    <row r="469" spans="1:7" ht="24">
      <c r="A469" s="124">
        <v>24737644</v>
      </c>
      <c r="B469" s="97" t="s">
        <v>81</v>
      </c>
      <c r="C469" s="98" t="s">
        <v>1900</v>
      </c>
      <c r="D469" s="96" t="s">
        <v>4</v>
      </c>
      <c r="E469" s="96" t="s">
        <v>4</v>
      </c>
      <c r="F469" s="97" t="s">
        <v>2553</v>
      </c>
      <c r="G469" s="97" t="s">
        <v>12</v>
      </c>
    </row>
    <row r="470" spans="1:7">
      <c r="A470" s="124">
        <v>24737644</v>
      </c>
      <c r="B470" s="97" t="s">
        <v>81</v>
      </c>
      <c r="C470" s="98" t="s">
        <v>1901</v>
      </c>
      <c r="D470" s="96" t="s">
        <v>12</v>
      </c>
      <c r="E470" s="96" t="s">
        <v>12</v>
      </c>
      <c r="F470" s="97" t="s">
        <v>2553</v>
      </c>
      <c r="G470" s="97" t="s">
        <v>12</v>
      </c>
    </row>
    <row r="471" spans="1:7">
      <c r="A471" s="124">
        <v>24737644</v>
      </c>
      <c r="B471" s="97" t="s">
        <v>81</v>
      </c>
      <c r="C471" s="98" t="s">
        <v>1902</v>
      </c>
      <c r="D471" s="96" t="s">
        <v>4</v>
      </c>
      <c r="E471" s="96" t="s">
        <v>4</v>
      </c>
      <c r="F471" s="97" t="s">
        <v>2553</v>
      </c>
      <c r="G471" s="97" t="s">
        <v>12</v>
      </c>
    </row>
    <row r="472" spans="1:7">
      <c r="A472" s="124">
        <v>24740429</v>
      </c>
      <c r="B472" s="97" t="s">
        <v>810</v>
      </c>
      <c r="C472" s="97" t="s">
        <v>1904</v>
      </c>
      <c r="D472" s="96" t="s">
        <v>12</v>
      </c>
      <c r="E472" s="96" t="s">
        <v>4</v>
      </c>
      <c r="F472" s="97" t="s">
        <v>2553</v>
      </c>
      <c r="G472" s="97" t="s">
        <v>4</v>
      </c>
    </row>
    <row r="473" spans="1:7" ht="36">
      <c r="A473" s="124">
        <v>24752570</v>
      </c>
      <c r="B473" s="97" t="s">
        <v>81</v>
      </c>
      <c r="C473" s="98" t="s">
        <v>1909</v>
      </c>
      <c r="D473" s="96" t="s">
        <v>12</v>
      </c>
      <c r="E473" s="96" t="s">
        <v>12</v>
      </c>
      <c r="F473" s="97" t="s">
        <v>2553</v>
      </c>
      <c r="G473" s="97" t="s">
        <v>4</v>
      </c>
    </row>
    <row r="474" spans="1:7" ht="24">
      <c r="A474" s="124">
        <v>24752570</v>
      </c>
      <c r="B474" s="97" t="s">
        <v>81</v>
      </c>
      <c r="C474" s="98" t="s">
        <v>1910</v>
      </c>
      <c r="D474" s="96" t="s">
        <v>12</v>
      </c>
      <c r="E474" s="96" t="s">
        <v>12</v>
      </c>
      <c r="F474" s="97" t="s">
        <v>2553</v>
      </c>
      <c r="G474" s="97" t="s">
        <v>4</v>
      </c>
    </row>
    <row r="475" spans="1:7">
      <c r="A475" s="124">
        <v>24752666</v>
      </c>
      <c r="B475" s="97" t="s">
        <v>81</v>
      </c>
      <c r="C475" s="98" t="s">
        <v>1886</v>
      </c>
      <c r="D475" s="96" t="s">
        <v>12</v>
      </c>
      <c r="E475" s="96" t="s">
        <v>12</v>
      </c>
      <c r="F475" s="97" t="s">
        <v>2553</v>
      </c>
      <c r="G475" s="97" t="s">
        <v>12</v>
      </c>
    </row>
    <row r="476" spans="1:7">
      <c r="A476" s="124">
        <v>24752666</v>
      </c>
      <c r="B476" s="97" t="s">
        <v>81</v>
      </c>
      <c r="C476" s="98" t="s">
        <v>1888</v>
      </c>
      <c r="D476" s="96" t="s">
        <v>12</v>
      </c>
      <c r="E476" s="96" t="s">
        <v>12</v>
      </c>
      <c r="F476" s="97" t="s">
        <v>2553</v>
      </c>
      <c r="G476" s="97" t="s">
        <v>12</v>
      </c>
    </row>
    <row r="477" spans="1:7">
      <c r="A477" s="124">
        <v>24752702</v>
      </c>
      <c r="B477" s="97" t="s">
        <v>81</v>
      </c>
      <c r="C477" s="99" t="s">
        <v>1889</v>
      </c>
      <c r="D477" s="96" t="s">
        <v>4</v>
      </c>
      <c r="E477" s="96" t="s">
        <v>4</v>
      </c>
      <c r="F477" s="97" t="s">
        <v>2553</v>
      </c>
      <c r="G477" s="97" t="s">
        <v>4</v>
      </c>
    </row>
    <row r="478" spans="1:7" ht="24">
      <c r="A478" s="124">
        <v>24752702</v>
      </c>
      <c r="B478" s="97" t="s">
        <v>81</v>
      </c>
      <c r="C478" s="98" t="s">
        <v>1895</v>
      </c>
      <c r="D478" s="96" t="s">
        <v>4</v>
      </c>
      <c r="E478" s="96" t="s">
        <v>4</v>
      </c>
      <c r="F478" s="97" t="s">
        <v>2553</v>
      </c>
      <c r="G478" s="97" t="s">
        <v>4</v>
      </c>
    </row>
    <row r="479" spans="1:7" ht="24">
      <c r="A479" s="124">
        <v>24752702</v>
      </c>
      <c r="B479" s="97" t="s">
        <v>81</v>
      </c>
      <c r="C479" s="98" t="s">
        <v>1896</v>
      </c>
      <c r="D479" s="96" t="s">
        <v>4</v>
      </c>
      <c r="E479" s="96" t="s">
        <v>4</v>
      </c>
      <c r="F479" s="97" t="s">
        <v>2553</v>
      </c>
      <c r="G479" s="97" t="s">
        <v>4</v>
      </c>
    </row>
    <row r="480" spans="1:7" ht="24">
      <c r="A480" s="124">
        <v>24752702</v>
      </c>
      <c r="B480" s="97" t="s">
        <v>81</v>
      </c>
      <c r="C480" s="98" t="s">
        <v>1864</v>
      </c>
      <c r="D480" s="96" t="s">
        <v>12</v>
      </c>
      <c r="E480" s="96" t="s">
        <v>4</v>
      </c>
      <c r="F480" s="97" t="s">
        <v>2553</v>
      </c>
      <c r="G480" s="97" t="s">
        <v>4</v>
      </c>
    </row>
    <row r="481" spans="1:7" ht="24">
      <c r="A481" s="124">
        <v>24752702</v>
      </c>
      <c r="B481" s="97" t="s">
        <v>81</v>
      </c>
      <c r="C481" s="98" t="s">
        <v>1865</v>
      </c>
      <c r="D481" s="96" t="s">
        <v>12</v>
      </c>
      <c r="E481" s="96" t="s">
        <v>12</v>
      </c>
      <c r="F481" s="97" t="s">
        <v>2553</v>
      </c>
      <c r="G481" s="97" t="s">
        <v>4</v>
      </c>
    </row>
    <row r="482" spans="1:7" ht="24">
      <c r="A482" s="124">
        <v>24752702</v>
      </c>
      <c r="B482" s="97" t="s">
        <v>81</v>
      </c>
      <c r="C482" s="98" t="s">
        <v>1866</v>
      </c>
      <c r="D482" s="96" t="s">
        <v>12</v>
      </c>
      <c r="E482" s="96" t="s">
        <v>12</v>
      </c>
      <c r="F482" s="97" t="s">
        <v>2553</v>
      </c>
      <c r="G482" s="97" t="s">
        <v>4</v>
      </c>
    </row>
    <row r="483" spans="1:7" ht="24">
      <c r="A483" s="124">
        <v>24752702</v>
      </c>
      <c r="B483" s="97" t="s">
        <v>81</v>
      </c>
      <c r="C483" s="98" t="s">
        <v>1867</v>
      </c>
      <c r="D483" s="96" t="s">
        <v>4</v>
      </c>
      <c r="E483" s="96" t="s">
        <v>4</v>
      </c>
      <c r="F483" s="97" t="s">
        <v>2553</v>
      </c>
      <c r="G483" s="97" t="s">
        <v>4</v>
      </c>
    </row>
    <row r="484" spans="1:7">
      <c r="A484" s="124">
        <v>24752702</v>
      </c>
      <c r="B484" s="97" t="s">
        <v>81</v>
      </c>
      <c r="C484" s="98" t="s">
        <v>1868</v>
      </c>
      <c r="D484" s="96" t="s">
        <v>12</v>
      </c>
      <c r="E484" s="96" t="s">
        <v>12</v>
      </c>
      <c r="F484" s="97" t="s">
        <v>2553</v>
      </c>
      <c r="G484" s="97" t="s">
        <v>4</v>
      </c>
    </row>
    <row r="485" spans="1:7" ht="22">
      <c r="A485" s="124">
        <v>24760871</v>
      </c>
      <c r="B485" s="97" t="s">
        <v>2</v>
      </c>
      <c r="C485" s="100" t="s">
        <v>1877</v>
      </c>
      <c r="D485" s="96" t="s">
        <v>4</v>
      </c>
      <c r="E485" s="96" t="s">
        <v>4</v>
      </c>
      <c r="F485" s="97" t="s">
        <v>2553</v>
      </c>
      <c r="G485" s="97" t="s">
        <v>12</v>
      </c>
    </row>
    <row r="486" spans="1:7" ht="22">
      <c r="A486" s="124">
        <v>24760871</v>
      </c>
      <c r="B486" s="97" t="s">
        <v>2</v>
      </c>
      <c r="C486" s="100" t="s">
        <v>1878</v>
      </c>
      <c r="D486" s="96" t="s">
        <v>4</v>
      </c>
      <c r="E486" s="96" t="s">
        <v>4</v>
      </c>
      <c r="F486" s="97" t="s">
        <v>2553</v>
      </c>
      <c r="G486" s="97" t="s">
        <v>12</v>
      </c>
    </row>
    <row r="487" spans="1:7" ht="22">
      <c r="A487" s="124">
        <v>24760871</v>
      </c>
      <c r="B487" s="97" t="s">
        <v>2</v>
      </c>
      <c r="C487" s="100" t="s">
        <v>1879</v>
      </c>
      <c r="D487" s="96" t="s">
        <v>4</v>
      </c>
      <c r="E487" s="96" t="s">
        <v>4</v>
      </c>
      <c r="F487" s="97" t="s">
        <v>2553</v>
      </c>
      <c r="G487" s="97" t="s">
        <v>12</v>
      </c>
    </row>
    <row r="488" spans="1:7" ht="22">
      <c r="A488" s="124">
        <v>24760871</v>
      </c>
      <c r="B488" s="97" t="s">
        <v>2</v>
      </c>
      <c r="C488" s="100" t="s">
        <v>1850</v>
      </c>
      <c r="D488" s="96" t="s">
        <v>4</v>
      </c>
      <c r="E488" s="96" t="s">
        <v>4</v>
      </c>
      <c r="F488" s="97" t="s">
        <v>2553</v>
      </c>
      <c r="G488" s="97" t="s">
        <v>12</v>
      </c>
    </row>
    <row r="489" spans="1:7">
      <c r="A489" s="124">
        <v>24760871</v>
      </c>
      <c r="B489" s="97" t="s">
        <v>2</v>
      </c>
      <c r="C489" s="100" t="s">
        <v>1853</v>
      </c>
      <c r="D489" s="96" t="s">
        <v>4</v>
      </c>
      <c r="E489" s="96" t="s">
        <v>4</v>
      </c>
      <c r="F489" s="97" t="s">
        <v>2553</v>
      </c>
      <c r="G489" s="97" t="s">
        <v>12</v>
      </c>
    </row>
    <row r="490" spans="1:7">
      <c r="A490" s="124">
        <v>24760871</v>
      </c>
      <c r="B490" s="97" t="s">
        <v>2</v>
      </c>
      <c r="C490" s="100" t="s">
        <v>1854</v>
      </c>
      <c r="D490" s="96" t="s">
        <v>4</v>
      </c>
      <c r="E490" s="96" t="s">
        <v>4</v>
      </c>
      <c r="F490" s="97" t="s">
        <v>2553</v>
      </c>
      <c r="G490" s="97" t="s">
        <v>12</v>
      </c>
    </row>
    <row r="491" spans="1:7">
      <c r="A491" s="124">
        <v>24760871</v>
      </c>
      <c r="B491" s="97" t="s">
        <v>2</v>
      </c>
      <c r="C491" s="100" t="s">
        <v>1855</v>
      </c>
      <c r="D491" s="96" t="s">
        <v>4</v>
      </c>
      <c r="E491" s="96" t="s">
        <v>4</v>
      </c>
      <c r="F491" s="97" t="s">
        <v>2553</v>
      </c>
      <c r="G491" s="97" t="s">
        <v>12</v>
      </c>
    </row>
    <row r="492" spans="1:7">
      <c r="A492" s="124">
        <v>24760871</v>
      </c>
      <c r="B492" s="97" t="s">
        <v>2</v>
      </c>
      <c r="C492" s="100" t="s">
        <v>1856</v>
      </c>
      <c r="D492" s="96" t="s">
        <v>4</v>
      </c>
      <c r="E492" s="96" t="s">
        <v>4</v>
      </c>
      <c r="F492" s="97" t="s">
        <v>2553</v>
      </c>
      <c r="G492" s="97" t="s">
        <v>12</v>
      </c>
    </row>
    <row r="493" spans="1:7" ht="24">
      <c r="A493" s="124">
        <v>24771457</v>
      </c>
      <c r="B493" s="97" t="s">
        <v>2</v>
      </c>
      <c r="C493" s="98" t="s">
        <v>1861</v>
      </c>
      <c r="D493" s="96" t="s">
        <v>12</v>
      </c>
      <c r="E493" s="96" t="s">
        <v>12</v>
      </c>
      <c r="F493" s="97" t="s">
        <v>2553</v>
      </c>
      <c r="G493" s="97" t="s">
        <v>12</v>
      </c>
    </row>
    <row r="494" spans="1:7" ht="24">
      <c r="A494" s="124">
        <v>24771457</v>
      </c>
      <c r="B494" s="97" t="s">
        <v>2</v>
      </c>
      <c r="C494" s="98" t="s">
        <v>1862</v>
      </c>
      <c r="D494" s="96" t="s">
        <v>12</v>
      </c>
      <c r="E494" s="96" t="s">
        <v>4</v>
      </c>
      <c r="F494" s="97" t="s">
        <v>2553</v>
      </c>
      <c r="G494" s="97" t="s">
        <v>12</v>
      </c>
    </row>
    <row r="495" spans="1:7" ht="24">
      <c r="A495" s="124">
        <v>24771457</v>
      </c>
      <c r="B495" s="97" t="s">
        <v>2</v>
      </c>
      <c r="C495" s="98" t="s">
        <v>1863</v>
      </c>
      <c r="D495" s="96" t="s">
        <v>12</v>
      </c>
      <c r="E495" s="96" t="s">
        <v>12</v>
      </c>
      <c r="F495" s="97" t="s">
        <v>2553</v>
      </c>
      <c r="G495" s="97" t="s">
        <v>12</v>
      </c>
    </row>
    <row r="496" spans="1:7" ht="24">
      <c r="A496" s="124">
        <v>24790185</v>
      </c>
      <c r="B496" s="97" t="s">
        <v>2</v>
      </c>
      <c r="C496" s="89" t="s">
        <v>1819</v>
      </c>
      <c r="D496" s="96" t="s">
        <v>12</v>
      </c>
      <c r="E496" s="96" t="s">
        <v>12</v>
      </c>
      <c r="F496" s="97" t="s">
        <v>2553</v>
      </c>
      <c r="G496" s="97" t="s">
        <v>12</v>
      </c>
    </row>
    <row r="497" spans="1:7">
      <c r="A497" s="124">
        <v>24796971</v>
      </c>
      <c r="B497" s="97" t="s">
        <v>81</v>
      </c>
      <c r="C497" s="99" t="s">
        <v>1820</v>
      </c>
      <c r="D497" s="96" t="s">
        <v>4</v>
      </c>
      <c r="E497" s="96" t="s">
        <v>4</v>
      </c>
      <c r="F497" s="97" t="s">
        <v>2553</v>
      </c>
      <c r="G497" s="97" t="s">
        <v>4</v>
      </c>
    </row>
    <row r="498" spans="1:7" ht="24">
      <c r="A498" s="124">
        <v>24796971</v>
      </c>
      <c r="B498" s="97" t="s">
        <v>81</v>
      </c>
      <c r="C498" s="98" t="s">
        <v>1823</v>
      </c>
      <c r="D498" s="96" t="s">
        <v>12</v>
      </c>
      <c r="E498" s="96" t="s">
        <v>12</v>
      </c>
      <c r="F498" s="97" t="s">
        <v>2553</v>
      </c>
      <c r="G498" s="97" t="s">
        <v>12</v>
      </c>
    </row>
    <row r="499" spans="1:7">
      <c r="A499" s="124">
        <v>24796971</v>
      </c>
      <c r="B499" s="97" t="s">
        <v>81</v>
      </c>
      <c r="C499" s="98" t="s">
        <v>1824</v>
      </c>
      <c r="D499" s="96" t="s">
        <v>12</v>
      </c>
      <c r="E499" s="96" t="s">
        <v>12</v>
      </c>
      <c r="F499" s="97" t="s">
        <v>2553</v>
      </c>
      <c r="G499" s="97" t="s">
        <v>12</v>
      </c>
    </row>
    <row r="500" spans="1:7">
      <c r="A500" s="124">
        <v>24796971</v>
      </c>
      <c r="B500" s="97" t="s">
        <v>81</v>
      </c>
      <c r="C500" s="98" t="s">
        <v>2555</v>
      </c>
      <c r="D500" s="96" t="s">
        <v>12</v>
      </c>
      <c r="E500" s="96" t="s">
        <v>12</v>
      </c>
      <c r="F500" s="97" t="s">
        <v>2553</v>
      </c>
      <c r="G500" s="97" t="s">
        <v>12</v>
      </c>
    </row>
    <row r="501" spans="1:7" ht="24">
      <c r="A501" s="124">
        <v>24825607</v>
      </c>
      <c r="B501" s="97" t="s">
        <v>81</v>
      </c>
      <c r="C501" s="98" t="s">
        <v>1826</v>
      </c>
      <c r="D501" s="96" t="s">
        <v>12</v>
      </c>
      <c r="E501" s="96" t="s">
        <v>12</v>
      </c>
      <c r="F501" s="97" t="s">
        <v>2553</v>
      </c>
      <c r="G501" s="97" t="s">
        <v>12</v>
      </c>
    </row>
    <row r="502" spans="1:7" ht="36">
      <c r="A502" s="124">
        <v>24825750</v>
      </c>
      <c r="B502" s="97" t="s">
        <v>81</v>
      </c>
      <c r="C502" s="98" t="s">
        <v>1808</v>
      </c>
      <c r="D502" s="96" t="s">
        <v>12</v>
      </c>
      <c r="E502" s="96" t="s">
        <v>12</v>
      </c>
      <c r="F502" s="97" t="s">
        <v>2553</v>
      </c>
      <c r="G502" s="97" t="s">
        <v>12</v>
      </c>
    </row>
    <row r="503" spans="1:7" ht="24">
      <c r="A503" s="124">
        <v>24825838</v>
      </c>
      <c r="B503" s="97" t="s">
        <v>81</v>
      </c>
      <c r="C503" s="98" t="s">
        <v>1811</v>
      </c>
      <c r="D503" s="96" t="s">
        <v>12</v>
      </c>
      <c r="E503" s="96" t="s">
        <v>4</v>
      </c>
      <c r="F503" s="97" t="s">
        <v>2553</v>
      </c>
      <c r="G503" s="97" t="s">
        <v>12</v>
      </c>
    </row>
    <row r="504" spans="1:7" ht="24">
      <c r="A504" s="124">
        <v>24845615</v>
      </c>
      <c r="B504" s="97" t="s">
        <v>81</v>
      </c>
      <c r="C504" s="98" t="s">
        <v>1814</v>
      </c>
      <c r="D504" s="96" t="s">
        <v>12</v>
      </c>
      <c r="E504" s="96" t="s">
        <v>12</v>
      </c>
      <c r="F504" s="97" t="s">
        <v>2553</v>
      </c>
      <c r="G504" s="97" t="s">
        <v>12</v>
      </c>
    </row>
    <row r="505" spans="1:7">
      <c r="A505" s="124">
        <v>24849359</v>
      </c>
      <c r="B505" s="97" t="s">
        <v>2</v>
      </c>
      <c r="C505" s="100" t="s">
        <v>1801</v>
      </c>
      <c r="D505" s="96" t="s">
        <v>12</v>
      </c>
      <c r="E505" s="96" t="s">
        <v>12</v>
      </c>
      <c r="F505" s="97" t="s">
        <v>2553</v>
      </c>
      <c r="G505" s="97" t="s">
        <v>12</v>
      </c>
    </row>
    <row r="506" spans="1:7">
      <c r="A506" s="124">
        <v>24849359</v>
      </c>
      <c r="B506" s="97" t="s">
        <v>2</v>
      </c>
      <c r="C506" s="100" t="s">
        <v>1802</v>
      </c>
      <c r="D506" s="96" t="s">
        <v>12</v>
      </c>
      <c r="E506" s="96" t="s">
        <v>12</v>
      </c>
      <c r="F506" s="97" t="s">
        <v>2553</v>
      </c>
      <c r="G506" s="97" t="s">
        <v>12</v>
      </c>
    </row>
    <row r="507" spans="1:7" ht="24">
      <c r="A507" s="124">
        <v>24855015</v>
      </c>
      <c r="B507" s="97" t="s">
        <v>81</v>
      </c>
      <c r="C507" s="98" t="s">
        <v>1805</v>
      </c>
      <c r="D507" s="96" t="s">
        <v>12</v>
      </c>
      <c r="E507" s="96" t="s">
        <v>12</v>
      </c>
      <c r="F507" s="97" t="s">
        <v>2553</v>
      </c>
      <c r="G507" s="97" t="s">
        <v>4</v>
      </c>
    </row>
    <row r="508" spans="1:7">
      <c r="A508" s="124" t="s">
        <v>627</v>
      </c>
      <c r="B508" s="97" t="s">
        <v>628</v>
      </c>
      <c r="C508" s="100" t="s">
        <v>2572</v>
      </c>
      <c r="D508" s="96" t="s">
        <v>4</v>
      </c>
      <c r="E508" s="96" t="s">
        <v>4</v>
      </c>
      <c r="F508" s="97" t="s">
        <v>2553</v>
      </c>
      <c r="G508" s="97" t="s">
        <v>4</v>
      </c>
    </row>
    <row r="509" spans="1:7">
      <c r="A509" s="124" t="s">
        <v>627</v>
      </c>
      <c r="B509" s="97" t="s">
        <v>628</v>
      </c>
      <c r="C509" s="100" t="s">
        <v>1790</v>
      </c>
      <c r="D509" s="96" t="s">
        <v>4</v>
      </c>
      <c r="E509" s="96" t="s">
        <v>4</v>
      </c>
      <c r="F509" s="97" t="s">
        <v>2553</v>
      </c>
      <c r="G509" s="97" t="s">
        <v>4</v>
      </c>
    </row>
    <row r="510" spans="1:7" ht="24">
      <c r="A510" s="124">
        <v>24899700</v>
      </c>
      <c r="B510" s="97" t="s">
        <v>2</v>
      </c>
      <c r="C510" s="89" t="s">
        <v>1775</v>
      </c>
      <c r="D510" s="96" t="s">
        <v>12</v>
      </c>
      <c r="E510" s="96" t="s">
        <v>12</v>
      </c>
      <c r="F510" s="97" t="s">
        <v>2553</v>
      </c>
      <c r="G510" s="97" t="s">
        <v>12</v>
      </c>
    </row>
    <row r="511" spans="1:7" ht="24">
      <c r="A511" s="124">
        <v>24899700</v>
      </c>
      <c r="B511" s="97" t="s">
        <v>2</v>
      </c>
      <c r="C511" s="89" t="s">
        <v>1776</v>
      </c>
      <c r="D511" s="96" t="s">
        <v>12</v>
      </c>
      <c r="E511" s="96" t="s">
        <v>12</v>
      </c>
      <c r="F511" s="97" t="s">
        <v>2553</v>
      </c>
      <c r="G511" s="97" t="s">
        <v>12</v>
      </c>
    </row>
    <row r="512" spans="1:7">
      <c r="A512" s="124">
        <v>24899714</v>
      </c>
      <c r="B512" s="97" t="s">
        <v>2</v>
      </c>
      <c r="C512" s="89" t="s">
        <v>1748</v>
      </c>
      <c r="D512" s="96" t="s">
        <v>12</v>
      </c>
      <c r="E512" s="96" t="s">
        <v>12</v>
      </c>
      <c r="F512" s="97" t="s">
        <v>2553</v>
      </c>
      <c r="G512" s="97" t="s">
        <v>12</v>
      </c>
    </row>
    <row r="513" spans="1:7">
      <c r="A513" s="124">
        <v>24899714</v>
      </c>
      <c r="B513" s="97" t="s">
        <v>2</v>
      </c>
      <c r="C513" s="89" t="s">
        <v>2556</v>
      </c>
      <c r="D513" s="96" t="s">
        <v>12</v>
      </c>
      <c r="E513" s="96" t="s">
        <v>12</v>
      </c>
      <c r="F513" s="97" t="s">
        <v>2553</v>
      </c>
      <c r="G513" s="97" t="s">
        <v>12</v>
      </c>
    </row>
    <row r="514" spans="1:7">
      <c r="A514" s="124">
        <v>24899714</v>
      </c>
      <c r="B514" s="97" t="s">
        <v>2</v>
      </c>
      <c r="C514" s="89" t="s">
        <v>2557</v>
      </c>
      <c r="D514" s="96" t="s">
        <v>12</v>
      </c>
      <c r="E514" s="96" t="s">
        <v>12</v>
      </c>
      <c r="F514" s="97" t="s">
        <v>2553</v>
      </c>
      <c r="G514" s="97" t="s">
        <v>12</v>
      </c>
    </row>
    <row r="515" spans="1:7" ht="24">
      <c r="A515" s="124">
        <v>24906209</v>
      </c>
      <c r="B515" s="97" t="s">
        <v>466</v>
      </c>
      <c r="C515" s="89" t="s">
        <v>1737</v>
      </c>
      <c r="D515" s="96" t="s">
        <v>12</v>
      </c>
      <c r="E515" s="96" t="s">
        <v>12</v>
      </c>
      <c r="F515" s="97" t="s">
        <v>2553</v>
      </c>
      <c r="G515" s="97" t="s">
        <v>12</v>
      </c>
    </row>
    <row r="516" spans="1:7" ht="24">
      <c r="A516" s="124">
        <v>24906209</v>
      </c>
      <c r="B516" s="97" t="s">
        <v>466</v>
      </c>
      <c r="C516" s="89" t="s">
        <v>1738</v>
      </c>
      <c r="D516" s="96" t="s">
        <v>4</v>
      </c>
      <c r="E516" s="96" t="s">
        <v>4</v>
      </c>
      <c r="F516" s="97" t="s">
        <v>2553</v>
      </c>
      <c r="G516" s="97" t="s">
        <v>4</v>
      </c>
    </row>
    <row r="517" spans="1:7">
      <c r="A517" s="124">
        <v>24906209</v>
      </c>
      <c r="B517" s="97" t="s">
        <v>466</v>
      </c>
      <c r="C517" s="89" t="s">
        <v>1739</v>
      </c>
      <c r="D517" s="96" t="s">
        <v>4</v>
      </c>
      <c r="E517" s="96" t="s">
        <v>4</v>
      </c>
      <c r="F517" s="97" t="s">
        <v>2553</v>
      </c>
      <c r="G517" s="97" t="s">
        <v>4</v>
      </c>
    </row>
    <row r="518" spans="1:7" ht="24">
      <c r="A518" s="124">
        <v>24920616</v>
      </c>
      <c r="B518" s="97" t="s">
        <v>2</v>
      </c>
      <c r="C518" s="89" t="s">
        <v>1728</v>
      </c>
      <c r="D518" s="96" t="s">
        <v>4</v>
      </c>
      <c r="E518" s="96" t="s">
        <v>4</v>
      </c>
      <c r="F518" s="97" t="s">
        <v>2553</v>
      </c>
      <c r="G518" s="97" t="s">
        <v>4</v>
      </c>
    </row>
    <row r="519" spans="1:7" ht="24">
      <c r="A519" s="124">
        <v>24920616</v>
      </c>
      <c r="B519" s="97" t="s">
        <v>2</v>
      </c>
      <c r="C519" s="89" t="s">
        <v>2558</v>
      </c>
      <c r="D519" s="96" t="s">
        <v>4</v>
      </c>
      <c r="E519" s="96" t="s">
        <v>4</v>
      </c>
      <c r="F519" s="97" t="s">
        <v>2553</v>
      </c>
      <c r="G519" s="97" t="s">
        <v>4</v>
      </c>
    </row>
    <row r="520" spans="1:7" ht="24">
      <c r="A520" s="124">
        <v>24920616</v>
      </c>
      <c r="B520" s="97" t="s">
        <v>2</v>
      </c>
      <c r="C520" s="89" t="s">
        <v>2559</v>
      </c>
      <c r="D520" s="96" t="s">
        <v>4</v>
      </c>
      <c r="E520" s="96" t="s">
        <v>4</v>
      </c>
      <c r="F520" s="97" t="s">
        <v>2553</v>
      </c>
      <c r="G520" s="97" t="s">
        <v>4</v>
      </c>
    </row>
    <row r="521" spans="1:7" ht="24">
      <c r="A521" s="124">
        <v>24920616</v>
      </c>
      <c r="B521" s="97" t="s">
        <v>2</v>
      </c>
      <c r="C521" s="89" t="s">
        <v>1717</v>
      </c>
      <c r="D521" s="96" t="s">
        <v>4</v>
      </c>
      <c r="E521" s="96" t="s">
        <v>4</v>
      </c>
      <c r="F521" s="97" t="s">
        <v>2553</v>
      </c>
      <c r="G521" s="97" t="s">
        <v>4</v>
      </c>
    </row>
    <row r="522" spans="1:7" ht="22">
      <c r="A522" s="124">
        <v>24920616</v>
      </c>
      <c r="B522" s="97" t="s">
        <v>2</v>
      </c>
      <c r="C522" s="100" t="s">
        <v>1731</v>
      </c>
      <c r="D522" s="96" t="s">
        <v>4</v>
      </c>
      <c r="E522" s="96" t="s">
        <v>4</v>
      </c>
      <c r="F522" s="97" t="s">
        <v>2553</v>
      </c>
      <c r="G522" s="97" t="s">
        <v>4</v>
      </c>
    </row>
    <row r="523" spans="1:7">
      <c r="A523" s="124">
        <v>24920616</v>
      </c>
      <c r="B523" s="97" t="s">
        <v>2</v>
      </c>
      <c r="C523" s="100" t="s">
        <v>1717</v>
      </c>
      <c r="D523" s="96" t="s">
        <v>4</v>
      </c>
      <c r="E523" s="96" t="s">
        <v>4</v>
      </c>
      <c r="F523" s="97" t="s">
        <v>2553</v>
      </c>
      <c r="G523" s="97" t="s">
        <v>4</v>
      </c>
    </row>
    <row r="524" spans="1:7" ht="24">
      <c r="A524" s="124">
        <v>24920621</v>
      </c>
      <c r="B524" s="97" t="s">
        <v>2</v>
      </c>
      <c r="C524" s="89" t="s">
        <v>1720</v>
      </c>
      <c r="D524" s="96" t="s">
        <v>12</v>
      </c>
      <c r="E524" s="96" t="s">
        <v>4</v>
      </c>
      <c r="F524" s="97" t="s">
        <v>2553</v>
      </c>
      <c r="G524" s="97" t="s">
        <v>4</v>
      </c>
    </row>
    <row r="525" spans="1:7" ht="24">
      <c r="A525" s="124">
        <v>24920621</v>
      </c>
      <c r="B525" s="97" t="s">
        <v>2</v>
      </c>
      <c r="C525" s="89" t="s">
        <v>1721</v>
      </c>
      <c r="D525" s="96" t="s">
        <v>12</v>
      </c>
      <c r="E525" s="96" t="s">
        <v>4</v>
      </c>
      <c r="F525" s="97" t="s">
        <v>2553</v>
      </c>
      <c r="G525" s="97" t="s">
        <v>4</v>
      </c>
    </row>
    <row r="526" spans="1:7" ht="24">
      <c r="A526" s="124">
        <v>24920621</v>
      </c>
      <c r="B526" s="97" t="s">
        <v>2</v>
      </c>
      <c r="C526" s="89" t="s">
        <v>2560</v>
      </c>
      <c r="D526" s="96" t="s">
        <v>12</v>
      </c>
      <c r="E526" s="96" t="s">
        <v>4</v>
      </c>
      <c r="F526" s="97" t="s">
        <v>2553</v>
      </c>
      <c r="G526" s="97" t="s">
        <v>4</v>
      </c>
    </row>
    <row r="527" spans="1:7">
      <c r="A527" s="124">
        <v>24920620</v>
      </c>
      <c r="B527" s="97" t="s">
        <v>2</v>
      </c>
      <c r="C527" s="100" t="s">
        <v>1698</v>
      </c>
      <c r="D527" s="96" t="s">
        <v>12</v>
      </c>
      <c r="E527" s="96" t="s">
        <v>12</v>
      </c>
      <c r="F527" s="97" t="s">
        <v>2553</v>
      </c>
      <c r="G527" s="97" t="s">
        <v>12</v>
      </c>
    </row>
    <row r="528" spans="1:7">
      <c r="A528" s="124">
        <v>24920620</v>
      </c>
      <c r="B528" s="97" t="s">
        <v>2</v>
      </c>
      <c r="C528" s="100" t="s">
        <v>1699</v>
      </c>
      <c r="D528" s="96" t="s">
        <v>12</v>
      </c>
      <c r="E528" s="96" t="s">
        <v>12</v>
      </c>
      <c r="F528" s="97" t="s">
        <v>2553</v>
      </c>
      <c r="G528" s="97" t="s">
        <v>12</v>
      </c>
    </row>
    <row r="529" spans="1:7">
      <c r="A529" s="124">
        <v>24920620</v>
      </c>
      <c r="B529" s="97" t="s">
        <v>2</v>
      </c>
      <c r="C529" s="100" t="s">
        <v>1700</v>
      </c>
      <c r="D529" s="96" t="s">
        <v>12</v>
      </c>
      <c r="E529" s="96" t="s">
        <v>12</v>
      </c>
      <c r="F529" s="97" t="s">
        <v>2553</v>
      </c>
      <c r="G529" s="97" t="s">
        <v>12</v>
      </c>
    </row>
    <row r="530" spans="1:7" ht="24">
      <c r="A530" s="124">
        <v>24920619</v>
      </c>
      <c r="B530" s="97" t="s">
        <v>2</v>
      </c>
      <c r="C530" s="89" t="s">
        <v>1704</v>
      </c>
      <c r="D530" s="96" t="s">
        <v>4</v>
      </c>
      <c r="E530" s="96" t="s">
        <v>4</v>
      </c>
      <c r="F530" s="97" t="s">
        <v>2553</v>
      </c>
      <c r="G530" s="97" t="s">
        <v>4</v>
      </c>
    </row>
    <row r="531" spans="1:7" ht="24">
      <c r="A531" s="124">
        <v>24920619</v>
      </c>
      <c r="B531" s="97" t="s">
        <v>2</v>
      </c>
      <c r="C531" s="89" t="s">
        <v>1705</v>
      </c>
      <c r="D531" s="96" t="s">
        <v>4</v>
      </c>
      <c r="E531" s="96" t="s">
        <v>4</v>
      </c>
      <c r="F531" s="97" t="s">
        <v>2553</v>
      </c>
      <c r="G531" s="97" t="s">
        <v>4</v>
      </c>
    </row>
    <row r="532" spans="1:7" ht="24">
      <c r="A532" s="124">
        <v>24920622</v>
      </c>
      <c r="B532" s="97" t="s">
        <v>2</v>
      </c>
      <c r="C532" s="89" t="s">
        <v>2561</v>
      </c>
      <c r="D532" s="96" t="s">
        <v>12</v>
      </c>
      <c r="E532" s="96" t="s">
        <v>12</v>
      </c>
      <c r="F532" s="97" t="s">
        <v>2553</v>
      </c>
      <c r="G532" s="97" t="s">
        <v>12</v>
      </c>
    </row>
    <row r="533" spans="1:7">
      <c r="A533" s="124">
        <v>24920622</v>
      </c>
      <c r="B533" s="97" t="s">
        <v>2</v>
      </c>
      <c r="C533" s="100" t="s">
        <v>1696</v>
      </c>
      <c r="D533" s="96" t="s">
        <v>12</v>
      </c>
      <c r="E533" s="96" t="s">
        <v>12</v>
      </c>
      <c r="F533" s="97" t="s">
        <v>2553</v>
      </c>
      <c r="G533" s="97" t="s">
        <v>12</v>
      </c>
    </row>
    <row r="534" spans="1:7">
      <c r="A534" s="124">
        <v>24920622</v>
      </c>
      <c r="B534" s="97" t="s">
        <v>2</v>
      </c>
      <c r="C534" s="89" t="s">
        <v>2562</v>
      </c>
      <c r="D534" s="96" t="s">
        <v>12</v>
      </c>
      <c r="E534" s="96" t="s">
        <v>12</v>
      </c>
      <c r="F534" s="97" t="s">
        <v>2553</v>
      </c>
      <c r="G534" s="97" t="s">
        <v>12</v>
      </c>
    </row>
    <row r="535" spans="1:7" ht="24">
      <c r="A535" s="124">
        <v>24920622</v>
      </c>
      <c r="B535" s="97" t="s">
        <v>2</v>
      </c>
      <c r="C535" s="89" t="s">
        <v>2563</v>
      </c>
      <c r="D535" s="96" t="s">
        <v>12</v>
      </c>
      <c r="E535" s="96" t="s">
        <v>12</v>
      </c>
      <c r="F535" s="97" t="s">
        <v>2553</v>
      </c>
      <c r="G535" s="97" t="s">
        <v>12</v>
      </c>
    </row>
    <row r="536" spans="1:7" ht="24">
      <c r="A536" s="124">
        <v>24920622</v>
      </c>
      <c r="B536" s="97" t="s">
        <v>2</v>
      </c>
      <c r="C536" s="89" t="s">
        <v>2564</v>
      </c>
      <c r="D536" s="96" t="s">
        <v>4</v>
      </c>
      <c r="E536" s="96" t="s">
        <v>4</v>
      </c>
      <c r="F536" s="97" t="s">
        <v>2553</v>
      </c>
      <c r="G536" s="97" t="s">
        <v>4</v>
      </c>
    </row>
    <row r="537" spans="1:7" ht="24">
      <c r="A537" s="124">
        <v>24942187</v>
      </c>
      <c r="B537" s="97" t="s">
        <v>81</v>
      </c>
      <c r="C537" s="98" t="s">
        <v>1674</v>
      </c>
      <c r="D537" s="96" t="s">
        <v>12</v>
      </c>
      <c r="E537" s="96" t="s">
        <v>12</v>
      </c>
      <c r="F537" s="97" t="s">
        <v>2553</v>
      </c>
      <c r="G537" s="97" t="s">
        <v>12</v>
      </c>
    </row>
    <row r="538" spans="1:7" ht="24">
      <c r="A538" s="124">
        <v>24942187</v>
      </c>
      <c r="B538" s="97" t="s">
        <v>81</v>
      </c>
      <c r="C538" s="98" t="s">
        <v>1675</v>
      </c>
      <c r="D538" s="96" t="s">
        <v>12</v>
      </c>
      <c r="E538" s="96" t="s">
        <v>12</v>
      </c>
      <c r="F538" s="97" t="s">
        <v>2553</v>
      </c>
      <c r="G538" s="97" t="s">
        <v>12</v>
      </c>
    </row>
    <row r="539" spans="1:7" ht="24">
      <c r="A539" s="124">
        <v>24954002</v>
      </c>
      <c r="B539" s="97" t="s">
        <v>81</v>
      </c>
      <c r="C539" s="98" t="s">
        <v>1660</v>
      </c>
      <c r="D539" s="96" t="s">
        <v>4</v>
      </c>
      <c r="E539" s="96" t="s">
        <v>4</v>
      </c>
      <c r="F539" s="97" t="s">
        <v>2553</v>
      </c>
      <c r="G539" s="97" t="s">
        <v>4</v>
      </c>
    </row>
    <row r="540" spans="1:7" ht="24">
      <c r="A540" s="124">
        <v>24954002</v>
      </c>
      <c r="B540" s="97" t="s">
        <v>81</v>
      </c>
      <c r="C540" s="89" t="s">
        <v>1662</v>
      </c>
      <c r="D540" s="96" t="s">
        <v>4</v>
      </c>
      <c r="E540" s="96" t="s">
        <v>4</v>
      </c>
      <c r="F540" s="97" t="s">
        <v>2553</v>
      </c>
      <c r="G540" s="97" t="s">
        <v>4</v>
      </c>
    </row>
    <row r="541" spans="1:7" ht="24">
      <c r="A541" s="124">
        <v>24954002</v>
      </c>
      <c r="B541" s="97" t="s">
        <v>81</v>
      </c>
      <c r="C541" s="89" t="s">
        <v>1663</v>
      </c>
      <c r="D541" s="96" t="s">
        <v>4</v>
      </c>
      <c r="E541" s="96" t="s">
        <v>4</v>
      </c>
      <c r="F541" s="97" t="s">
        <v>2553</v>
      </c>
      <c r="G541" s="97" t="s">
        <v>4</v>
      </c>
    </row>
    <row r="542" spans="1:7" ht="24">
      <c r="A542" s="124">
        <v>24954002</v>
      </c>
      <c r="B542" s="97" t="s">
        <v>81</v>
      </c>
      <c r="C542" s="89" t="s">
        <v>1664</v>
      </c>
      <c r="D542" s="96" t="s">
        <v>4</v>
      </c>
      <c r="E542" s="96" t="s">
        <v>4</v>
      </c>
      <c r="F542" s="97" t="s">
        <v>2553</v>
      </c>
      <c r="G542" s="97" t="s">
        <v>4</v>
      </c>
    </row>
    <row r="543" spans="1:7" ht="24">
      <c r="A543" s="124">
        <v>24954002</v>
      </c>
      <c r="B543" s="97" t="s">
        <v>81</v>
      </c>
      <c r="C543" s="89" t="s">
        <v>2565</v>
      </c>
      <c r="D543" s="96" t="s">
        <v>4</v>
      </c>
      <c r="E543" s="96" t="s">
        <v>4</v>
      </c>
      <c r="F543" s="97" t="s">
        <v>2553</v>
      </c>
      <c r="G543" s="97" t="s">
        <v>4</v>
      </c>
    </row>
    <row r="544" spans="1:7" ht="24">
      <c r="A544" s="124">
        <v>24954002</v>
      </c>
      <c r="B544" s="97" t="s">
        <v>81</v>
      </c>
      <c r="C544" s="89" t="s">
        <v>1665</v>
      </c>
      <c r="D544" s="96" t="s">
        <v>4</v>
      </c>
      <c r="E544" s="96" t="s">
        <v>4</v>
      </c>
      <c r="F544" s="97" t="s">
        <v>2553</v>
      </c>
      <c r="G544" s="97" t="s">
        <v>4</v>
      </c>
    </row>
    <row r="545" spans="1:7" ht="24">
      <c r="A545" s="124">
        <v>24954002</v>
      </c>
      <c r="B545" s="97" t="s">
        <v>81</v>
      </c>
      <c r="C545" s="89" t="s">
        <v>1666</v>
      </c>
      <c r="D545" s="96" t="s">
        <v>4</v>
      </c>
      <c r="E545" s="96" t="s">
        <v>4</v>
      </c>
      <c r="F545" s="97" t="s">
        <v>2553</v>
      </c>
      <c r="G545" s="97" t="s">
        <v>4</v>
      </c>
    </row>
    <row r="546" spans="1:7" ht="24">
      <c r="A546" s="124">
        <v>24954002</v>
      </c>
      <c r="B546" s="97" t="s">
        <v>81</v>
      </c>
      <c r="C546" s="89" t="s">
        <v>1667</v>
      </c>
      <c r="D546" s="96" t="s">
        <v>4</v>
      </c>
      <c r="E546" s="96" t="s">
        <v>4</v>
      </c>
      <c r="F546" s="97" t="s">
        <v>2553</v>
      </c>
      <c r="G546" s="97" t="s">
        <v>4</v>
      </c>
    </row>
    <row r="547" spans="1:7" ht="24">
      <c r="A547" s="124">
        <v>24954002</v>
      </c>
      <c r="B547" s="97" t="s">
        <v>81</v>
      </c>
      <c r="C547" s="89" t="s">
        <v>2566</v>
      </c>
      <c r="D547" s="96" t="s">
        <v>4</v>
      </c>
      <c r="E547" s="96" t="s">
        <v>4</v>
      </c>
      <c r="F547" s="97" t="s">
        <v>2553</v>
      </c>
      <c r="G547" s="97" t="s">
        <v>4</v>
      </c>
    </row>
    <row r="548" spans="1:7" ht="24">
      <c r="A548" s="124">
        <v>24954002</v>
      </c>
      <c r="B548" s="97" t="s">
        <v>81</v>
      </c>
      <c r="C548" s="98" t="s">
        <v>1649</v>
      </c>
      <c r="D548" s="96" t="s">
        <v>4</v>
      </c>
      <c r="E548" s="96" t="s">
        <v>4</v>
      </c>
      <c r="F548" s="97" t="s">
        <v>2553</v>
      </c>
      <c r="G548" s="97" t="s">
        <v>4</v>
      </c>
    </row>
    <row r="549" spans="1:7">
      <c r="A549" s="124">
        <v>24966384</v>
      </c>
      <c r="B549" s="97" t="s">
        <v>2</v>
      </c>
      <c r="C549" s="100" t="s">
        <v>1645</v>
      </c>
      <c r="D549" s="96" t="s">
        <v>12</v>
      </c>
      <c r="E549" s="96" t="s">
        <v>12</v>
      </c>
      <c r="F549" s="97" t="s">
        <v>2553</v>
      </c>
      <c r="G549" s="97" t="s">
        <v>12</v>
      </c>
    </row>
    <row r="550" spans="1:7">
      <c r="A550" s="124">
        <v>24966384</v>
      </c>
      <c r="B550" s="97" t="s">
        <v>2</v>
      </c>
      <c r="C550" s="100" t="s">
        <v>1646</v>
      </c>
      <c r="D550" s="96" t="s">
        <v>4</v>
      </c>
      <c r="E550" s="96" t="s">
        <v>4</v>
      </c>
      <c r="F550" s="97" t="s">
        <v>2553</v>
      </c>
      <c r="G550" s="97" t="s">
        <v>12</v>
      </c>
    </row>
    <row r="551" spans="1:7" ht="24">
      <c r="A551" s="124">
        <v>24956542</v>
      </c>
      <c r="B551" s="97" t="s">
        <v>333</v>
      </c>
      <c r="C551" s="89" t="s">
        <v>1608</v>
      </c>
      <c r="D551" s="96" t="s">
        <v>12</v>
      </c>
      <c r="E551" s="96" t="s">
        <v>12</v>
      </c>
      <c r="F551" s="97" t="s">
        <v>2553</v>
      </c>
      <c r="G551" s="97" t="s">
        <v>12</v>
      </c>
    </row>
    <row r="552" spans="1:7" ht="24">
      <c r="A552" s="124">
        <v>24956542</v>
      </c>
      <c r="B552" s="97" t="s">
        <v>333</v>
      </c>
      <c r="C552" s="89" t="s">
        <v>1609</v>
      </c>
      <c r="D552" s="96" t="s">
        <v>12</v>
      </c>
      <c r="E552" s="96" t="s">
        <v>12</v>
      </c>
      <c r="F552" s="97" t="s">
        <v>2553</v>
      </c>
      <c r="G552" s="97" t="s">
        <v>12</v>
      </c>
    </row>
    <row r="553" spans="1:7">
      <c r="A553" s="125">
        <v>25009276</v>
      </c>
      <c r="B553" s="103" t="s">
        <v>2</v>
      </c>
      <c r="C553" s="100" t="s">
        <v>1596</v>
      </c>
      <c r="D553" s="104" t="s">
        <v>12</v>
      </c>
      <c r="E553" s="104" t="s">
        <v>12</v>
      </c>
      <c r="F553" s="106" t="s">
        <v>2553</v>
      </c>
      <c r="G553" s="106" t="s">
        <v>12</v>
      </c>
    </row>
    <row r="554" spans="1:7" ht="13">
      <c r="A554" s="125">
        <v>25043933</v>
      </c>
      <c r="B554" s="103" t="s">
        <v>81</v>
      </c>
      <c r="C554" s="107" t="s">
        <v>1585</v>
      </c>
      <c r="D554" s="104" t="s">
        <v>4</v>
      </c>
      <c r="E554" s="104" t="s">
        <v>4</v>
      </c>
      <c r="F554" s="106" t="s">
        <v>2553</v>
      </c>
      <c r="G554" s="106" t="s">
        <v>4</v>
      </c>
    </row>
    <row r="555" spans="1:7" ht="13">
      <c r="A555" s="125">
        <v>25043933</v>
      </c>
      <c r="B555" s="103" t="s">
        <v>81</v>
      </c>
      <c r="C555" s="107" t="s">
        <v>1586</v>
      </c>
      <c r="D555" s="104" t="s">
        <v>4</v>
      </c>
      <c r="E555" s="104" t="s">
        <v>4</v>
      </c>
      <c r="F555" s="106" t="s">
        <v>2553</v>
      </c>
      <c r="G555" s="106" t="s">
        <v>4</v>
      </c>
    </row>
    <row r="556" spans="1:7" ht="13">
      <c r="A556" s="125">
        <v>25043933</v>
      </c>
      <c r="B556" s="103" t="s">
        <v>81</v>
      </c>
      <c r="C556" s="107" t="s">
        <v>1587</v>
      </c>
      <c r="D556" s="104" t="s">
        <v>4</v>
      </c>
      <c r="E556" s="104" t="s">
        <v>4</v>
      </c>
      <c r="F556" s="106" t="s">
        <v>2553</v>
      </c>
      <c r="G556" s="106" t="s">
        <v>4</v>
      </c>
    </row>
    <row r="557" spans="1:7" ht="13">
      <c r="A557" s="125">
        <v>25043933</v>
      </c>
      <c r="B557" s="103" t="s">
        <v>81</v>
      </c>
      <c r="C557" s="107" t="s">
        <v>1588</v>
      </c>
      <c r="D557" s="104" t="s">
        <v>4</v>
      </c>
      <c r="E557" s="104" t="s">
        <v>4</v>
      </c>
      <c r="F557" s="106" t="s">
        <v>2553</v>
      </c>
      <c r="G557" s="106" t="s">
        <v>4</v>
      </c>
    </row>
    <row r="558" spans="1:7" ht="13">
      <c r="A558" s="125">
        <v>25043933</v>
      </c>
      <c r="B558" s="103" t="s">
        <v>81</v>
      </c>
      <c r="C558" s="107" t="s">
        <v>1589</v>
      </c>
      <c r="D558" s="104" t="s">
        <v>4</v>
      </c>
      <c r="E558" s="104" t="s">
        <v>4</v>
      </c>
      <c r="F558" s="106" t="s">
        <v>2553</v>
      </c>
      <c r="G558" s="106" t="s">
        <v>4</v>
      </c>
    </row>
    <row r="559" spans="1:7" ht="13">
      <c r="A559" s="125">
        <v>25043933</v>
      </c>
      <c r="B559" s="103" t="s">
        <v>81</v>
      </c>
      <c r="C559" s="107" t="s">
        <v>1590</v>
      </c>
      <c r="D559" s="104" t="s">
        <v>4</v>
      </c>
      <c r="E559" s="104" t="s">
        <v>4</v>
      </c>
      <c r="F559" s="106" t="s">
        <v>2553</v>
      </c>
      <c r="G559" s="106" t="s">
        <v>4</v>
      </c>
    </row>
    <row r="560" spans="1:7" ht="13">
      <c r="A560" s="125">
        <v>25043933</v>
      </c>
      <c r="B560" s="103" t="s">
        <v>81</v>
      </c>
      <c r="C560" s="107" t="s">
        <v>1591</v>
      </c>
      <c r="D560" s="104" t="s">
        <v>4</v>
      </c>
      <c r="E560" s="104" t="s">
        <v>4</v>
      </c>
      <c r="F560" s="106" t="s">
        <v>2553</v>
      </c>
      <c r="G560" s="106" t="s">
        <v>4</v>
      </c>
    </row>
    <row r="561" spans="1:7" ht="24">
      <c r="A561" s="125">
        <v>25043553</v>
      </c>
      <c r="B561" s="103" t="s">
        <v>81</v>
      </c>
      <c r="C561" s="98" t="s">
        <v>1562</v>
      </c>
      <c r="D561" s="110" t="s">
        <v>12</v>
      </c>
      <c r="E561" s="110" t="s">
        <v>12</v>
      </c>
      <c r="F561" s="106" t="s">
        <v>2553</v>
      </c>
      <c r="G561" s="106" t="s">
        <v>12</v>
      </c>
    </row>
    <row r="562" spans="1:7">
      <c r="A562" s="124">
        <v>25031414</v>
      </c>
      <c r="B562" s="103" t="s">
        <v>2</v>
      </c>
      <c r="C562" s="97" t="s">
        <v>1549</v>
      </c>
      <c r="D562" s="96" t="s">
        <v>4</v>
      </c>
      <c r="E562" s="96" t="s">
        <v>4</v>
      </c>
      <c r="F562" s="106" t="s">
        <v>2553</v>
      </c>
      <c r="G562" s="106" t="s">
        <v>4</v>
      </c>
    </row>
    <row r="563" spans="1:7">
      <c r="A563" s="124">
        <v>25031414</v>
      </c>
      <c r="B563" s="103" t="s">
        <v>2</v>
      </c>
      <c r="C563" s="97" t="s">
        <v>1550</v>
      </c>
      <c r="D563" s="96" t="s">
        <v>4</v>
      </c>
      <c r="E563" s="96" t="s">
        <v>4</v>
      </c>
      <c r="F563" s="106" t="s">
        <v>2553</v>
      </c>
      <c r="G563" s="106" t="s">
        <v>4</v>
      </c>
    </row>
    <row r="564" spans="1:7">
      <c r="A564" s="124">
        <v>25031414</v>
      </c>
      <c r="B564" s="103" t="s">
        <v>2</v>
      </c>
      <c r="C564" s="97" t="s">
        <v>1551</v>
      </c>
      <c r="D564" s="96" t="s">
        <v>4</v>
      </c>
      <c r="E564" s="96" t="s">
        <v>4</v>
      </c>
      <c r="F564" s="106" t="s">
        <v>2553</v>
      </c>
      <c r="G564" s="106" t="s">
        <v>4</v>
      </c>
    </row>
    <row r="565" spans="1:7">
      <c r="A565" s="124">
        <v>25031414</v>
      </c>
      <c r="B565" s="103" t="s">
        <v>2</v>
      </c>
      <c r="C565" s="97" t="s">
        <v>1552</v>
      </c>
      <c r="D565" s="96" t="s">
        <v>4</v>
      </c>
      <c r="E565" s="96" t="s">
        <v>4</v>
      </c>
      <c r="F565" s="106" t="s">
        <v>2553</v>
      </c>
      <c r="G565" s="106" t="s">
        <v>4</v>
      </c>
    </row>
    <row r="566" spans="1:7">
      <c r="A566" s="124">
        <v>25031414</v>
      </c>
      <c r="B566" s="103" t="s">
        <v>2</v>
      </c>
      <c r="C566" s="100" t="s">
        <v>1553</v>
      </c>
      <c r="D566" s="96" t="s">
        <v>12</v>
      </c>
      <c r="E566" s="96" t="s">
        <v>12</v>
      </c>
      <c r="F566" s="106" t="s">
        <v>2553</v>
      </c>
      <c r="G566" s="106" t="s">
        <v>4</v>
      </c>
    </row>
    <row r="567" spans="1:7">
      <c r="A567" s="124">
        <v>25031414</v>
      </c>
      <c r="B567" s="103" t="s">
        <v>2</v>
      </c>
      <c r="C567" s="100" t="s">
        <v>1554</v>
      </c>
      <c r="D567" s="96" t="s">
        <v>12</v>
      </c>
      <c r="E567" s="96" t="s">
        <v>4</v>
      </c>
      <c r="F567" s="106" t="s">
        <v>2553</v>
      </c>
      <c r="G567" s="106" t="s">
        <v>4</v>
      </c>
    </row>
    <row r="568" spans="1:7">
      <c r="A568" s="124">
        <v>25031414</v>
      </c>
      <c r="B568" s="103" t="s">
        <v>2</v>
      </c>
      <c r="C568" s="100" t="s">
        <v>1555</v>
      </c>
      <c r="D568" s="96" t="s">
        <v>12</v>
      </c>
      <c r="E568" s="96" t="s">
        <v>4</v>
      </c>
      <c r="F568" s="106" t="s">
        <v>2553</v>
      </c>
      <c r="G568" s="106" t="s">
        <v>4</v>
      </c>
    </row>
    <row r="569" spans="1:7">
      <c r="A569" s="124">
        <v>25031392</v>
      </c>
      <c r="B569" s="103" t="s">
        <v>2</v>
      </c>
      <c r="C569" s="105" t="s">
        <v>1558</v>
      </c>
      <c r="D569" s="96" t="s">
        <v>12</v>
      </c>
      <c r="E569" s="96" t="s">
        <v>12</v>
      </c>
      <c r="F569" s="106" t="s">
        <v>2553</v>
      </c>
      <c r="G569" s="106" t="s">
        <v>12</v>
      </c>
    </row>
    <row r="570" spans="1:7">
      <c r="A570" s="124">
        <v>25031405</v>
      </c>
      <c r="B570" s="103" t="s">
        <v>2</v>
      </c>
      <c r="C570" s="97" t="s">
        <v>1530</v>
      </c>
      <c r="D570" s="96" t="s">
        <v>4</v>
      </c>
      <c r="E570" s="96" t="s">
        <v>4</v>
      </c>
      <c r="F570" s="106" t="s">
        <v>2553</v>
      </c>
      <c r="G570" s="106" t="s">
        <v>4</v>
      </c>
    </row>
    <row r="571" spans="1:7">
      <c r="A571" s="124">
        <v>25031405</v>
      </c>
      <c r="B571" s="103" t="s">
        <v>2</v>
      </c>
      <c r="C571" s="97" t="s">
        <v>1532</v>
      </c>
      <c r="D571" s="96" t="s">
        <v>4</v>
      </c>
      <c r="E571" s="96" t="s">
        <v>4</v>
      </c>
      <c r="F571" s="106" t="s">
        <v>2553</v>
      </c>
      <c r="G571" s="106" t="s">
        <v>4</v>
      </c>
    </row>
    <row r="572" spans="1:7">
      <c r="A572" s="124">
        <v>25044230</v>
      </c>
      <c r="B572" s="103" t="s">
        <v>81</v>
      </c>
      <c r="C572" s="96" t="s">
        <v>1520</v>
      </c>
      <c r="D572" s="96" t="s">
        <v>12</v>
      </c>
      <c r="E572" s="96" t="s">
        <v>12</v>
      </c>
      <c r="F572" s="106" t="s">
        <v>2553</v>
      </c>
      <c r="G572" s="106" t="s">
        <v>12</v>
      </c>
    </row>
    <row r="573" spans="1:7">
      <c r="A573" s="124">
        <v>25044230</v>
      </c>
      <c r="B573" s="103" t="s">
        <v>81</v>
      </c>
      <c r="C573" s="96" t="s">
        <v>1521</v>
      </c>
      <c r="D573" s="96" t="s">
        <v>12</v>
      </c>
      <c r="E573" s="96" t="s">
        <v>12</v>
      </c>
      <c r="F573" s="106" t="s">
        <v>2553</v>
      </c>
      <c r="G573" s="106" t="s">
        <v>12</v>
      </c>
    </row>
    <row r="574" spans="1:7">
      <c r="A574" s="124">
        <v>25048050</v>
      </c>
      <c r="B574" s="103" t="s">
        <v>81</v>
      </c>
      <c r="C574" s="96" t="s">
        <v>1494</v>
      </c>
      <c r="D574" s="96" t="s">
        <v>12</v>
      </c>
      <c r="E574" s="96" t="s">
        <v>12</v>
      </c>
      <c r="F574" s="106" t="s">
        <v>2553</v>
      </c>
      <c r="G574" s="106" t="s">
        <v>12</v>
      </c>
    </row>
    <row r="575" spans="1:7">
      <c r="A575" s="124">
        <v>25048050</v>
      </c>
      <c r="B575" s="103" t="s">
        <v>81</v>
      </c>
      <c r="C575" s="96" t="s">
        <v>1497</v>
      </c>
      <c r="D575" s="96" t="s">
        <v>12</v>
      </c>
      <c r="E575" s="96" t="s">
        <v>12</v>
      </c>
      <c r="F575" s="106" t="s">
        <v>2553</v>
      </c>
      <c r="G575" s="106" t="s">
        <v>12</v>
      </c>
    </row>
    <row r="576" spans="1:7">
      <c r="A576" s="124">
        <v>25091320</v>
      </c>
      <c r="B576" s="103" t="s">
        <v>81</v>
      </c>
      <c r="C576" s="113" t="s">
        <v>1504</v>
      </c>
      <c r="D576" s="96" t="s">
        <v>4</v>
      </c>
      <c r="E576" s="114" t="s">
        <v>4</v>
      </c>
      <c r="F576" s="106" t="s">
        <v>2553</v>
      </c>
      <c r="G576" s="106" t="s">
        <v>4</v>
      </c>
    </row>
    <row r="577" spans="1:7">
      <c r="A577" s="124">
        <v>25091320</v>
      </c>
      <c r="B577" s="103" t="s">
        <v>81</v>
      </c>
      <c r="C577" s="113" t="s">
        <v>1505</v>
      </c>
      <c r="D577" s="96" t="s">
        <v>4</v>
      </c>
      <c r="E577" s="114" t="s">
        <v>4</v>
      </c>
      <c r="F577" s="106" t="s">
        <v>2553</v>
      </c>
      <c r="G577" s="106" t="s">
        <v>4</v>
      </c>
    </row>
    <row r="578" spans="1:7" ht="22">
      <c r="A578" s="124">
        <v>25100604</v>
      </c>
      <c r="B578" s="103" t="s">
        <v>2</v>
      </c>
      <c r="C578" s="100" t="s">
        <v>1469</v>
      </c>
      <c r="D578" s="96" t="s">
        <v>12</v>
      </c>
      <c r="E578" s="96" t="s">
        <v>12</v>
      </c>
      <c r="F578" s="97" t="s">
        <v>2553</v>
      </c>
      <c r="G578" s="106" t="s">
        <v>12</v>
      </c>
    </row>
    <row r="579" spans="1:7" ht="22">
      <c r="A579" s="124">
        <v>25100604</v>
      </c>
      <c r="B579" s="103" t="s">
        <v>2</v>
      </c>
      <c r="C579" s="100" t="s">
        <v>1469</v>
      </c>
      <c r="D579" s="96" t="s">
        <v>12</v>
      </c>
      <c r="E579" s="96" t="s">
        <v>12</v>
      </c>
      <c r="F579" s="97" t="s">
        <v>2553</v>
      </c>
      <c r="G579" s="106" t="s">
        <v>12</v>
      </c>
    </row>
    <row r="580" spans="1:7" ht="22">
      <c r="A580" s="124">
        <v>25100604</v>
      </c>
      <c r="B580" s="103" t="s">
        <v>2</v>
      </c>
      <c r="C580" s="100" t="s">
        <v>1469</v>
      </c>
      <c r="D580" s="96" t="s">
        <v>12</v>
      </c>
      <c r="E580" s="96" t="s">
        <v>12</v>
      </c>
      <c r="F580" s="97" t="s">
        <v>2553</v>
      </c>
      <c r="G580" s="106" t="s">
        <v>12</v>
      </c>
    </row>
    <row r="581" spans="1:7" ht="60">
      <c r="A581" s="126" t="s">
        <v>105</v>
      </c>
      <c r="B581" s="103" t="s">
        <v>106</v>
      </c>
      <c r="C581" s="89" t="s">
        <v>1458</v>
      </c>
      <c r="D581" s="96" t="s">
        <v>12</v>
      </c>
      <c r="E581" s="96" t="s">
        <v>12</v>
      </c>
      <c r="F581" s="106" t="s">
        <v>2553</v>
      </c>
      <c r="G581" s="106" t="s">
        <v>12</v>
      </c>
    </row>
    <row r="582" spans="1:7" ht="60">
      <c r="A582" s="126" t="s">
        <v>105</v>
      </c>
      <c r="B582" s="103" t="s">
        <v>106</v>
      </c>
      <c r="C582" s="89" t="s">
        <v>1459</v>
      </c>
      <c r="D582" s="96" t="s">
        <v>12</v>
      </c>
      <c r="E582" s="96" t="s">
        <v>12</v>
      </c>
      <c r="F582" s="106" t="s">
        <v>2553</v>
      </c>
      <c r="G582" s="106" t="s">
        <v>12</v>
      </c>
    </row>
    <row r="583" spans="1:7" ht="60">
      <c r="A583" s="126" t="s">
        <v>105</v>
      </c>
      <c r="B583" s="103" t="s">
        <v>106</v>
      </c>
      <c r="C583" s="97" t="s">
        <v>1460</v>
      </c>
      <c r="D583" s="96" t="s">
        <v>4</v>
      </c>
      <c r="E583" s="96" t="s">
        <v>4</v>
      </c>
      <c r="F583" s="106" t="s">
        <v>2553</v>
      </c>
      <c r="G583" s="106" t="s">
        <v>4</v>
      </c>
    </row>
    <row r="584" spans="1:7" ht="60">
      <c r="A584" s="126" t="s">
        <v>105</v>
      </c>
      <c r="B584" s="103" t="s">
        <v>106</v>
      </c>
      <c r="C584" s="89" t="s">
        <v>1461</v>
      </c>
      <c r="D584" s="96" t="s">
        <v>12</v>
      </c>
      <c r="E584" s="96" t="s">
        <v>12</v>
      </c>
      <c r="F584" s="106" t="s">
        <v>2553</v>
      </c>
      <c r="G584" s="106" t="s">
        <v>12</v>
      </c>
    </row>
    <row r="585" spans="1:7">
      <c r="A585" s="124">
        <v>25100599</v>
      </c>
      <c r="B585" s="103" t="s">
        <v>2</v>
      </c>
      <c r="C585" s="97" t="s">
        <v>1464</v>
      </c>
      <c r="D585" s="96" t="s">
        <v>4</v>
      </c>
      <c r="E585" s="96" t="s">
        <v>4</v>
      </c>
      <c r="F585" s="106" t="s">
        <v>2553</v>
      </c>
      <c r="G585" s="106" t="s">
        <v>4</v>
      </c>
    </row>
    <row r="586" spans="1:7" ht="24">
      <c r="A586" s="124">
        <v>24659141</v>
      </c>
      <c r="B586" s="97" t="s">
        <v>81</v>
      </c>
      <c r="C586" s="88" t="s">
        <v>1999</v>
      </c>
      <c r="D586" s="96" t="s">
        <v>4</v>
      </c>
      <c r="E586" s="96" t="s">
        <v>4</v>
      </c>
      <c r="F586" s="97"/>
      <c r="G586" s="97" t="s">
        <v>4</v>
      </c>
    </row>
    <row r="587" spans="1:7" ht="24">
      <c r="A587" s="124">
        <v>24899721</v>
      </c>
      <c r="B587" s="97" t="s">
        <v>2</v>
      </c>
      <c r="C587" s="89" t="s">
        <v>1732</v>
      </c>
      <c r="D587" s="96" t="s">
        <v>12</v>
      </c>
      <c r="E587" s="96" t="s">
        <v>4</v>
      </c>
      <c r="F587" s="97"/>
      <c r="G587" s="97"/>
    </row>
    <row r="588" spans="1:7" ht="36">
      <c r="A588" s="124">
        <v>24966384</v>
      </c>
      <c r="B588" s="97" t="s">
        <v>2</v>
      </c>
      <c r="C588" s="89" t="s">
        <v>1656</v>
      </c>
      <c r="D588" s="96" t="s">
        <v>12</v>
      </c>
      <c r="E588" s="96" t="s">
        <v>12</v>
      </c>
      <c r="F588" s="97"/>
      <c r="G588" s="97"/>
    </row>
    <row r="589" spans="1:7" ht="24">
      <c r="A589" s="124">
        <v>24966384</v>
      </c>
      <c r="B589" s="97" t="s">
        <v>2</v>
      </c>
      <c r="C589" s="89" t="s">
        <v>1640</v>
      </c>
      <c r="D589" s="96" t="s">
        <v>12</v>
      </c>
      <c r="E589" s="96" t="s">
        <v>12</v>
      </c>
      <c r="F589" s="97"/>
      <c r="G589" s="97"/>
    </row>
    <row r="590" spans="1:7" ht="36">
      <c r="A590" s="124">
        <v>24984694</v>
      </c>
      <c r="B590" s="97" t="s">
        <v>81</v>
      </c>
      <c r="C590" s="89" t="s">
        <v>1635</v>
      </c>
      <c r="D590" s="96" t="s">
        <v>4</v>
      </c>
      <c r="E590" s="96" t="s">
        <v>4</v>
      </c>
      <c r="F590" s="97"/>
      <c r="G590" s="97"/>
    </row>
    <row r="591" spans="1:7">
      <c r="A591" s="125">
        <v>25009260</v>
      </c>
      <c r="B591" s="103" t="s">
        <v>2</v>
      </c>
      <c r="C591" s="105" t="s">
        <v>1572</v>
      </c>
      <c r="D591" s="104" t="s">
        <v>12</v>
      </c>
      <c r="E591" s="104" t="s">
        <v>12</v>
      </c>
      <c r="F591" s="106"/>
      <c r="G591" s="106"/>
    </row>
    <row r="592" spans="1:7">
      <c r="A592" s="125">
        <v>25009260</v>
      </c>
      <c r="B592" s="103" t="s">
        <v>2</v>
      </c>
      <c r="C592" s="105" t="s">
        <v>1573</v>
      </c>
      <c r="D592" s="104" t="s">
        <v>12</v>
      </c>
      <c r="E592" s="104" t="s">
        <v>12</v>
      </c>
      <c r="F592" s="106"/>
      <c r="G592" s="106"/>
    </row>
    <row r="593" spans="1:7">
      <c r="A593" s="125">
        <v>25009260</v>
      </c>
      <c r="B593" s="103" t="s">
        <v>2</v>
      </c>
      <c r="C593" s="105" t="s">
        <v>2567</v>
      </c>
      <c r="D593" s="104" t="s">
        <v>12</v>
      </c>
      <c r="E593" s="104" t="s">
        <v>4</v>
      </c>
      <c r="F593" s="106"/>
      <c r="G593" s="106"/>
    </row>
    <row r="594" spans="1:7">
      <c r="A594" s="124">
        <v>25031414</v>
      </c>
      <c r="B594" s="103" t="s">
        <v>2</v>
      </c>
      <c r="C594" s="97" t="s">
        <v>1569</v>
      </c>
      <c r="D594" s="96" t="s">
        <v>12</v>
      </c>
      <c r="E594" s="96" t="s">
        <v>12</v>
      </c>
      <c r="F594" s="106"/>
      <c r="G594" s="106"/>
    </row>
    <row r="595" spans="1:7">
      <c r="A595" s="124">
        <v>25031414</v>
      </c>
      <c r="B595" s="103" t="s">
        <v>2</v>
      </c>
      <c r="C595" s="97" t="s">
        <v>1570</v>
      </c>
      <c r="D595" s="96" t="s">
        <v>12</v>
      </c>
      <c r="E595" s="96" t="s">
        <v>12</v>
      </c>
      <c r="F595" s="106"/>
      <c r="G595" s="106"/>
    </row>
    <row r="596" spans="1:7">
      <c r="A596" s="124">
        <v>25031414</v>
      </c>
      <c r="B596" s="103" t="s">
        <v>2</v>
      </c>
      <c r="C596" s="97" t="s">
        <v>1543</v>
      </c>
      <c r="D596" s="96" t="s">
        <v>12</v>
      </c>
      <c r="E596" s="96" t="s">
        <v>12</v>
      </c>
      <c r="F596" s="106"/>
      <c r="G596" s="106"/>
    </row>
    <row r="597" spans="1:7">
      <c r="A597" s="124">
        <v>25041792</v>
      </c>
      <c r="B597" s="103" t="s">
        <v>81</v>
      </c>
      <c r="C597" s="111" t="s">
        <v>1539</v>
      </c>
      <c r="D597" s="116" t="s">
        <v>12</v>
      </c>
      <c r="E597" s="116" t="s">
        <v>4</v>
      </c>
      <c r="F597" s="106"/>
      <c r="G597" s="106"/>
    </row>
    <row r="598" spans="1:7">
      <c r="A598" s="124">
        <v>25041792</v>
      </c>
      <c r="B598" s="103" t="s">
        <v>81</v>
      </c>
      <c r="C598" s="111" t="s">
        <v>1541</v>
      </c>
      <c r="D598" s="116" t="s">
        <v>12</v>
      </c>
      <c r="E598" s="116" t="s">
        <v>4</v>
      </c>
      <c r="F598" s="106"/>
      <c r="G598" s="106"/>
    </row>
    <row r="599" spans="1:7">
      <c r="A599" s="124">
        <v>25048219</v>
      </c>
      <c r="B599" s="103" t="s">
        <v>81</v>
      </c>
      <c r="C599" s="97" t="s">
        <v>1522</v>
      </c>
      <c r="D599" s="96" t="s">
        <v>4</v>
      </c>
      <c r="E599" s="96" t="s">
        <v>4</v>
      </c>
      <c r="F599" s="106"/>
      <c r="G599" s="106"/>
    </row>
    <row r="600" spans="1:7">
      <c r="A600" s="124">
        <v>25048219</v>
      </c>
      <c r="B600" s="103" t="s">
        <v>81</v>
      </c>
      <c r="C600" s="112" t="s">
        <v>1523</v>
      </c>
      <c r="D600" s="96" t="s">
        <v>12</v>
      </c>
      <c r="E600" s="96" t="s">
        <v>12</v>
      </c>
      <c r="F600" s="106"/>
      <c r="G600" s="106" t="s">
        <v>12</v>
      </c>
    </row>
    <row r="601" spans="1:7">
      <c r="A601" s="124">
        <v>25048219</v>
      </c>
      <c r="B601" s="103" t="s">
        <v>81</v>
      </c>
      <c r="C601" s="112" t="s">
        <v>1524</v>
      </c>
      <c r="D601" s="96" t="s">
        <v>12</v>
      </c>
      <c r="E601" s="96" t="s">
        <v>12</v>
      </c>
      <c r="F601" s="106"/>
      <c r="G601" s="106" t="s">
        <v>12</v>
      </c>
    </row>
    <row r="602" spans="1:7">
      <c r="A602" s="124">
        <v>25048219</v>
      </c>
      <c r="B602" s="103" t="s">
        <v>81</v>
      </c>
      <c r="C602" s="97" t="s">
        <v>1525</v>
      </c>
      <c r="D602" s="96" t="s">
        <v>4</v>
      </c>
      <c r="E602" s="96" t="s">
        <v>4</v>
      </c>
      <c r="F602" s="106"/>
      <c r="G602" s="106"/>
    </row>
    <row r="603" spans="1:7">
      <c r="A603" s="124">
        <v>25048219</v>
      </c>
      <c r="B603" s="103" t="s">
        <v>81</v>
      </c>
      <c r="C603" s="97" t="s">
        <v>1526</v>
      </c>
      <c r="D603" s="96" t="s">
        <v>4</v>
      </c>
      <c r="E603" s="96" t="s">
        <v>4</v>
      </c>
      <c r="F603" s="106"/>
      <c r="G603" s="106"/>
    </row>
    <row r="604" spans="1:7">
      <c r="A604" s="124">
        <v>25048219</v>
      </c>
      <c r="B604" s="103" t="s">
        <v>81</v>
      </c>
      <c r="C604" s="97" t="s">
        <v>1527</v>
      </c>
      <c r="D604" s="96" t="s">
        <v>4</v>
      </c>
      <c r="E604" s="96" t="s">
        <v>4</v>
      </c>
      <c r="F604" s="106"/>
      <c r="G604" s="106"/>
    </row>
    <row r="605" spans="1:7">
      <c r="A605" s="124">
        <v>25048219</v>
      </c>
      <c r="B605" s="103" t="s">
        <v>81</v>
      </c>
      <c r="C605" s="97" t="s">
        <v>1491</v>
      </c>
      <c r="D605" s="96" t="s">
        <v>4</v>
      </c>
      <c r="E605" s="96" t="s">
        <v>4</v>
      </c>
      <c r="F605" s="106"/>
      <c r="G605" s="106"/>
    </row>
    <row r="606" spans="1:7">
      <c r="A606" s="124">
        <v>25100594</v>
      </c>
      <c r="B606" s="103" t="s">
        <v>2</v>
      </c>
      <c r="C606" s="100" t="s">
        <v>1484</v>
      </c>
      <c r="D606" s="96" t="s">
        <v>12</v>
      </c>
      <c r="E606" s="96" t="s">
        <v>12</v>
      </c>
      <c r="F606" s="106"/>
      <c r="G606" s="106"/>
    </row>
    <row r="607" spans="1:7">
      <c r="A607" s="124">
        <v>25100599</v>
      </c>
      <c r="B607" s="103" t="s">
        <v>2</v>
      </c>
      <c r="C607" s="105" t="s">
        <v>1463</v>
      </c>
      <c r="D607" s="96" t="s">
        <v>12</v>
      </c>
      <c r="E607" s="96" t="s">
        <v>4</v>
      </c>
      <c r="F607" s="106"/>
      <c r="G607" s="106"/>
    </row>
    <row r="608" spans="1:7">
      <c r="D608" s="96"/>
      <c r="E608" s="96"/>
      <c r="F608" s="106"/>
      <c r="G608" s="106"/>
    </row>
    <row r="609" spans="2:7">
      <c r="D609" s="96"/>
      <c r="E609" s="96"/>
      <c r="F609" s="106"/>
      <c r="G609" s="106"/>
    </row>
    <row r="610" spans="2:7">
      <c r="D610" s="96"/>
      <c r="E610" s="96"/>
      <c r="F610" s="106"/>
      <c r="G610" s="106"/>
    </row>
    <row r="611" spans="2:7">
      <c r="B611" s="97"/>
      <c r="C611" s="89"/>
      <c r="F611" s="97"/>
      <c r="G611" s="97"/>
    </row>
    <row r="612" spans="2:7">
      <c r="B612" s="97"/>
      <c r="C612" s="89"/>
      <c r="F612" s="97"/>
      <c r="G612" s="97"/>
    </row>
    <row r="613" spans="2:7">
      <c r="B613" s="97"/>
      <c r="C613" s="89"/>
      <c r="F613" s="97"/>
      <c r="G613" s="97"/>
    </row>
  </sheetData>
  <mergeCells count="1">
    <mergeCell ref="H2:I2"/>
  </mergeCells>
  <hyperlinks>
    <hyperlink ref="A426" r:id="rId1"/>
    <hyperlink ref="A427" r:id="rId2"/>
    <hyperlink ref="A428" r:id="rId3"/>
    <hyperlink ref="A429" r:id="rId4"/>
    <hyperlink ref="A430" r:id="rId5"/>
    <hyperlink ref="A431" r:id="rId6"/>
    <hyperlink ref="A432" r:id="rId7"/>
    <hyperlink ref="A581" r:id="rId8"/>
    <hyperlink ref="A582" r:id="rId9"/>
    <hyperlink ref="A583" r:id="rId10"/>
    <hyperlink ref="A584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58"/>
    <col min="6" max="6" width="16.33203125" style="58" customWidth="1"/>
    <col min="7" max="15" width="10.83203125" style="58"/>
    <col min="17" max="16384" width="10.83203125" style="58"/>
  </cols>
  <sheetData>
    <row r="1" spans="1:16" s="67" customFormat="1" ht="104">
      <c r="A1" s="67" t="s">
        <v>2028</v>
      </c>
      <c r="B1" s="67" t="s">
        <v>981</v>
      </c>
      <c r="C1" s="67" t="s">
        <v>2244</v>
      </c>
      <c r="D1" s="67" t="s">
        <v>2245</v>
      </c>
      <c r="E1" s="67" t="s">
        <v>2246</v>
      </c>
      <c r="F1" s="67" t="s">
        <v>2247</v>
      </c>
      <c r="G1" s="67" t="s">
        <v>2248</v>
      </c>
      <c r="H1" s="67" t="s">
        <v>2249</v>
      </c>
      <c r="I1" s="67" t="s">
        <v>2033</v>
      </c>
      <c r="J1" s="67" t="s">
        <v>2250</v>
      </c>
      <c r="K1" s="67" t="s">
        <v>2251</v>
      </c>
      <c r="L1" s="67" t="s">
        <v>2252</v>
      </c>
      <c r="M1" s="67" t="s">
        <v>2253</v>
      </c>
      <c r="N1" s="67" t="s">
        <v>2254</v>
      </c>
      <c r="O1" s="67" t="s">
        <v>2021</v>
      </c>
      <c r="P1" s="67" t="s">
        <v>2020</v>
      </c>
    </row>
    <row r="2" spans="1:16" s="68" customFormat="1" ht="53" customHeight="1">
      <c r="A2" s="70" t="s">
        <v>2573</v>
      </c>
      <c r="O2" s="68">
        <f>COUNTIF(N3:N60,"y")</f>
        <v>34</v>
      </c>
      <c r="P2" s="68">
        <f>COUNTA(N3:N60)</f>
        <v>58</v>
      </c>
    </row>
    <row r="3" spans="1:16">
      <c r="A3" s="58">
        <v>23184649</v>
      </c>
      <c r="B3" s="58" t="s">
        <v>810</v>
      </c>
      <c r="C3" s="58" t="s">
        <v>1043</v>
      </c>
      <c r="D3" s="58" t="s">
        <v>1230</v>
      </c>
      <c r="E3" s="58" t="s">
        <v>12</v>
      </c>
      <c r="G3" s="58" t="s">
        <v>4</v>
      </c>
      <c r="H3" s="58" t="s">
        <v>12</v>
      </c>
      <c r="J3" s="58" t="s">
        <v>4</v>
      </c>
      <c r="M3" s="58" t="s">
        <v>2056</v>
      </c>
      <c r="N3" s="58" t="s">
        <v>12</v>
      </c>
    </row>
    <row r="4" spans="1:16">
      <c r="A4" s="58">
        <v>22791409</v>
      </c>
      <c r="B4" s="58" t="s">
        <v>810</v>
      </c>
      <c r="C4" s="58" t="s">
        <v>2256</v>
      </c>
      <c r="D4" s="58" t="s">
        <v>1230</v>
      </c>
      <c r="E4" s="58" t="s">
        <v>12</v>
      </c>
      <c r="G4" s="58" t="s">
        <v>4</v>
      </c>
      <c r="H4" s="58" t="s">
        <v>4</v>
      </c>
      <c r="J4" s="58" t="s">
        <v>4</v>
      </c>
      <c r="M4" s="58" t="s">
        <v>2056</v>
      </c>
      <c r="N4" s="58" t="s">
        <v>4</v>
      </c>
    </row>
    <row r="5" spans="1:16">
      <c r="A5" s="58">
        <v>22488162</v>
      </c>
      <c r="B5" s="58" t="s">
        <v>810</v>
      </c>
      <c r="C5" s="58" t="s">
        <v>2257</v>
      </c>
      <c r="D5" s="58" t="s">
        <v>1230</v>
      </c>
      <c r="E5" s="58" t="s">
        <v>12</v>
      </c>
      <c r="G5" s="58" t="s">
        <v>4</v>
      </c>
      <c r="H5" s="58" t="s">
        <v>4</v>
      </c>
      <c r="J5" s="58" t="s">
        <v>4</v>
      </c>
      <c r="M5" s="58" t="s">
        <v>2056</v>
      </c>
      <c r="N5" s="58" t="s">
        <v>4</v>
      </c>
    </row>
    <row r="6" spans="1:16">
      <c r="A6" s="58">
        <v>22476946</v>
      </c>
      <c r="B6" s="58" t="s">
        <v>810</v>
      </c>
      <c r="C6" s="58" t="s">
        <v>2258</v>
      </c>
      <c r="D6" s="58" t="s">
        <v>1230</v>
      </c>
      <c r="E6" s="58" t="s">
        <v>12</v>
      </c>
      <c r="G6" s="58" t="s">
        <v>4</v>
      </c>
      <c r="H6" s="58" t="s">
        <v>12</v>
      </c>
      <c r="J6" s="58" t="s">
        <v>4</v>
      </c>
      <c r="M6" s="58" t="s">
        <v>2056</v>
      </c>
      <c r="N6" s="58" t="s">
        <v>12</v>
      </c>
    </row>
    <row r="7" spans="1:16">
      <c r="A7" s="58">
        <v>22407500</v>
      </c>
      <c r="B7" s="58" t="s">
        <v>810</v>
      </c>
      <c r="C7" s="58" t="s">
        <v>2259</v>
      </c>
      <c r="D7" s="58" t="s">
        <v>1230</v>
      </c>
      <c r="E7" s="58" t="s">
        <v>12</v>
      </c>
      <c r="G7" s="58" t="s">
        <v>4</v>
      </c>
      <c r="H7" s="58" t="s">
        <v>4</v>
      </c>
      <c r="J7" s="58" t="s">
        <v>4</v>
      </c>
      <c r="M7" s="58" t="s">
        <v>2056</v>
      </c>
      <c r="N7" s="58" t="s">
        <v>4</v>
      </c>
    </row>
    <row r="8" spans="1:16">
      <c r="A8" s="58">
        <v>22144346</v>
      </c>
      <c r="B8" s="58" t="s">
        <v>810</v>
      </c>
      <c r="C8" s="58" t="s">
        <v>2260</v>
      </c>
      <c r="D8" s="58" t="s">
        <v>2242</v>
      </c>
      <c r="E8" s="58" t="s">
        <v>12</v>
      </c>
      <c r="G8" s="58" t="s">
        <v>4</v>
      </c>
      <c r="H8" s="58" t="s">
        <v>12</v>
      </c>
      <c r="J8" s="58" t="s">
        <v>4</v>
      </c>
      <c r="M8" s="58" t="s">
        <v>2056</v>
      </c>
      <c r="N8" s="58" t="s">
        <v>12</v>
      </c>
    </row>
    <row r="9" spans="1:16">
      <c r="A9" s="58">
        <v>22144346</v>
      </c>
      <c r="B9" s="58" t="s">
        <v>810</v>
      </c>
      <c r="C9" s="58" t="s">
        <v>2261</v>
      </c>
      <c r="D9" s="58" t="s">
        <v>1230</v>
      </c>
      <c r="E9" s="58" t="s">
        <v>12</v>
      </c>
      <c r="G9" s="58" t="s">
        <v>4</v>
      </c>
      <c r="H9" s="58" t="s">
        <v>12</v>
      </c>
      <c r="J9" s="58" t="s">
        <v>4</v>
      </c>
      <c r="M9" s="58" t="s">
        <v>2056</v>
      </c>
      <c r="N9" s="58" t="s">
        <v>12</v>
      </c>
    </row>
    <row r="10" spans="1:16">
      <c r="A10" s="58">
        <v>22179976</v>
      </c>
      <c r="B10" s="58" t="s">
        <v>810</v>
      </c>
      <c r="C10" s="58" t="s">
        <v>2262</v>
      </c>
      <c r="D10" s="58" t="s">
        <v>2242</v>
      </c>
      <c r="E10" s="58" t="s">
        <v>12</v>
      </c>
      <c r="G10" s="58" t="s">
        <v>4</v>
      </c>
      <c r="H10" s="58" t="s">
        <v>12</v>
      </c>
      <c r="J10" s="58" t="s">
        <v>4</v>
      </c>
      <c r="M10" s="58" t="s">
        <v>2056</v>
      </c>
      <c r="N10" s="58" t="s">
        <v>12</v>
      </c>
    </row>
    <row r="11" spans="1:16">
      <c r="A11" s="58">
        <v>21830163</v>
      </c>
      <c r="B11" s="58" t="s">
        <v>810</v>
      </c>
      <c r="C11" s="58" t="s">
        <v>2263</v>
      </c>
      <c r="D11" s="58" t="s">
        <v>1230</v>
      </c>
      <c r="E11" s="58" t="s">
        <v>12</v>
      </c>
      <c r="G11" s="58" t="s">
        <v>4</v>
      </c>
      <c r="H11" s="58" t="s">
        <v>4</v>
      </c>
      <c r="J11" s="58" t="s">
        <v>4</v>
      </c>
      <c r="M11" s="58" t="s">
        <v>2056</v>
      </c>
      <c r="N11" s="58" t="s">
        <v>4</v>
      </c>
    </row>
    <row r="12" spans="1:16">
      <c r="A12" s="58">
        <v>21725719</v>
      </c>
      <c r="B12" s="58" t="s">
        <v>810</v>
      </c>
      <c r="C12" s="58" t="s">
        <v>2264</v>
      </c>
      <c r="D12" s="58" t="s">
        <v>2242</v>
      </c>
      <c r="E12" s="58" t="s">
        <v>12</v>
      </c>
      <c r="F12" s="58" t="s">
        <v>4</v>
      </c>
      <c r="G12" s="58" t="s">
        <v>4</v>
      </c>
      <c r="I12" s="58" t="s">
        <v>4</v>
      </c>
      <c r="J12" s="58" t="s">
        <v>4</v>
      </c>
      <c r="K12" s="58" t="s">
        <v>4</v>
      </c>
      <c r="L12" s="58" t="s">
        <v>12</v>
      </c>
      <c r="M12" s="58" t="s">
        <v>2056</v>
      </c>
      <c r="N12" s="58" t="s">
        <v>4</v>
      </c>
    </row>
    <row r="13" spans="1:16">
      <c r="A13" s="58">
        <v>23410057</v>
      </c>
      <c r="B13" s="58" t="s">
        <v>466</v>
      </c>
      <c r="C13" s="58" t="s">
        <v>2266</v>
      </c>
      <c r="D13" s="58" t="s">
        <v>2255</v>
      </c>
      <c r="H13" s="58" t="s">
        <v>12</v>
      </c>
      <c r="N13" s="58" t="s">
        <v>12</v>
      </c>
    </row>
    <row r="14" spans="1:16">
      <c r="A14" s="58">
        <v>23413875</v>
      </c>
      <c r="B14" s="58" t="s">
        <v>466</v>
      </c>
      <c r="C14" s="58" t="s">
        <v>2267</v>
      </c>
      <c r="D14" s="58" t="s">
        <v>2255</v>
      </c>
      <c r="H14" s="58" t="s">
        <v>4</v>
      </c>
      <c r="N14" s="58" t="s">
        <v>4</v>
      </c>
    </row>
    <row r="15" spans="1:16">
      <c r="A15" s="58">
        <v>23413915</v>
      </c>
      <c r="B15" s="58" t="s">
        <v>466</v>
      </c>
      <c r="C15" s="58" t="s">
        <v>1043</v>
      </c>
      <c r="D15" s="58" t="s">
        <v>2255</v>
      </c>
      <c r="H15" s="58" t="s">
        <v>12</v>
      </c>
      <c r="N15" s="58" t="s">
        <v>12</v>
      </c>
    </row>
    <row r="16" spans="1:16">
      <c r="A16" s="58">
        <v>22233577</v>
      </c>
      <c r="B16" s="58" t="s">
        <v>466</v>
      </c>
      <c r="C16" s="58" t="s">
        <v>2268</v>
      </c>
      <c r="D16" s="58" t="s">
        <v>2255</v>
      </c>
      <c r="H16" s="58" t="s">
        <v>4</v>
      </c>
      <c r="N16" s="58" t="s">
        <v>4</v>
      </c>
    </row>
    <row r="17" spans="1:15">
      <c r="A17" s="58">
        <v>22236461</v>
      </c>
      <c r="B17" s="58" t="s">
        <v>466</v>
      </c>
      <c r="C17" s="58" t="s">
        <v>2269</v>
      </c>
      <c r="D17" s="58" t="s">
        <v>2255</v>
      </c>
      <c r="H17" s="58" t="s">
        <v>4</v>
      </c>
      <c r="N17" s="58" t="s">
        <v>4</v>
      </c>
    </row>
    <row r="18" spans="1:15">
      <c r="A18" s="58">
        <v>22243518</v>
      </c>
      <c r="B18" s="58" t="s">
        <v>466</v>
      </c>
      <c r="C18" s="58" t="s">
        <v>2270</v>
      </c>
      <c r="D18" s="58" t="s">
        <v>2255</v>
      </c>
      <c r="H18" s="58" t="s">
        <v>4</v>
      </c>
      <c r="N18" s="58" t="s">
        <v>4</v>
      </c>
    </row>
    <row r="19" spans="1:15">
      <c r="A19" s="58">
        <v>22269797</v>
      </c>
      <c r="B19" s="58" t="s">
        <v>466</v>
      </c>
      <c r="C19" s="58" t="s">
        <v>2271</v>
      </c>
      <c r="D19" s="58" t="s">
        <v>2265</v>
      </c>
      <c r="E19" s="58" t="s">
        <v>12</v>
      </c>
      <c r="H19" s="58" t="s">
        <v>4</v>
      </c>
      <c r="N19" s="58" t="s">
        <v>4</v>
      </c>
    </row>
    <row r="20" spans="1:15">
      <c r="A20" s="58">
        <v>23295855</v>
      </c>
      <c r="B20" s="58" t="s">
        <v>333</v>
      </c>
      <c r="C20" s="69" t="s">
        <v>2272</v>
      </c>
      <c r="E20" s="58" t="s">
        <v>12</v>
      </c>
      <c r="H20" s="58" t="s">
        <v>4</v>
      </c>
      <c r="N20" s="58" t="s">
        <v>4</v>
      </c>
    </row>
    <row r="21" spans="1:15">
      <c r="A21" s="58">
        <v>23295856</v>
      </c>
      <c r="B21" s="58" t="s">
        <v>333</v>
      </c>
      <c r="C21" s="69" t="s">
        <v>2273</v>
      </c>
      <c r="D21" s="58" t="s">
        <v>2242</v>
      </c>
      <c r="E21" s="58" t="s">
        <v>4</v>
      </c>
      <c r="H21" s="58" t="s">
        <v>4</v>
      </c>
      <c r="J21" s="58" t="s">
        <v>4</v>
      </c>
      <c r="N21" s="58" t="s">
        <v>4</v>
      </c>
    </row>
    <row r="22" spans="1:15">
      <c r="A22" s="58">
        <v>23295857</v>
      </c>
      <c r="B22" s="58" t="s">
        <v>333</v>
      </c>
      <c r="C22" s="69" t="s">
        <v>2274</v>
      </c>
      <c r="D22" s="58" t="s">
        <v>2242</v>
      </c>
      <c r="E22" s="58" t="s">
        <v>4</v>
      </c>
      <c r="N22" s="58" t="s">
        <v>4</v>
      </c>
    </row>
    <row r="23" spans="1:15">
      <c r="A23" s="58">
        <v>23313314</v>
      </c>
      <c r="B23" s="58" t="s">
        <v>333</v>
      </c>
      <c r="C23" s="58" t="s">
        <v>2275</v>
      </c>
      <c r="D23" s="58" t="s">
        <v>2242</v>
      </c>
      <c r="E23" s="58" t="s">
        <v>12</v>
      </c>
      <c r="H23" s="58" t="s">
        <v>4</v>
      </c>
      <c r="N23" s="58" t="s">
        <v>4</v>
      </c>
    </row>
    <row r="24" spans="1:15">
      <c r="A24" s="58">
        <v>23313315</v>
      </c>
      <c r="B24" s="58" t="s">
        <v>333</v>
      </c>
      <c r="C24" s="58" t="s">
        <v>2276</v>
      </c>
      <c r="D24" s="58" t="s">
        <v>2255</v>
      </c>
      <c r="H24" s="58" t="s">
        <v>4</v>
      </c>
      <c r="N24" s="58" t="s">
        <v>4</v>
      </c>
    </row>
    <row r="25" spans="1:15" ht="16">
      <c r="A25" s="57">
        <v>22736487</v>
      </c>
      <c r="B25" s="57" t="s">
        <v>2194</v>
      </c>
      <c r="C25" s="57" t="s">
        <v>2445</v>
      </c>
      <c r="D25" s="57" t="s">
        <v>2446</v>
      </c>
      <c r="E25" s="57" t="s">
        <v>2447</v>
      </c>
      <c r="F25" s="57" t="s">
        <v>2447</v>
      </c>
      <c r="G25" s="57" t="s">
        <v>2447</v>
      </c>
      <c r="H25" s="57" t="s">
        <v>2448</v>
      </c>
      <c r="I25" s="57" t="s">
        <v>2449</v>
      </c>
      <c r="J25" s="57" t="s">
        <v>2448</v>
      </c>
      <c r="K25" s="57"/>
      <c r="M25" s="57" t="s">
        <v>2056</v>
      </c>
      <c r="N25" s="57" t="s">
        <v>4</v>
      </c>
      <c r="O25" s="57"/>
    </row>
    <row r="26" spans="1:15" ht="16">
      <c r="A26" s="57">
        <v>23322532</v>
      </c>
      <c r="B26" s="57" t="s">
        <v>2194</v>
      </c>
      <c r="C26" s="57" t="s">
        <v>2450</v>
      </c>
      <c r="D26" s="57" t="s">
        <v>2265</v>
      </c>
      <c r="E26" s="57" t="s">
        <v>12</v>
      </c>
      <c r="F26" s="57" t="s">
        <v>12</v>
      </c>
      <c r="G26" s="57"/>
      <c r="H26" s="57" t="s">
        <v>4</v>
      </c>
      <c r="I26" s="57" t="s">
        <v>2451</v>
      </c>
      <c r="J26" s="57" t="s">
        <v>4</v>
      </c>
      <c r="K26" s="57" t="s">
        <v>12</v>
      </c>
      <c r="M26" s="57" t="s">
        <v>2056</v>
      </c>
      <c r="N26" s="57" t="s">
        <v>12</v>
      </c>
      <c r="O26" s="57"/>
    </row>
    <row r="27" spans="1:15" ht="16">
      <c r="A27" s="57">
        <v>23322532</v>
      </c>
      <c r="B27" s="57" t="s">
        <v>2194</v>
      </c>
      <c r="C27" s="57" t="s">
        <v>2452</v>
      </c>
      <c r="D27" s="57" t="s">
        <v>2265</v>
      </c>
      <c r="E27" s="57" t="s">
        <v>12</v>
      </c>
      <c r="F27" s="57" t="s">
        <v>12</v>
      </c>
      <c r="G27" s="57"/>
      <c r="H27" s="57" t="s">
        <v>4</v>
      </c>
      <c r="I27" s="57" t="s">
        <v>2451</v>
      </c>
      <c r="J27" s="57" t="s">
        <v>4</v>
      </c>
      <c r="K27" s="57" t="s">
        <v>12</v>
      </c>
      <c r="M27" s="57" t="s">
        <v>2056</v>
      </c>
      <c r="N27" s="57" t="s">
        <v>12</v>
      </c>
      <c r="O27" s="57"/>
    </row>
    <row r="28" spans="1:15" ht="16">
      <c r="A28" s="57">
        <v>23322532</v>
      </c>
      <c r="B28" s="57" t="s">
        <v>2194</v>
      </c>
      <c r="C28" s="57" t="s">
        <v>2453</v>
      </c>
      <c r="D28" s="57" t="s">
        <v>2265</v>
      </c>
      <c r="E28" s="57" t="s">
        <v>12</v>
      </c>
      <c r="F28" s="57" t="s">
        <v>12</v>
      </c>
      <c r="G28" s="57"/>
      <c r="H28" s="57" t="s">
        <v>4</v>
      </c>
      <c r="I28" s="57" t="s">
        <v>2451</v>
      </c>
      <c r="J28" s="57" t="s">
        <v>4</v>
      </c>
      <c r="K28" s="57" t="s">
        <v>12</v>
      </c>
      <c r="M28" s="57" t="s">
        <v>2056</v>
      </c>
      <c r="N28" s="57" t="s">
        <v>12</v>
      </c>
      <c r="O28" s="57"/>
    </row>
    <row r="29" spans="1:15" ht="16">
      <c r="A29" s="57">
        <v>23322532</v>
      </c>
      <c r="B29" s="57" t="s">
        <v>2194</v>
      </c>
      <c r="C29" s="57" t="s">
        <v>2454</v>
      </c>
      <c r="D29" s="57" t="s">
        <v>2265</v>
      </c>
      <c r="E29" s="57" t="s">
        <v>12</v>
      </c>
      <c r="F29" s="57" t="s">
        <v>12</v>
      </c>
      <c r="G29" s="57"/>
      <c r="H29" s="57" t="s">
        <v>4</v>
      </c>
      <c r="I29" s="57" t="s">
        <v>2451</v>
      </c>
      <c r="J29" s="57" t="s">
        <v>4</v>
      </c>
      <c r="K29" s="57" t="s">
        <v>12</v>
      </c>
      <c r="M29" s="57" t="s">
        <v>2056</v>
      </c>
      <c r="N29" s="57" t="s">
        <v>12</v>
      </c>
      <c r="O29" s="57"/>
    </row>
    <row r="30" spans="1:15" ht="16">
      <c r="A30" s="57">
        <v>8753890</v>
      </c>
      <c r="B30" s="57" t="s">
        <v>2196</v>
      </c>
      <c r="C30" s="57" t="s">
        <v>2455</v>
      </c>
      <c r="D30" s="57" t="s">
        <v>2255</v>
      </c>
      <c r="E30" s="57" t="s">
        <v>12</v>
      </c>
      <c r="F30" s="57" t="s">
        <v>4</v>
      </c>
      <c r="G30" s="57"/>
      <c r="H30" s="57"/>
      <c r="I30" s="57" t="s">
        <v>4</v>
      </c>
      <c r="J30" s="57"/>
      <c r="K30" s="57"/>
      <c r="M30" s="57" t="s">
        <v>2056</v>
      </c>
      <c r="N30" s="57" t="s">
        <v>12</v>
      </c>
      <c r="O30" s="57"/>
    </row>
    <row r="31" spans="1:15" ht="16">
      <c r="A31" s="57">
        <v>15901783</v>
      </c>
      <c r="B31" s="57" t="s">
        <v>2196</v>
      </c>
      <c r="C31" s="57" t="s">
        <v>2456</v>
      </c>
      <c r="D31" s="57" t="s">
        <v>2242</v>
      </c>
      <c r="E31" s="57" t="s">
        <v>12</v>
      </c>
      <c r="F31" s="57" t="s">
        <v>12</v>
      </c>
      <c r="G31" s="57"/>
      <c r="H31" s="57"/>
      <c r="I31" s="57" t="s">
        <v>12</v>
      </c>
      <c r="J31" s="57"/>
      <c r="K31" s="57"/>
      <c r="M31" s="57" t="s">
        <v>2056</v>
      </c>
      <c r="N31" s="57" t="s">
        <v>12</v>
      </c>
    </row>
    <row r="32" spans="1:15" ht="16">
      <c r="A32" s="57">
        <v>16597718</v>
      </c>
      <c r="B32" s="57" t="s">
        <v>2196</v>
      </c>
      <c r="C32" s="57" t="s">
        <v>2456</v>
      </c>
      <c r="D32" s="57" t="s">
        <v>2242</v>
      </c>
      <c r="E32" s="57" t="s">
        <v>12</v>
      </c>
      <c r="F32" s="57" t="s">
        <v>12</v>
      </c>
      <c r="G32" s="57"/>
      <c r="H32" s="57"/>
      <c r="I32" s="57" t="s">
        <v>12</v>
      </c>
      <c r="J32" s="57"/>
      <c r="K32" s="57"/>
      <c r="M32" s="57" t="s">
        <v>2056</v>
      </c>
      <c r="N32" s="57" t="s">
        <v>12</v>
      </c>
    </row>
    <row r="33" spans="1:14" ht="16">
      <c r="A33" s="57">
        <v>17522311</v>
      </c>
      <c r="B33" s="57" t="s">
        <v>2196</v>
      </c>
      <c r="C33" s="57" t="s">
        <v>2456</v>
      </c>
      <c r="D33" s="57" t="s">
        <v>2242</v>
      </c>
      <c r="E33" s="57" t="s">
        <v>12</v>
      </c>
      <c r="F33" s="57" t="s">
        <v>12</v>
      </c>
      <c r="G33" s="57"/>
      <c r="H33" s="57"/>
      <c r="I33" s="57" t="s">
        <v>12</v>
      </c>
      <c r="J33" s="57"/>
      <c r="K33" s="57"/>
      <c r="M33" s="57" t="s">
        <v>2056</v>
      </c>
      <c r="N33" s="57" t="s">
        <v>12</v>
      </c>
    </row>
    <row r="34" spans="1:14" ht="16">
      <c r="A34" s="57">
        <v>19474329</v>
      </c>
      <c r="B34" s="57" t="s">
        <v>2196</v>
      </c>
      <c r="C34" s="57" t="s">
        <v>2456</v>
      </c>
      <c r="D34" s="57" t="s">
        <v>2242</v>
      </c>
      <c r="E34" s="57" t="s">
        <v>12</v>
      </c>
      <c r="F34" s="57" t="s">
        <v>12</v>
      </c>
      <c r="G34" s="57"/>
      <c r="H34" s="57"/>
      <c r="I34" s="57" t="s">
        <v>12</v>
      </c>
      <c r="J34" s="57"/>
      <c r="K34" s="57"/>
      <c r="M34" s="57" t="s">
        <v>2056</v>
      </c>
      <c r="N34" s="57" t="s">
        <v>12</v>
      </c>
    </row>
    <row r="35" spans="1:14" ht="16">
      <c r="A35" s="57">
        <v>22553016</v>
      </c>
      <c r="B35" s="57" t="s">
        <v>2196</v>
      </c>
      <c r="C35" s="57" t="s">
        <v>2457</v>
      </c>
      <c r="D35" s="57" t="s">
        <v>2242</v>
      </c>
      <c r="E35" s="57" t="s">
        <v>12</v>
      </c>
      <c r="F35" s="57" t="s">
        <v>12</v>
      </c>
      <c r="G35" s="57"/>
      <c r="H35" s="57"/>
      <c r="I35" s="57" t="s">
        <v>12</v>
      </c>
      <c r="J35" s="57"/>
      <c r="K35" s="57"/>
      <c r="M35" s="57" t="s">
        <v>2056</v>
      </c>
      <c r="N35" s="57" t="s">
        <v>12</v>
      </c>
    </row>
    <row r="36" spans="1:14" ht="16">
      <c r="A36" s="57">
        <v>22674266</v>
      </c>
      <c r="B36" s="57" t="s">
        <v>2196</v>
      </c>
      <c r="C36" s="57" t="s">
        <v>2458</v>
      </c>
      <c r="D36" s="57" t="s">
        <v>2242</v>
      </c>
      <c r="E36" s="57" t="s">
        <v>12</v>
      </c>
      <c r="F36" s="57" t="s">
        <v>4</v>
      </c>
      <c r="G36" s="57"/>
      <c r="H36" s="57"/>
      <c r="I36" s="57" t="s">
        <v>4</v>
      </c>
      <c r="J36" s="57" t="s">
        <v>4</v>
      </c>
      <c r="K36" s="57"/>
      <c r="M36" s="57" t="s">
        <v>2056</v>
      </c>
      <c r="N36" s="57" t="s">
        <v>4</v>
      </c>
    </row>
    <row r="37" spans="1:14" ht="16">
      <c r="A37" s="57">
        <v>23345232</v>
      </c>
      <c r="B37" s="57" t="s">
        <v>2196</v>
      </c>
      <c r="C37" s="57" t="s">
        <v>2459</v>
      </c>
      <c r="D37" s="57" t="s">
        <v>2446</v>
      </c>
      <c r="E37" s="57" t="s">
        <v>2447</v>
      </c>
      <c r="F37" s="57" t="s">
        <v>2460</v>
      </c>
      <c r="G37" s="57" t="s">
        <v>2447</v>
      </c>
      <c r="H37" s="57" t="s">
        <v>2448</v>
      </c>
      <c r="I37" s="57" t="s">
        <v>2461</v>
      </c>
      <c r="J37" s="57" t="s">
        <v>2115</v>
      </c>
      <c r="K37" s="57"/>
      <c r="M37" s="57" t="s">
        <v>2056</v>
      </c>
      <c r="N37" s="57" t="s">
        <v>4</v>
      </c>
    </row>
    <row r="38" spans="1:14" ht="16">
      <c r="A38" s="57">
        <v>23345245</v>
      </c>
      <c r="B38" s="57" t="s">
        <v>2196</v>
      </c>
      <c r="C38" s="57" t="s">
        <v>2462</v>
      </c>
      <c r="D38" s="57" t="s">
        <v>2446</v>
      </c>
      <c r="E38" s="57" t="s">
        <v>2447</v>
      </c>
      <c r="F38" s="57" t="s">
        <v>2447</v>
      </c>
      <c r="G38" s="57" t="s">
        <v>2447</v>
      </c>
      <c r="H38" s="57" t="s">
        <v>2448</v>
      </c>
      <c r="I38" s="57" t="s">
        <v>2463</v>
      </c>
      <c r="J38" s="57" t="s">
        <v>2448</v>
      </c>
      <c r="K38" s="57"/>
      <c r="M38" s="57" t="s">
        <v>2056</v>
      </c>
      <c r="N38" s="57" t="s">
        <v>4</v>
      </c>
    </row>
    <row r="39" spans="1:14" ht="16">
      <c r="A39" s="57">
        <v>23345245</v>
      </c>
      <c r="B39" s="57" t="s">
        <v>2196</v>
      </c>
      <c r="C39" s="57" t="s">
        <v>2464</v>
      </c>
      <c r="D39" s="57" t="s">
        <v>2446</v>
      </c>
      <c r="E39" s="57" t="s">
        <v>2447</v>
      </c>
      <c r="F39" s="57" t="s">
        <v>2447</v>
      </c>
      <c r="G39" s="57" t="s">
        <v>2447</v>
      </c>
      <c r="H39" s="57" t="s">
        <v>2448</v>
      </c>
      <c r="I39" s="57" t="s">
        <v>2465</v>
      </c>
      <c r="J39" s="57" t="s">
        <v>2448</v>
      </c>
      <c r="K39" s="57"/>
      <c r="M39" s="57" t="s">
        <v>2056</v>
      </c>
      <c r="N39" s="57" t="s">
        <v>4</v>
      </c>
    </row>
    <row r="40" spans="1:14" ht="16">
      <c r="A40" s="57">
        <v>23345245</v>
      </c>
      <c r="B40" s="57" t="s">
        <v>2196</v>
      </c>
      <c r="C40" s="57" t="s">
        <v>2466</v>
      </c>
      <c r="D40" s="57" t="s">
        <v>2446</v>
      </c>
      <c r="E40" s="57" t="s">
        <v>2447</v>
      </c>
      <c r="F40" s="57" t="s">
        <v>2447</v>
      </c>
      <c r="G40" s="57" t="s">
        <v>2447</v>
      </c>
      <c r="H40" s="57" t="s">
        <v>2448</v>
      </c>
      <c r="I40" s="57" t="s">
        <v>2467</v>
      </c>
      <c r="J40" s="57" t="s">
        <v>2448</v>
      </c>
      <c r="K40" s="57"/>
      <c r="M40" s="57" t="s">
        <v>2056</v>
      </c>
      <c r="N40" s="57" t="s">
        <v>4</v>
      </c>
    </row>
    <row r="41" spans="1:14" ht="16">
      <c r="A41" s="57">
        <v>23345245</v>
      </c>
      <c r="B41" s="57" t="s">
        <v>2196</v>
      </c>
      <c r="C41" s="57" t="s">
        <v>2468</v>
      </c>
      <c r="D41" s="57" t="s">
        <v>2446</v>
      </c>
      <c r="E41" s="57" t="s">
        <v>2447</v>
      </c>
      <c r="F41" s="57" t="s">
        <v>2447</v>
      </c>
      <c r="G41" s="57" t="s">
        <v>2447</v>
      </c>
      <c r="H41" s="57" t="s">
        <v>2448</v>
      </c>
      <c r="I41" s="57" t="s">
        <v>2469</v>
      </c>
      <c r="J41" s="57" t="s">
        <v>2448</v>
      </c>
      <c r="K41" s="57"/>
      <c r="M41" s="57" t="s">
        <v>2056</v>
      </c>
      <c r="N41" s="57" t="s">
        <v>4</v>
      </c>
    </row>
    <row r="42" spans="1:14" ht="16">
      <c r="A42" s="57">
        <v>23345245</v>
      </c>
      <c r="B42" s="57" t="s">
        <v>2196</v>
      </c>
      <c r="C42" s="57" t="s">
        <v>2470</v>
      </c>
      <c r="D42" s="57" t="s">
        <v>2446</v>
      </c>
      <c r="E42" s="57" t="s">
        <v>2447</v>
      </c>
      <c r="F42" s="57" t="s">
        <v>2460</v>
      </c>
      <c r="G42" s="57" t="s">
        <v>2447</v>
      </c>
      <c r="H42" s="57" t="s">
        <v>2448</v>
      </c>
      <c r="I42" s="57" t="s">
        <v>2115</v>
      </c>
      <c r="J42" s="57" t="s">
        <v>2448</v>
      </c>
      <c r="K42" s="57"/>
      <c r="M42" s="57" t="s">
        <v>2115</v>
      </c>
      <c r="N42" s="57" t="s">
        <v>12</v>
      </c>
    </row>
    <row r="43" spans="1:14" ht="16">
      <c r="A43" s="57">
        <v>23345247</v>
      </c>
      <c r="B43" s="57" t="s">
        <v>2196</v>
      </c>
      <c r="C43" s="57" t="s">
        <v>2471</v>
      </c>
      <c r="D43" s="57" t="s">
        <v>2446</v>
      </c>
      <c r="E43" s="57" t="s">
        <v>2447</v>
      </c>
      <c r="F43" s="57" t="s">
        <v>2447</v>
      </c>
      <c r="G43" s="57" t="s">
        <v>2447</v>
      </c>
      <c r="H43" s="57" t="s">
        <v>2472</v>
      </c>
      <c r="I43" s="57" t="s">
        <v>2115</v>
      </c>
      <c r="J43" s="57" t="s">
        <v>2447</v>
      </c>
      <c r="K43" s="57"/>
      <c r="M43" s="57" t="s">
        <v>2473</v>
      </c>
      <c r="N43" s="57" t="s">
        <v>12</v>
      </c>
    </row>
    <row r="44" spans="1:14" ht="16">
      <c r="A44" s="57">
        <v>11027223</v>
      </c>
      <c r="B44" s="57" t="s">
        <v>2504</v>
      </c>
      <c r="C44" s="57" t="s">
        <v>2474</v>
      </c>
      <c r="D44" s="57" t="s">
        <v>2242</v>
      </c>
      <c r="E44" s="57" t="s">
        <v>4</v>
      </c>
      <c r="F44" s="57" t="s">
        <v>4</v>
      </c>
      <c r="G44" s="57"/>
      <c r="H44" s="57"/>
      <c r="I44" s="57" t="s">
        <v>2475</v>
      </c>
      <c r="J44" s="57" t="s">
        <v>4</v>
      </c>
      <c r="K44" s="57" t="s">
        <v>12</v>
      </c>
      <c r="M44" s="57"/>
      <c r="N44" s="57" t="s">
        <v>4</v>
      </c>
    </row>
    <row r="45" spans="1:14" ht="16">
      <c r="A45" s="57">
        <v>17093092</v>
      </c>
      <c r="B45" s="57" t="s">
        <v>2504</v>
      </c>
      <c r="C45" s="57" t="s">
        <v>2476</v>
      </c>
      <c r="D45" s="57" t="s">
        <v>2242</v>
      </c>
      <c r="E45" s="57"/>
      <c r="F45" s="57" t="s">
        <v>4</v>
      </c>
      <c r="G45" s="57"/>
      <c r="H45" s="57"/>
      <c r="I45" s="57" t="s">
        <v>4</v>
      </c>
      <c r="J45" s="57"/>
      <c r="K45" s="57"/>
      <c r="M45" s="57" t="s">
        <v>2056</v>
      </c>
      <c r="N45" s="57" t="s">
        <v>12</v>
      </c>
    </row>
    <row r="46" spans="1:14" ht="16">
      <c r="A46" s="57">
        <v>23365220</v>
      </c>
      <c r="B46" s="57" t="s">
        <v>2504</v>
      </c>
      <c r="C46" s="57" t="s">
        <v>2477</v>
      </c>
      <c r="D46" s="57" t="s">
        <v>2446</v>
      </c>
      <c r="E46" s="57" t="s">
        <v>2447</v>
      </c>
      <c r="F46" s="57" t="s">
        <v>2448</v>
      </c>
      <c r="G46" s="57" t="s">
        <v>2115</v>
      </c>
      <c r="H46" s="57" t="s">
        <v>2115</v>
      </c>
      <c r="I46" s="57" t="s">
        <v>2478</v>
      </c>
      <c r="J46" s="57" t="s">
        <v>2448</v>
      </c>
      <c r="K46" s="57"/>
      <c r="M46" s="57" t="s">
        <v>2056</v>
      </c>
      <c r="N46" s="57" t="s">
        <v>4</v>
      </c>
    </row>
    <row r="47" spans="1:14" ht="16">
      <c r="A47" s="57">
        <v>23365220</v>
      </c>
      <c r="B47" s="57" t="s">
        <v>2504</v>
      </c>
      <c r="C47" s="57" t="s">
        <v>2479</v>
      </c>
      <c r="D47" s="57" t="s">
        <v>2446</v>
      </c>
      <c r="E47" s="57" t="s">
        <v>2447</v>
      </c>
      <c r="F47" s="57" t="s">
        <v>2448</v>
      </c>
      <c r="G47" s="57" t="s">
        <v>2115</v>
      </c>
      <c r="H47" s="57" t="s">
        <v>2115</v>
      </c>
      <c r="I47" s="57" t="s">
        <v>2480</v>
      </c>
      <c r="J47" s="57" t="s">
        <v>2115</v>
      </c>
      <c r="K47" s="57"/>
      <c r="M47" s="57" t="s">
        <v>2056</v>
      </c>
      <c r="N47" s="57" t="s">
        <v>4</v>
      </c>
    </row>
    <row r="48" spans="1:14" ht="16">
      <c r="A48" s="57">
        <v>23365220</v>
      </c>
      <c r="B48" s="57" t="s">
        <v>2504</v>
      </c>
      <c r="C48" s="57" t="s">
        <v>2481</v>
      </c>
      <c r="D48" s="57" t="s">
        <v>2446</v>
      </c>
      <c r="E48" s="57" t="s">
        <v>2447</v>
      </c>
      <c r="F48" s="57" t="s">
        <v>2448</v>
      </c>
      <c r="G48" s="57" t="s">
        <v>2115</v>
      </c>
      <c r="H48" s="57" t="s">
        <v>2115</v>
      </c>
      <c r="I48" s="57" t="s">
        <v>2482</v>
      </c>
      <c r="J48" s="57" t="s">
        <v>2448</v>
      </c>
      <c r="K48" s="57"/>
      <c r="M48" s="57" t="s">
        <v>2056</v>
      </c>
      <c r="N48" s="57" t="s">
        <v>4</v>
      </c>
    </row>
    <row r="49" spans="1:14" ht="16">
      <c r="A49" s="57">
        <v>23365220</v>
      </c>
      <c r="B49" s="57" t="s">
        <v>2504</v>
      </c>
      <c r="C49" s="57" t="s">
        <v>2483</v>
      </c>
      <c r="D49" s="57" t="s">
        <v>2446</v>
      </c>
      <c r="E49" s="57" t="s">
        <v>2447</v>
      </c>
      <c r="F49" s="57" t="s">
        <v>2448</v>
      </c>
      <c r="G49" s="57" t="s">
        <v>2115</v>
      </c>
      <c r="H49" s="57" t="s">
        <v>2115</v>
      </c>
      <c r="I49" s="57" t="s">
        <v>2484</v>
      </c>
      <c r="J49" s="57" t="s">
        <v>2115</v>
      </c>
      <c r="K49" s="57"/>
      <c r="M49" s="57" t="s">
        <v>2056</v>
      </c>
      <c r="N49" s="57" t="s">
        <v>4</v>
      </c>
    </row>
    <row r="50" spans="1:14" ht="16">
      <c r="A50" s="57">
        <v>23365253</v>
      </c>
      <c r="B50" s="57" t="s">
        <v>2504</v>
      </c>
      <c r="C50" s="57" t="s">
        <v>2485</v>
      </c>
      <c r="D50" s="57" t="s">
        <v>2446</v>
      </c>
      <c r="E50" s="57" t="s">
        <v>2447</v>
      </c>
      <c r="F50" s="57" t="s">
        <v>2448</v>
      </c>
      <c r="G50" s="57" t="s">
        <v>2115</v>
      </c>
      <c r="H50" s="57" t="s">
        <v>2115</v>
      </c>
      <c r="I50" s="57" t="s">
        <v>2486</v>
      </c>
      <c r="J50" s="57" t="s">
        <v>2115</v>
      </c>
      <c r="K50" s="57"/>
      <c r="M50" s="57" t="s">
        <v>2487</v>
      </c>
      <c r="N50" s="57" t="s">
        <v>4</v>
      </c>
    </row>
    <row r="51" spans="1:14" ht="16">
      <c r="A51" s="57">
        <v>23325254</v>
      </c>
      <c r="B51" s="57" t="s">
        <v>2504</v>
      </c>
      <c r="C51" s="57" t="s">
        <v>2488</v>
      </c>
      <c r="D51" s="57" t="s">
        <v>1230</v>
      </c>
      <c r="E51" s="57" t="s">
        <v>12</v>
      </c>
      <c r="F51" s="57" t="s">
        <v>4</v>
      </c>
      <c r="G51" s="57"/>
      <c r="H51" s="57"/>
      <c r="I51" s="57" t="s">
        <v>2488</v>
      </c>
      <c r="J51" s="57"/>
      <c r="K51" s="57"/>
      <c r="M51" s="57" t="s">
        <v>2056</v>
      </c>
      <c r="N51" s="57" t="s">
        <v>12</v>
      </c>
    </row>
    <row r="52" spans="1:14" ht="16">
      <c r="A52" s="57">
        <v>23325258</v>
      </c>
      <c r="B52" s="57" t="s">
        <v>2504</v>
      </c>
      <c r="C52" s="57" t="s">
        <v>2489</v>
      </c>
      <c r="D52" s="57" t="s">
        <v>2255</v>
      </c>
      <c r="E52" s="57" t="s">
        <v>12</v>
      </c>
      <c r="F52" s="57" t="s">
        <v>4</v>
      </c>
      <c r="G52" s="57"/>
      <c r="H52" s="57"/>
      <c r="I52" s="57" t="s">
        <v>2490</v>
      </c>
      <c r="J52" s="57"/>
      <c r="K52" s="57"/>
      <c r="M52" s="57" t="s">
        <v>2056</v>
      </c>
      <c r="N52" s="57" t="s">
        <v>12</v>
      </c>
    </row>
    <row r="53" spans="1:14" ht="16">
      <c r="A53" s="57">
        <v>23325260</v>
      </c>
      <c r="B53" s="57" t="s">
        <v>2504</v>
      </c>
      <c r="C53" s="57" t="s">
        <v>2491</v>
      </c>
      <c r="D53" s="57" t="s">
        <v>2265</v>
      </c>
      <c r="E53" s="57" t="s">
        <v>12</v>
      </c>
      <c r="F53" s="57" t="s">
        <v>12</v>
      </c>
      <c r="G53" s="57"/>
      <c r="H53" s="57" t="s">
        <v>4</v>
      </c>
      <c r="I53" s="57" t="s">
        <v>2492</v>
      </c>
      <c r="J53" s="57" t="s">
        <v>4</v>
      </c>
      <c r="K53" s="57"/>
      <c r="M53" s="57" t="s">
        <v>2056</v>
      </c>
      <c r="N53" s="57" t="s">
        <v>12</v>
      </c>
    </row>
    <row r="54" spans="1:14" ht="16">
      <c r="A54" s="57">
        <v>23325260</v>
      </c>
      <c r="B54" s="57" t="s">
        <v>2504</v>
      </c>
      <c r="C54" s="57" t="s">
        <v>2493</v>
      </c>
      <c r="D54" s="57" t="s">
        <v>2265</v>
      </c>
      <c r="E54" s="57" t="s">
        <v>12</v>
      </c>
      <c r="F54" s="57" t="s">
        <v>4</v>
      </c>
      <c r="G54" s="57"/>
      <c r="H54" s="57"/>
      <c r="I54" s="57" t="s">
        <v>2494</v>
      </c>
      <c r="J54" s="57" t="s">
        <v>4</v>
      </c>
      <c r="K54" s="57"/>
      <c r="M54" s="57" t="s">
        <v>2056</v>
      </c>
      <c r="N54" s="57" t="s">
        <v>4</v>
      </c>
    </row>
    <row r="55" spans="1:14" ht="16">
      <c r="A55" s="57">
        <v>23325260</v>
      </c>
      <c r="B55" s="57" t="s">
        <v>2504</v>
      </c>
      <c r="C55" s="57" t="s">
        <v>2495</v>
      </c>
      <c r="D55" s="57" t="s">
        <v>2265</v>
      </c>
      <c r="E55" s="57" t="s">
        <v>12</v>
      </c>
      <c r="F55" s="57" t="s">
        <v>4</v>
      </c>
      <c r="G55" s="57"/>
      <c r="H55" s="57"/>
      <c r="I55" s="57" t="s">
        <v>2496</v>
      </c>
      <c r="J55" s="57" t="s">
        <v>4</v>
      </c>
      <c r="K55" s="57"/>
      <c r="M55" s="57" t="s">
        <v>2056</v>
      </c>
      <c r="N55" s="57" t="s">
        <v>4</v>
      </c>
    </row>
    <row r="56" spans="1:14" ht="16">
      <c r="A56" s="57">
        <v>23325260</v>
      </c>
      <c r="B56" s="57" t="s">
        <v>2504</v>
      </c>
      <c r="C56" s="57" t="s">
        <v>2497</v>
      </c>
      <c r="D56" s="57" t="s">
        <v>2265</v>
      </c>
      <c r="E56" s="57" t="s">
        <v>12</v>
      </c>
      <c r="F56" s="57" t="s">
        <v>4</v>
      </c>
      <c r="G56" s="57"/>
      <c r="H56" s="57"/>
      <c r="I56" s="57" t="s">
        <v>2494</v>
      </c>
      <c r="J56" s="57" t="s">
        <v>4</v>
      </c>
      <c r="K56" s="57"/>
      <c r="M56" s="57" t="s">
        <v>2056</v>
      </c>
      <c r="N56" s="57" t="s">
        <v>4</v>
      </c>
    </row>
    <row r="57" spans="1:14" ht="16">
      <c r="A57" s="57">
        <v>23325260</v>
      </c>
      <c r="B57" s="57" t="s">
        <v>2504</v>
      </c>
      <c r="C57" s="57" t="s">
        <v>2498</v>
      </c>
      <c r="D57" s="57" t="s">
        <v>2265</v>
      </c>
      <c r="E57" s="57" t="s">
        <v>12</v>
      </c>
      <c r="F57" s="57" t="s">
        <v>4</v>
      </c>
      <c r="G57" s="57"/>
      <c r="H57" s="57" t="s">
        <v>4</v>
      </c>
      <c r="I57" s="57" t="s">
        <v>2496</v>
      </c>
      <c r="J57" s="57" t="s">
        <v>4</v>
      </c>
      <c r="K57" s="57"/>
      <c r="M57" s="57" t="s">
        <v>2056</v>
      </c>
      <c r="N57" s="57" t="s">
        <v>4</v>
      </c>
    </row>
    <row r="58" spans="1:14" ht="16">
      <c r="A58" s="57">
        <v>23325260</v>
      </c>
      <c r="B58" s="57" t="s">
        <v>2504</v>
      </c>
      <c r="C58" s="57" t="s">
        <v>2499</v>
      </c>
      <c r="D58" s="57" t="s">
        <v>2265</v>
      </c>
      <c r="E58" s="57" t="s">
        <v>12</v>
      </c>
      <c r="F58" s="57" t="s">
        <v>4</v>
      </c>
      <c r="G58" s="57"/>
      <c r="H58" s="57" t="s">
        <v>4</v>
      </c>
      <c r="I58" s="57" t="s">
        <v>2500</v>
      </c>
      <c r="J58" s="57" t="s">
        <v>4</v>
      </c>
      <c r="K58" s="57"/>
      <c r="M58" s="57" t="s">
        <v>2056</v>
      </c>
      <c r="N58" s="57" t="s">
        <v>4</v>
      </c>
    </row>
    <row r="59" spans="1:14" ht="16">
      <c r="A59" s="57">
        <v>23325260</v>
      </c>
      <c r="B59" s="57" t="s">
        <v>2504</v>
      </c>
      <c r="C59" s="57" t="s">
        <v>2501</v>
      </c>
      <c r="D59" s="57" t="s">
        <v>2265</v>
      </c>
      <c r="E59" s="57" t="s">
        <v>12</v>
      </c>
      <c r="F59" s="57" t="s">
        <v>12</v>
      </c>
      <c r="G59" s="57"/>
      <c r="H59" s="57" t="s">
        <v>4</v>
      </c>
      <c r="I59" s="57" t="s">
        <v>2476</v>
      </c>
      <c r="J59" s="57" t="s">
        <v>4</v>
      </c>
      <c r="K59" s="57"/>
      <c r="M59" s="57" t="s">
        <v>2056</v>
      </c>
      <c r="N59" s="57" t="s">
        <v>12</v>
      </c>
    </row>
    <row r="60" spans="1:14" ht="16">
      <c r="A60" s="57">
        <v>23325260</v>
      </c>
      <c r="B60" s="57" t="s">
        <v>2504</v>
      </c>
      <c r="C60" s="57" t="s">
        <v>2502</v>
      </c>
      <c r="D60" s="57" t="s">
        <v>2265</v>
      </c>
      <c r="E60" s="57" t="s">
        <v>12</v>
      </c>
      <c r="F60" s="57" t="s">
        <v>4</v>
      </c>
      <c r="G60" s="57"/>
      <c r="H60" s="57" t="s">
        <v>4</v>
      </c>
      <c r="I60" s="57" t="s">
        <v>2503</v>
      </c>
      <c r="J60" s="57" t="s">
        <v>4</v>
      </c>
      <c r="K60" s="57"/>
      <c r="M60" s="57" t="s">
        <v>2056</v>
      </c>
      <c r="N60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1005"/>
  <sheetViews>
    <sheetView zoomScale="125" zoomScaleNormal="125" zoomScalePageLayoutView="125" workbookViewId="0">
      <pane ySplit="3" topLeftCell="A4" activePane="bottomLeft" state="frozenSplit"/>
      <selection pane="bottomLeft" activeCell="G4" sqref="G4"/>
    </sheetView>
  </sheetViews>
  <sheetFormatPr baseColWidth="10" defaultColWidth="14.5" defaultRowHeight="15.75" customHeight="1" x14ac:dyDescent="0"/>
  <cols>
    <col min="1" max="1" width="11.33203125" customWidth="1"/>
    <col min="2" max="2" width="22.6640625" customWidth="1"/>
    <col min="3" max="3" width="17.83203125" customWidth="1"/>
    <col min="4" max="4" width="21.1640625" customWidth="1"/>
    <col min="6" max="6" width="14.5" customWidth="1"/>
  </cols>
  <sheetData>
    <row r="1" spans="1:7" ht="12">
      <c r="A1" s="34"/>
      <c r="B1" s="34"/>
      <c r="D1" s="3"/>
    </row>
    <row r="2" spans="1:7" ht="24">
      <c r="A2" s="148" t="s">
        <v>2028</v>
      </c>
      <c r="B2" s="12" t="s">
        <v>1413</v>
      </c>
      <c r="C2" s="2" t="s">
        <v>1414</v>
      </c>
      <c r="D2" s="2" t="s">
        <v>1415</v>
      </c>
      <c r="E2" s="2" t="s">
        <v>1416</v>
      </c>
      <c r="F2" s="75" t="s">
        <v>2021</v>
      </c>
      <c r="G2" s="75" t="s">
        <v>2020</v>
      </c>
    </row>
    <row r="3" spans="1:7" ht="39">
      <c r="A3" s="70" t="s">
        <v>2573</v>
      </c>
      <c r="B3" s="18"/>
      <c r="C3" s="19"/>
      <c r="D3" s="20">
        <f>COUNTIF(D4:D670,"y")/COUNTA(D4:D670)</f>
        <v>0.390625</v>
      </c>
      <c r="E3" s="20">
        <f>COUNTIF(E4:E131,"y")/COUNTA(E4:E131)</f>
        <v>0.828125</v>
      </c>
      <c r="F3" s="76">
        <f>COUNTIF(E4:E131,"y")</f>
        <v>106</v>
      </c>
      <c r="G3" s="76">
        <f>COUNTA(E4:E131)</f>
        <v>128</v>
      </c>
    </row>
    <row r="4" spans="1:7" ht="12">
      <c r="A4" s="66">
        <v>25202271</v>
      </c>
      <c r="B4" s="4" t="s">
        <v>1074</v>
      </c>
      <c r="C4" s="28" t="s">
        <v>1075</v>
      </c>
      <c r="D4" s="1" t="s">
        <v>1076</v>
      </c>
      <c r="E4" s="1" t="s">
        <v>1077</v>
      </c>
      <c r="F4" s="32"/>
      <c r="G4" s="30"/>
    </row>
    <row r="5" spans="1:7" ht="12">
      <c r="A5" s="1">
        <v>24659141</v>
      </c>
      <c r="B5" s="1" t="s">
        <v>1417</v>
      </c>
      <c r="C5" s="41" t="s">
        <v>1418</v>
      </c>
      <c r="D5" s="1" t="s">
        <v>1419</v>
      </c>
      <c r="E5" s="1" t="s">
        <v>1420</v>
      </c>
      <c r="F5" s="32"/>
      <c r="G5" s="33"/>
    </row>
    <row r="6" spans="1:7" ht="12">
      <c r="A6" s="1">
        <v>24668417</v>
      </c>
      <c r="B6" s="1" t="s">
        <v>1421</v>
      </c>
      <c r="C6" s="16" t="s">
        <v>1422</v>
      </c>
      <c r="D6" s="1" t="s">
        <v>1423</v>
      </c>
      <c r="E6" s="1" t="s">
        <v>1424</v>
      </c>
      <c r="F6" s="33"/>
      <c r="G6" s="33"/>
    </row>
    <row r="7" spans="1:7" ht="12">
      <c r="A7" s="1">
        <v>24668417</v>
      </c>
      <c r="B7" s="1" t="s">
        <v>1994</v>
      </c>
      <c r="C7" s="16" t="s">
        <v>1425</v>
      </c>
      <c r="D7" s="1" t="s">
        <v>1426</v>
      </c>
      <c r="E7" s="1" t="s">
        <v>1427</v>
      </c>
      <c r="F7" s="33"/>
      <c r="G7" s="33"/>
    </row>
    <row r="8" spans="1:7" ht="12">
      <c r="A8" s="1">
        <v>24668417</v>
      </c>
      <c r="B8" s="1" t="s">
        <v>1994</v>
      </c>
      <c r="C8" s="16" t="s">
        <v>1428</v>
      </c>
      <c r="D8" s="1" t="s">
        <v>1429</v>
      </c>
      <c r="E8" s="1" t="s">
        <v>1430</v>
      </c>
      <c r="F8" s="33"/>
      <c r="G8" s="33"/>
    </row>
    <row r="9" spans="1:7" ht="12">
      <c r="A9" s="1">
        <v>24687876</v>
      </c>
      <c r="B9" s="1" t="s">
        <v>1435</v>
      </c>
      <c r="C9" s="21" t="s">
        <v>1436</v>
      </c>
      <c r="D9" s="1" t="s">
        <v>1437</v>
      </c>
      <c r="E9" s="1" t="s">
        <v>1438</v>
      </c>
      <c r="F9" s="33"/>
      <c r="G9" s="33"/>
    </row>
    <row r="10" spans="1:7" ht="12">
      <c r="A10" s="1">
        <v>24687876</v>
      </c>
      <c r="B10" s="1" t="s">
        <v>1439</v>
      </c>
      <c r="C10" s="16" t="s">
        <v>1440</v>
      </c>
      <c r="D10" s="1" t="s">
        <v>1441</v>
      </c>
      <c r="E10" s="1" t="s">
        <v>1442</v>
      </c>
    </row>
    <row r="11" spans="1:7" ht="12">
      <c r="A11" s="1">
        <v>24687876</v>
      </c>
      <c r="B11" s="1" t="s">
        <v>1443</v>
      </c>
      <c r="C11" s="16" t="s">
        <v>1444</v>
      </c>
      <c r="D11" s="1" t="s">
        <v>1445</v>
      </c>
      <c r="E11" s="1" t="s">
        <v>1446</v>
      </c>
    </row>
    <row r="12" spans="1:7" ht="12">
      <c r="A12" s="1">
        <v>24687876</v>
      </c>
      <c r="B12" s="1" t="s">
        <v>1447</v>
      </c>
      <c r="C12" s="16" t="s">
        <v>1448</v>
      </c>
      <c r="D12" s="1" t="s">
        <v>1449</v>
      </c>
      <c r="E12" s="1" t="s">
        <v>1450</v>
      </c>
    </row>
    <row r="13" spans="1:7" ht="12">
      <c r="A13" s="1">
        <v>24715505</v>
      </c>
      <c r="B13" s="1" t="s">
        <v>1451</v>
      </c>
      <c r="C13" s="1" t="s">
        <v>1452</v>
      </c>
      <c r="D13" s="1" t="s">
        <v>1453</v>
      </c>
      <c r="E13" s="1" t="s">
        <v>1329</v>
      </c>
    </row>
    <row r="14" spans="1:7" ht="12">
      <c r="A14" s="1">
        <v>24715505</v>
      </c>
      <c r="B14" s="1" t="s">
        <v>1330</v>
      </c>
      <c r="C14" s="1" t="s">
        <v>1331</v>
      </c>
      <c r="D14" s="1" t="s">
        <v>1332</v>
      </c>
      <c r="E14" s="28" t="s">
        <v>1333</v>
      </c>
    </row>
    <row r="15" spans="1:7" ht="12">
      <c r="A15" s="1">
        <v>24715505</v>
      </c>
      <c r="B15" s="1" t="s">
        <v>1334</v>
      </c>
      <c r="C15" s="1" t="s">
        <v>1335</v>
      </c>
      <c r="D15" s="1" t="s">
        <v>1336</v>
      </c>
      <c r="E15" s="1" t="s">
        <v>1337</v>
      </c>
    </row>
    <row r="16" spans="1:7" ht="12">
      <c r="A16" s="1">
        <v>24737624</v>
      </c>
      <c r="B16" s="1" t="s">
        <v>1338</v>
      </c>
      <c r="C16" s="16" t="s">
        <v>1339</v>
      </c>
      <c r="D16" s="1" t="s">
        <v>1340</v>
      </c>
      <c r="E16" s="1" t="s">
        <v>1341</v>
      </c>
    </row>
    <row r="17" spans="1:5" ht="12">
      <c r="A17" s="1">
        <v>24752570</v>
      </c>
      <c r="B17" s="1" t="s">
        <v>1346</v>
      </c>
      <c r="C17" s="16" t="s">
        <v>1347</v>
      </c>
      <c r="D17" s="1" t="s">
        <v>1348</v>
      </c>
      <c r="E17" s="1" t="s">
        <v>1349</v>
      </c>
    </row>
    <row r="18" spans="1:5" ht="12">
      <c r="A18" s="1">
        <v>24752666</v>
      </c>
      <c r="B18" s="1" t="s">
        <v>1350</v>
      </c>
      <c r="C18" s="16" t="s">
        <v>1351</v>
      </c>
      <c r="D18" s="1" t="s">
        <v>1352</v>
      </c>
      <c r="E18" s="1" t="s">
        <v>1353</v>
      </c>
    </row>
    <row r="19" spans="1:5" ht="12">
      <c r="A19" s="1">
        <v>24752666</v>
      </c>
      <c r="B19" s="1" t="s">
        <v>1354</v>
      </c>
      <c r="C19" s="16" t="s">
        <v>1355</v>
      </c>
      <c r="D19" s="1" t="s">
        <v>1356</v>
      </c>
      <c r="E19" s="1" t="s">
        <v>1357</v>
      </c>
    </row>
    <row r="20" spans="1:5" ht="12">
      <c r="A20" s="1">
        <v>24752666</v>
      </c>
      <c r="B20" s="1" t="s">
        <v>1358</v>
      </c>
      <c r="C20" s="16" t="s">
        <v>1359</v>
      </c>
      <c r="D20" s="1" t="s">
        <v>1360</v>
      </c>
      <c r="E20" s="1" t="s">
        <v>1361</v>
      </c>
    </row>
    <row r="21" spans="1:5" ht="12">
      <c r="A21" s="1">
        <v>24752666</v>
      </c>
      <c r="B21" s="1" t="s">
        <v>1362</v>
      </c>
      <c r="C21" s="16" t="s">
        <v>1363</v>
      </c>
      <c r="D21" s="1" t="s">
        <v>1364</v>
      </c>
      <c r="E21" s="1" t="s">
        <v>1365</v>
      </c>
    </row>
    <row r="22" spans="1:5" ht="12">
      <c r="A22" s="44">
        <v>24752702</v>
      </c>
      <c r="B22" s="44" t="s">
        <v>1366</v>
      </c>
      <c r="C22" s="45" t="s">
        <v>1367</v>
      </c>
      <c r="D22" t="s">
        <v>12</v>
      </c>
      <c r="E22" t="s">
        <v>12</v>
      </c>
    </row>
    <row r="23" spans="1:5" ht="12">
      <c r="A23" s="44">
        <v>24752702</v>
      </c>
      <c r="B23" s="44" t="s">
        <v>1368</v>
      </c>
      <c r="C23" s="45" t="s">
        <v>1369</v>
      </c>
      <c r="D23" t="s">
        <v>12</v>
      </c>
      <c r="E23" t="s">
        <v>4</v>
      </c>
    </row>
    <row r="24" spans="1:5" ht="12">
      <c r="A24" s="46">
        <v>24752702</v>
      </c>
      <c r="B24" s="46" t="s">
        <v>1370</v>
      </c>
      <c r="C24" s="47" t="s">
        <v>1371</v>
      </c>
      <c r="D24" s="1" t="s">
        <v>1372</v>
      </c>
      <c r="E24" s="1" t="s">
        <v>1373</v>
      </c>
    </row>
    <row r="25" spans="1:5" ht="12">
      <c r="A25" s="46">
        <v>24752702</v>
      </c>
      <c r="B25" s="46" t="s">
        <v>1374</v>
      </c>
      <c r="C25" s="47" t="s">
        <v>1375</v>
      </c>
      <c r="D25" s="1" t="s">
        <v>1376</v>
      </c>
      <c r="E25" s="1" t="s">
        <v>1377</v>
      </c>
    </row>
    <row r="26" spans="1:5" ht="12">
      <c r="A26" s="44">
        <v>24782245</v>
      </c>
      <c r="B26" s="44" t="s">
        <v>1394</v>
      </c>
      <c r="C26" s="25" t="s">
        <v>1395</v>
      </c>
      <c r="D26" t="s">
        <v>12</v>
      </c>
      <c r="E26" t="s">
        <v>4</v>
      </c>
    </row>
    <row r="27" spans="1:5" ht="12">
      <c r="A27" s="44">
        <v>24782245</v>
      </c>
      <c r="B27" s="44" t="s">
        <v>1396</v>
      </c>
      <c r="C27" s="25" t="s">
        <v>1397</v>
      </c>
      <c r="D27" t="s">
        <v>12</v>
      </c>
      <c r="E27" t="s">
        <v>4</v>
      </c>
    </row>
    <row r="28" spans="1:5" ht="12">
      <c r="A28" s="44">
        <v>24782245</v>
      </c>
      <c r="B28" s="44" t="s">
        <v>1398</v>
      </c>
      <c r="C28" s="25" t="s">
        <v>1399</v>
      </c>
      <c r="D28" t="s">
        <v>12</v>
      </c>
      <c r="E28" t="s">
        <v>12</v>
      </c>
    </row>
    <row r="29" spans="1:5" ht="12">
      <c r="A29" s="44">
        <v>24782245</v>
      </c>
      <c r="B29" s="44" t="s">
        <v>1400</v>
      </c>
      <c r="C29" s="25" t="s">
        <v>1401</v>
      </c>
      <c r="D29" t="s">
        <v>12</v>
      </c>
      <c r="E29" t="s">
        <v>12</v>
      </c>
    </row>
    <row r="30" spans="1:5" ht="12">
      <c r="A30" s="44">
        <v>24782245</v>
      </c>
      <c r="B30" s="44" t="s">
        <v>1402</v>
      </c>
      <c r="C30" s="25" t="s">
        <v>1403</v>
      </c>
      <c r="D30" t="s">
        <v>12</v>
      </c>
      <c r="E30" t="s">
        <v>4</v>
      </c>
    </row>
    <row r="31" spans="1:5" ht="12">
      <c r="A31" s="44">
        <v>24782245</v>
      </c>
      <c r="B31" s="44" t="s">
        <v>1404</v>
      </c>
      <c r="C31" s="25" t="s">
        <v>1405</v>
      </c>
      <c r="D31" t="s">
        <v>12</v>
      </c>
      <c r="E31" t="s">
        <v>4</v>
      </c>
    </row>
    <row r="32" spans="1:5" ht="12">
      <c r="A32" s="44">
        <v>24782245</v>
      </c>
      <c r="B32" s="44" t="s">
        <v>1406</v>
      </c>
      <c r="C32" s="25" t="s">
        <v>1407</v>
      </c>
      <c r="D32" t="s">
        <v>12</v>
      </c>
      <c r="E32" t="s">
        <v>4</v>
      </c>
    </row>
    <row r="33" spans="1:5" ht="12">
      <c r="A33" s="44">
        <v>24782245</v>
      </c>
      <c r="B33" s="44" t="s">
        <v>1408</v>
      </c>
      <c r="C33" s="25" t="s">
        <v>1262</v>
      </c>
      <c r="D33" t="s">
        <v>12</v>
      </c>
      <c r="E33" t="s">
        <v>4</v>
      </c>
    </row>
    <row r="34" spans="1:5" ht="12">
      <c r="A34" s="44">
        <v>24782245</v>
      </c>
      <c r="B34" s="44" t="s">
        <v>1263</v>
      </c>
      <c r="C34" s="25" t="s">
        <v>1264</v>
      </c>
      <c r="D34" t="s">
        <v>12</v>
      </c>
      <c r="E34" t="s">
        <v>12</v>
      </c>
    </row>
    <row r="35" spans="1:5" ht="12">
      <c r="A35" s="44">
        <v>24782245</v>
      </c>
      <c r="B35" s="44" t="s">
        <v>1265</v>
      </c>
      <c r="C35" s="25" t="s">
        <v>1266</v>
      </c>
      <c r="D35" t="s">
        <v>12</v>
      </c>
      <c r="E35" t="s">
        <v>4</v>
      </c>
    </row>
    <row r="36" spans="1:5" ht="12">
      <c r="A36" s="44">
        <v>24782245</v>
      </c>
      <c r="B36" s="44" t="s">
        <v>1267</v>
      </c>
      <c r="C36" s="25" t="s">
        <v>1268</v>
      </c>
      <c r="D36" t="s">
        <v>12</v>
      </c>
      <c r="E36" t="s">
        <v>4</v>
      </c>
    </row>
    <row r="37" spans="1:5" ht="12">
      <c r="A37" s="44">
        <v>24782245</v>
      </c>
      <c r="B37" s="44" t="s">
        <v>1269</v>
      </c>
      <c r="C37" s="25" t="s">
        <v>1270</v>
      </c>
      <c r="D37" t="s">
        <v>12</v>
      </c>
      <c r="E37" t="s">
        <v>4</v>
      </c>
    </row>
    <row r="38" spans="1:5" ht="12">
      <c r="A38" s="44">
        <v>24782245</v>
      </c>
      <c r="B38" s="44" t="s">
        <v>1271</v>
      </c>
      <c r="C38" s="25" t="s">
        <v>1272</v>
      </c>
      <c r="D38" t="s">
        <v>12</v>
      </c>
      <c r="E38" t="s">
        <v>12</v>
      </c>
    </row>
    <row r="39" spans="1:5" ht="12">
      <c r="A39" s="44">
        <v>24782245</v>
      </c>
      <c r="B39" s="44" t="s">
        <v>1273</v>
      </c>
      <c r="C39" s="25" t="s">
        <v>1274</v>
      </c>
      <c r="D39" t="s">
        <v>12</v>
      </c>
      <c r="E39" t="s">
        <v>12</v>
      </c>
    </row>
    <row r="40" spans="1:5" ht="12">
      <c r="A40" s="44">
        <v>24782245</v>
      </c>
      <c r="B40" s="44" t="s">
        <v>1275</v>
      </c>
      <c r="C40" s="25" t="s">
        <v>1276</v>
      </c>
      <c r="D40" t="s">
        <v>12</v>
      </c>
      <c r="E40" t="s">
        <v>4</v>
      </c>
    </row>
    <row r="41" spans="1:5" ht="12">
      <c r="A41" s="44">
        <v>24782245</v>
      </c>
      <c r="B41" s="44" t="s">
        <v>1277</v>
      </c>
      <c r="C41" s="25" t="s">
        <v>1278</v>
      </c>
      <c r="D41" t="s">
        <v>12</v>
      </c>
      <c r="E41" t="s">
        <v>4</v>
      </c>
    </row>
    <row r="42" spans="1:5" ht="12">
      <c r="A42" s="44">
        <v>24782245</v>
      </c>
      <c r="B42" s="44" t="s">
        <v>1279</v>
      </c>
      <c r="C42" s="48" t="s">
        <v>1280</v>
      </c>
      <c r="D42" t="s">
        <v>12</v>
      </c>
      <c r="E42" t="s">
        <v>4</v>
      </c>
    </row>
    <row r="43" spans="1:5" ht="12">
      <c r="A43" s="44">
        <v>24782245</v>
      </c>
      <c r="B43" s="44" t="s">
        <v>1281</v>
      </c>
      <c r="C43" s="48" t="s">
        <v>1282</v>
      </c>
      <c r="D43" t="s">
        <v>12</v>
      </c>
      <c r="E43" t="s">
        <v>4</v>
      </c>
    </row>
    <row r="44" spans="1:5" ht="12">
      <c r="A44" s="44">
        <v>24782245</v>
      </c>
      <c r="B44" s="44" t="s">
        <v>1283</v>
      </c>
      <c r="C44" s="48" t="s">
        <v>1284</v>
      </c>
      <c r="D44" t="s">
        <v>12</v>
      </c>
      <c r="E44" t="s">
        <v>4</v>
      </c>
    </row>
    <row r="45" spans="1:5" ht="12">
      <c r="A45" s="44">
        <v>24782245</v>
      </c>
      <c r="B45" s="44" t="s">
        <v>1285</v>
      </c>
      <c r="C45" s="48" t="s">
        <v>1286</v>
      </c>
      <c r="D45" t="s">
        <v>12</v>
      </c>
      <c r="E45" t="s">
        <v>4</v>
      </c>
    </row>
    <row r="46" spans="1:5" ht="12">
      <c r="A46" s="44">
        <v>24782245</v>
      </c>
      <c r="B46" s="44" t="s">
        <v>1287</v>
      </c>
      <c r="C46" s="48" t="s">
        <v>1288</v>
      </c>
      <c r="D46" t="s">
        <v>12</v>
      </c>
      <c r="E46" t="s">
        <v>12</v>
      </c>
    </row>
    <row r="47" spans="1:5" ht="12">
      <c r="A47" s="44">
        <v>24782245</v>
      </c>
      <c r="B47" s="44" t="s">
        <v>1289</v>
      </c>
      <c r="C47" s="48" t="s">
        <v>1292</v>
      </c>
      <c r="D47" t="s">
        <v>12</v>
      </c>
      <c r="E47" t="s">
        <v>12</v>
      </c>
    </row>
    <row r="48" spans="1:5" ht="12">
      <c r="A48" s="44">
        <v>24782245</v>
      </c>
      <c r="B48" s="44" t="s">
        <v>1290</v>
      </c>
      <c r="C48" s="48" t="s">
        <v>1294</v>
      </c>
      <c r="D48" t="s">
        <v>12</v>
      </c>
      <c r="E48" t="s">
        <v>4</v>
      </c>
    </row>
    <row r="49" spans="1:5" ht="12">
      <c r="A49" s="44">
        <v>24782245</v>
      </c>
      <c r="B49" s="44" t="s">
        <v>1291</v>
      </c>
      <c r="C49" s="48" t="s">
        <v>1296</v>
      </c>
      <c r="D49" t="s">
        <v>12</v>
      </c>
      <c r="E49" t="s">
        <v>4</v>
      </c>
    </row>
    <row r="50" spans="1:5" ht="12">
      <c r="A50" s="44">
        <v>24782245</v>
      </c>
      <c r="B50" s="44" t="s">
        <v>1293</v>
      </c>
      <c r="C50" s="48" t="s">
        <v>1297</v>
      </c>
      <c r="D50" t="s">
        <v>12</v>
      </c>
      <c r="E50" t="s">
        <v>4</v>
      </c>
    </row>
    <row r="51" spans="1:5" ht="12">
      <c r="A51" s="44">
        <v>24782245</v>
      </c>
      <c r="B51" s="44" t="s">
        <v>1295</v>
      </c>
      <c r="C51" s="48" t="s">
        <v>1298</v>
      </c>
      <c r="D51" t="s">
        <v>12</v>
      </c>
      <c r="E51" t="s">
        <v>4</v>
      </c>
    </row>
    <row r="52" spans="1:5" ht="12">
      <c r="A52" s="1">
        <v>24796971</v>
      </c>
      <c r="B52" s="1" t="s">
        <v>1308</v>
      </c>
      <c r="C52" s="16" t="s">
        <v>1309</v>
      </c>
      <c r="D52" s="1" t="s">
        <v>1310</v>
      </c>
      <c r="E52" s="1" t="s">
        <v>1311</v>
      </c>
    </row>
    <row r="53" spans="1:5" ht="12">
      <c r="A53" s="1">
        <v>24825750</v>
      </c>
      <c r="B53" s="1" t="s">
        <v>1312</v>
      </c>
      <c r="C53" s="16" t="s">
        <v>1313</v>
      </c>
      <c r="D53" s="1" t="s">
        <v>1314</v>
      </c>
      <c r="E53" s="1" t="s">
        <v>1315</v>
      </c>
    </row>
    <row r="54" spans="1:5" ht="12">
      <c r="A54" s="1">
        <v>24825750</v>
      </c>
      <c r="B54" s="1" t="s">
        <v>1316</v>
      </c>
      <c r="C54" s="16" t="s">
        <v>1317</v>
      </c>
      <c r="D54" s="1" t="s">
        <v>1318</v>
      </c>
      <c r="E54" s="1" t="s">
        <v>1319</v>
      </c>
    </row>
    <row r="55" spans="1:5" ht="12">
      <c r="A55" s="1">
        <v>24825750</v>
      </c>
      <c r="B55" s="1" t="s">
        <v>1320</v>
      </c>
      <c r="C55" s="16" t="s">
        <v>1321</v>
      </c>
      <c r="D55" s="1" t="s">
        <v>1322</v>
      </c>
      <c r="E55" s="1" t="s">
        <v>1323</v>
      </c>
    </row>
    <row r="56" spans="1:5" ht="12">
      <c r="A56" s="1">
        <v>24825750</v>
      </c>
      <c r="B56" s="1" t="s">
        <v>1324</v>
      </c>
      <c r="C56" s="16" t="s">
        <v>1325</v>
      </c>
      <c r="D56" s="1" t="s">
        <v>1326</v>
      </c>
      <c r="E56" s="1" t="s">
        <v>1327</v>
      </c>
    </row>
    <row r="57" spans="1:5" ht="12">
      <c r="A57" s="1">
        <v>24825838</v>
      </c>
      <c r="B57" s="1" t="s">
        <v>1328</v>
      </c>
      <c r="C57" s="16" t="s">
        <v>1194</v>
      </c>
      <c r="D57" s="28" t="s">
        <v>1195</v>
      </c>
      <c r="E57" s="28" t="s">
        <v>1196</v>
      </c>
    </row>
    <row r="58" spans="1:5" ht="12">
      <c r="A58" s="1">
        <v>24845615</v>
      </c>
      <c r="B58" s="1" t="s">
        <v>1197</v>
      </c>
      <c r="C58" s="16" t="s">
        <v>1198</v>
      </c>
      <c r="D58" s="1" t="s">
        <v>1199</v>
      </c>
      <c r="E58" s="1" t="s">
        <v>1200</v>
      </c>
    </row>
    <row r="59" spans="1:5" ht="12">
      <c r="A59" s="1">
        <v>24984694</v>
      </c>
      <c r="B59" s="1" t="s">
        <v>1145</v>
      </c>
      <c r="C59" s="1" t="s">
        <v>1146</v>
      </c>
      <c r="D59" s="28" t="s">
        <v>1147</v>
      </c>
      <c r="E59" s="28" t="s">
        <v>1148</v>
      </c>
    </row>
    <row r="60" spans="1:5" ht="12">
      <c r="A60" s="1">
        <v>24984694</v>
      </c>
      <c r="B60" s="1" t="s">
        <v>1149</v>
      </c>
      <c r="C60" s="1" t="s">
        <v>1150</v>
      </c>
      <c r="D60" s="1" t="s">
        <v>1151</v>
      </c>
      <c r="E60" s="1" t="s">
        <v>1152</v>
      </c>
    </row>
    <row r="61" spans="1:5" ht="12">
      <c r="A61" s="3">
        <v>25043933</v>
      </c>
      <c r="B61" s="4" t="s">
        <v>1185</v>
      </c>
      <c r="C61" s="16" t="s">
        <v>1186</v>
      </c>
      <c r="D61" s="1" t="s">
        <v>1187</v>
      </c>
      <c r="E61" s="1" t="s">
        <v>1188</v>
      </c>
    </row>
    <row r="62" spans="1:5" ht="12">
      <c r="A62" s="3">
        <v>25043676</v>
      </c>
      <c r="B62" s="4" t="s">
        <v>1189</v>
      </c>
      <c r="C62" s="16" t="s">
        <v>1190</v>
      </c>
      <c r="D62" s="1" t="s">
        <v>1191</v>
      </c>
      <c r="E62" s="1" t="s">
        <v>1192</v>
      </c>
    </row>
    <row r="63" spans="1:5" ht="13">
      <c r="A63" s="3">
        <v>25043553</v>
      </c>
      <c r="B63" s="4" t="s">
        <v>1193</v>
      </c>
      <c r="C63" s="7" t="s">
        <v>1079</v>
      </c>
      <c r="D63" s="1" t="s">
        <v>1080</v>
      </c>
      <c r="E63" s="1" t="s">
        <v>1081</v>
      </c>
    </row>
    <row r="64" spans="1:5" ht="12">
      <c r="A64" s="3">
        <v>25043553</v>
      </c>
      <c r="B64" s="4" t="s">
        <v>1082</v>
      </c>
      <c r="C64" s="16" t="s">
        <v>1083</v>
      </c>
      <c r="D64" s="1" t="s">
        <v>1084</v>
      </c>
      <c r="E64" s="1" t="s">
        <v>1085</v>
      </c>
    </row>
    <row r="65" spans="1:7" ht="12">
      <c r="A65" s="1">
        <v>25041792</v>
      </c>
      <c r="B65" s="4" t="s">
        <v>1010</v>
      </c>
      <c r="C65" s="16" t="s">
        <v>1011</v>
      </c>
      <c r="D65" s="1" t="s">
        <v>1012</v>
      </c>
      <c r="E65" s="1" t="s">
        <v>1013</v>
      </c>
    </row>
    <row r="66" spans="1:7" ht="12">
      <c r="A66" s="1">
        <v>25044230</v>
      </c>
      <c r="B66" s="4" t="s">
        <v>1014</v>
      </c>
      <c r="C66" s="1" t="s">
        <v>1015</v>
      </c>
      <c r="D66" s="1" t="s">
        <v>1016</v>
      </c>
      <c r="E66" s="1" t="s">
        <v>1017</v>
      </c>
    </row>
    <row r="67" spans="1:7" ht="12">
      <c r="A67" s="1">
        <v>25044230</v>
      </c>
      <c r="B67" s="4" t="s">
        <v>1018</v>
      </c>
      <c r="C67" s="1" t="s">
        <v>1019</v>
      </c>
      <c r="D67" s="1" t="s">
        <v>1020</v>
      </c>
      <c r="E67" s="1" t="s">
        <v>1021</v>
      </c>
    </row>
    <row r="68" spans="1:7" ht="12">
      <c r="A68" s="1">
        <v>25044230</v>
      </c>
      <c r="B68" s="4" t="s">
        <v>1022</v>
      </c>
      <c r="C68" s="1" t="s">
        <v>1023</v>
      </c>
      <c r="D68" s="1" t="s">
        <v>1024</v>
      </c>
      <c r="E68" s="1" t="s">
        <v>1025</v>
      </c>
    </row>
    <row r="69" spans="1:7" ht="12">
      <c r="A69" s="1">
        <v>25044230</v>
      </c>
      <c r="B69" s="4" t="s">
        <v>1026</v>
      </c>
      <c r="C69" s="1" t="s">
        <v>1027</v>
      </c>
      <c r="D69" s="1" t="s">
        <v>1028</v>
      </c>
      <c r="E69" s="1" t="s">
        <v>1029</v>
      </c>
    </row>
    <row r="70" spans="1:7" ht="12">
      <c r="A70" s="1">
        <v>25044230</v>
      </c>
      <c r="B70" s="4" t="s">
        <v>1030</v>
      </c>
      <c r="C70" s="1" t="s">
        <v>1031</v>
      </c>
      <c r="D70" s="1" t="s">
        <v>1032</v>
      </c>
      <c r="E70" s="1" t="s">
        <v>1033</v>
      </c>
    </row>
    <row r="71" spans="1:7" ht="12">
      <c r="A71" s="1">
        <v>25048219</v>
      </c>
      <c r="B71" s="4" t="s">
        <v>1034</v>
      </c>
      <c r="C71" s="16" t="s">
        <v>1035</v>
      </c>
      <c r="D71" s="1" t="s">
        <v>1036</v>
      </c>
      <c r="E71" s="1" t="s">
        <v>1037</v>
      </c>
    </row>
    <row r="72" spans="1:7" ht="12">
      <c r="A72" s="1">
        <v>25048219</v>
      </c>
      <c r="B72" s="4" t="s">
        <v>1038</v>
      </c>
      <c r="C72" s="23" t="s">
        <v>1039</v>
      </c>
      <c r="D72" s="1" t="s">
        <v>1040</v>
      </c>
      <c r="E72" s="1" t="s">
        <v>1041</v>
      </c>
    </row>
    <row r="73" spans="1:7" ht="12">
      <c r="A73" s="1">
        <v>25048219</v>
      </c>
      <c r="B73" s="4" t="s">
        <v>1042</v>
      </c>
      <c r="C73" s="16" t="s">
        <v>1043</v>
      </c>
      <c r="D73" s="1" t="s">
        <v>1044</v>
      </c>
      <c r="E73" s="1" t="s">
        <v>1045</v>
      </c>
    </row>
    <row r="74" spans="1:7" ht="13">
      <c r="A74" s="1">
        <v>25099614</v>
      </c>
      <c r="B74" s="8" t="s">
        <v>1078</v>
      </c>
      <c r="C74" s="10" t="s">
        <v>966</v>
      </c>
      <c r="D74" s="1" t="s">
        <v>967</v>
      </c>
      <c r="E74" s="1" t="s">
        <v>968</v>
      </c>
      <c r="F74" s="29"/>
      <c r="G74" s="30"/>
    </row>
    <row r="75" spans="1:7" ht="12">
      <c r="A75" s="1">
        <v>25031414</v>
      </c>
      <c r="B75" s="4" t="s">
        <v>1086</v>
      </c>
      <c r="C75" s="15" t="s">
        <v>1087</v>
      </c>
      <c r="D75" s="1" t="s">
        <v>1088</v>
      </c>
      <c r="E75" s="1" t="s">
        <v>1089</v>
      </c>
      <c r="G75" s="32"/>
    </row>
    <row r="76" spans="1:7" ht="12">
      <c r="A76" s="1">
        <v>25031414</v>
      </c>
      <c r="B76" s="4" t="s">
        <v>1090</v>
      </c>
      <c r="C76" s="15" t="s">
        <v>1091</v>
      </c>
      <c r="D76" s="1" t="s">
        <v>1092</v>
      </c>
      <c r="E76" s="1" t="s">
        <v>1093</v>
      </c>
    </row>
    <row r="77" spans="1:7" ht="12">
      <c r="A77" s="1">
        <v>25031414</v>
      </c>
      <c r="B77" s="4" t="s">
        <v>1094</v>
      </c>
      <c r="C77" s="15" t="s">
        <v>1095</v>
      </c>
      <c r="D77" s="1" t="s">
        <v>1096</v>
      </c>
      <c r="E77" s="1" t="s">
        <v>1097</v>
      </c>
    </row>
    <row r="78" spans="1:7" ht="12">
      <c r="A78" s="1">
        <v>25031414</v>
      </c>
      <c r="B78" s="4" t="s">
        <v>1098</v>
      </c>
      <c r="C78" s="15" t="s">
        <v>1099</v>
      </c>
      <c r="D78" s="1" t="s">
        <v>1100</v>
      </c>
      <c r="E78" s="1" t="s">
        <v>1101</v>
      </c>
    </row>
    <row r="79" spans="1:7" ht="12">
      <c r="A79" s="1">
        <v>24671998</v>
      </c>
      <c r="B79" s="1" t="s">
        <v>1431</v>
      </c>
      <c r="C79" s="15" t="s">
        <v>1432</v>
      </c>
      <c r="D79" s="1" t="s">
        <v>1433</v>
      </c>
      <c r="E79" s="1" t="s">
        <v>1434</v>
      </c>
    </row>
    <row r="80" spans="1:7" ht="12">
      <c r="A80" s="1">
        <v>24760871</v>
      </c>
      <c r="B80" s="1" t="s">
        <v>1378</v>
      </c>
      <c r="C80" s="15" t="s">
        <v>1379</v>
      </c>
      <c r="D80" s="1" t="s">
        <v>1380</v>
      </c>
      <c r="E80" s="1" t="s">
        <v>1381</v>
      </c>
    </row>
    <row r="81" spans="1:5" ht="12">
      <c r="A81" s="1">
        <v>24760871</v>
      </c>
      <c r="B81" s="1" t="s">
        <v>1382</v>
      </c>
      <c r="C81" s="22" t="s">
        <v>1383</v>
      </c>
      <c r="D81" s="1" t="s">
        <v>1384</v>
      </c>
      <c r="E81" s="1" t="s">
        <v>1385</v>
      </c>
    </row>
    <row r="82" spans="1:5" ht="12">
      <c r="A82" s="1">
        <v>24760871</v>
      </c>
      <c r="B82" s="1" t="s">
        <v>1386</v>
      </c>
      <c r="C82" s="15" t="s">
        <v>1387</v>
      </c>
      <c r="D82" s="1" t="s">
        <v>1388</v>
      </c>
      <c r="E82" s="1" t="s">
        <v>1389</v>
      </c>
    </row>
    <row r="83" spans="1:5" ht="12">
      <c r="A83" s="1">
        <v>24760871</v>
      </c>
      <c r="B83" s="1" t="s">
        <v>1390</v>
      </c>
      <c r="C83" s="9" t="s">
        <v>1391</v>
      </c>
      <c r="D83" s="1" t="s">
        <v>1392</v>
      </c>
      <c r="E83" s="1" t="s">
        <v>1393</v>
      </c>
    </row>
    <row r="84" spans="1:5" ht="12">
      <c r="A84" s="1">
        <v>24790185</v>
      </c>
      <c r="B84" s="1" t="s">
        <v>1299</v>
      </c>
      <c r="C84" s="15" t="s">
        <v>1300</v>
      </c>
      <c r="D84" s="1" t="s">
        <v>1301</v>
      </c>
      <c r="E84" s="1" t="s">
        <v>1302</v>
      </c>
    </row>
    <row r="85" spans="1:5" ht="15" customHeight="1">
      <c r="A85" s="1">
        <v>24790185</v>
      </c>
      <c r="B85" s="1" t="s">
        <v>1303</v>
      </c>
      <c r="C85" s="15" t="s">
        <v>1304</v>
      </c>
      <c r="D85" s="1" t="s">
        <v>1305</v>
      </c>
      <c r="E85" s="1" t="s">
        <v>1306</v>
      </c>
    </row>
    <row r="86" spans="1:5" ht="12">
      <c r="A86" s="1">
        <v>24849359</v>
      </c>
      <c r="B86" s="1" t="s">
        <v>1201</v>
      </c>
      <c r="C86" s="15" t="s">
        <v>1202</v>
      </c>
      <c r="D86" s="1" t="s">
        <v>1203</v>
      </c>
      <c r="E86" s="1" t="s">
        <v>1204</v>
      </c>
    </row>
    <row r="87" spans="1:5" ht="12">
      <c r="A87" s="1">
        <v>24849359</v>
      </c>
      <c r="B87" s="1" t="s">
        <v>1205</v>
      </c>
      <c r="C87" s="15" t="s">
        <v>1206</v>
      </c>
      <c r="D87" s="1" t="s">
        <v>1207</v>
      </c>
      <c r="E87" s="1" t="s">
        <v>1208</v>
      </c>
    </row>
    <row r="88" spans="1:5" ht="12">
      <c r="A88" s="1">
        <v>24899714</v>
      </c>
      <c r="B88" s="1" t="s">
        <v>1209</v>
      </c>
      <c r="C88" s="1" t="s">
        <v>1210</v>
      </c>
      <c r="D88" s="1" t="s">
        <v>1211</v>
      </c>
      <c r="E88" s="1" t="s">
        <v>1212</v>
      </c>
    </row>
    <row r="89" spans="1:5" ht="12">
      <c r="A89" s="1">
        <v>24899714</v>
      </c>
      <c r="B89" s="1" t="s">
        <v>1213</v>
      </c>
      <c r="C89" s="1" t="s">
        <v>1214</v>
      </c>
      <c r="D89" s="1" t="s">
        <v>1215</v>
      </c>
      <c r="E89" s="1" t="s">
        <v>1216</v>
      </c>
    </row>
    <row r="90" spans="1:5" ht="12">
      <c r="A90" s="1">
        <v>24899714</v>
      </c>
      <c r="B90" s="1" t="s">
        <v>1217</v>
      </c>
      <c r="C90" s="28" t="s">
        <v>1218</v>
      </c>
      <c r="D90" s="1" t="s">
        <v>1219</v>
      </c>
      <c r="E90" s="1" t="s">
        <v>1220</v>
      </c>
    </row>
    <row r="91" spans="1:5" ht="12">
      <c r="A91" s="1">
        <v>24899714</v>
      </c>
      <c r="B91" s="1" t="s">
        <v>1221</v>
      </c>
      <c r="C91" s="1" t="s">
        <v>1222</v>
      </c>
      <c r="D91" s="1" t="s">
        <v>1223</v>
      </c>
      <c r="E91" s="1" t="s">
        <v>1224</v>
      </c>
    </row>
    <row r="92" spans="1:5" ht="12">
      <c r="A92" s="1">
        <v>24899714</v>
      </c>
      <c r="B92" s="1" t="s">
        <v>1225</v>
      </c>
      <c r="C92" s="28" t="s">
        <v>1226</v>
      </c>
      <c r="D92" s="1" t="s">
        <v>1227</v>
      </c>
      <c r="E92" s="1" t="s">
        <v>1228</v>
      </c>
    </row>
    <row r="93" spans="1:5" ht="12">
      <c r="A93" s="1">
        <v>24899721</v>
      </c>
      <c r="B93" s="1" t="s">
        <v>1229</v>
      </c>
      <c r="C93" s="15" t="s">
        <v>1230</v>
      </c>
      <c r="D93" s="1" t="s">
        <v>1231</v>
      </c>
      <c r="E93" s="1" t="s">
        <v>1232</v>
      </c>
    </row>
    <row r="94" spans="1:5" ht="12">
      <c r="A94" s="1">
        <v>24920619</v>
      </c>
      <c r="B94" s="1" t="s">
        <v>1237</v>
      </c>
      <c r="C94" s="15" t="s">
        <v>1238</v>
      </c>
      <c r="D94" s="1" t="s">
        <v>1239</v>
      </c>
      <c r="E94" s="1" t="s">
        <v>1240</v>
      </c>
    </row>
    <row r="95" spans="1:5" ht="12">
      <c r="A95" s="1">
        <v>24920619</v>
      </c>
      <c r="B95" s="1" t="s">
        <v>1241</v>
      </c>
      <c r="C95" s="15" t="s">
        <v>1242</v>
      </c>
      <c r="D95" s="1" t="s">
        <v>1243</v>
      </c>
      <c r="E95" s="1" t="s">
        <v>1244</v>
      </c>
    </row>
    <row r="96" spans="1:5" ht="13">
      <c r="A96" s="1">
        <v>24920619</v>
      </c>
      <c r="B96" s="1" t="s">
        <v>1245</v>
      </c>
      <c r="C96" s="35" t="s">
        <v>1246</v>
      </c>
      <c r="D96" s="1" t="s">
        <v>1247</v>
      </c>
      <c r="E96" s="1" t="s">
        <v>1248</v>
      </c>
    </row>
    <row r="97" spans="1:5" ht="12">
      <c r="A97" s="1">
        <v>24920622</v>
      </c>
      <c r="B97" s="1" t="s">
        <v>1249</v>
      </c>
      <c r="C97" s="15" t="s">
        <v>1250</v>
      </c>
      <c r="D97" s="1" t="s">
        <v>1251</v>
      </c>
      <c r="E97" s="1" t="s">
        <v>1252</v>
      </c>
    </row>
    <row r="98" spans="1:5" ht="12">
      <c r="A98" s="1">
        <v>24920622</v>
      </c>
      <c r="B98" s="1" t="s">
        <v>1253</v>
      </c>
      <c r="C98" s="15" t="s">
        <v>1254</v>
      </c>
      <c r="D98" s="1" t="s">
        <v>1255</v>
      </c>
      <c r="E98" s="1" t="s">
        <v>1256</v>
      </c>
    </row>
    <row r="99" spans="1:5" ht="12">
      <c r="A99" s="1">
        <v>24966369</v>
      </c>
      <c r="B99" s="1" t="s">
        <v>1257</v>
      </c>
      <c r="C99" s="15" t="s">
        <v>1258</v>
      </c>
      <c r="D99" s="1" t="s">
        <v>1259</v>
      </c>
      <c r="E99" s="1" t="s">
        <v>1260</v>
      </c>
    </row>
    <row r="100" spans="1:5" ht="12">
      <c r="A100" s="1">
        <v>24966384</v>
      </c>
      <c r="B100" s="1" t="s">
        <v>1261</v>
      </c>
      <c r="C100" s="15" t="s">
        <v>1134</v>
      </c>
      <c r="D100" s="1" t="s">
        <v>1135</v>
      </c>
      <c r="E100" s="1" t="s">
        <v>1136</v>
      </c>
    </row>
    <row r="101" spans="1:5" ht="12">
      <c r="A101" s="1">
        <v>24966384</v>
      </c>
      <c r="B101" s="1" t="s">
        <v>1137</v>
      </c>
      <c r="C101" s="15" t="s">
        <v>1138</v>
      </c>
      <c r="D101" s="1" t="s">
        <v>1139</v>
      </c>
      <c r="E101" s="1" t="s">
        <v>1140</v>
      </c>
    </row>
    <row r="102" spans="1:5" ht="12">
      <c r="A102" s="1">
        <v>24966380</v>
      </c>
      <c r="B102" s="1" t="s">
        <v>1141</v>
      </c>
      <c r="C102" s="15" t="s">
        <v>1142</v>
      </c>
      <c r="D102" s="1" t="s">
        <v>1143</v>
      </c>
      <c r="E102" s="1" t="s">
        <v>1144</v>
      </c>
    </row>
    <row r="103" spans="1:5" ht="13">
      <c r="A103" s="3">
        <v>25009276</v>
      </c>
      <c r="B103" s="4" t="s">
        <v>1161</v>
      </c>
      <c r="C103" s="11" t="s">
        <v>1162</v>
      </c>
      <c r="D103" s="1" t="s">
        <v>1163</v>
      </c>
      <c r="E103" s="1" t="s">
        <v>1164</v>
      </c>
    </row>
    <row r="104" spans="1:5" ht="12">
      <c r="A104" s="3">
        <v>25009276</v>
      </c>
      <c r="B104" s="4" t="s">
        <v>1165</v>
      </c>
      <c r="C104" s="42" t="s">
        <v>1166</v>
      </c>
      <c r="D104" s="1" t="s">
        <v>1167</v>
      </c>
      <c r="E104" s="1" t="s">
        <v>1168</v>
      </c>
    </row>
    <row r="105" spans="1:5" ht="12">
      <c r="A105" s="3">
        <v>25009276</v>
      </c>
      <c r="B105" s="4" t="s">
        <v>1169</v>
      </c>
      <c r="C105" s="6" t="s">
        <v>1170</v>
      </c>
      <c r="D105" s="1" t="s">
        <v>1171</v>
      </c>
      <c r="E105" s="1" t="s">
        <v>1172</v>
      </c>
    </row>
    <row r="106" spans="1:5" ht="12">
      <c r="A106" s="3">
        <v>25009276</v>
      </c>
      <c r="B106" s="4" t="s">
        <v>1173</v>
      </c>
      <c r="C106" s="42" t="s">
        <v>1174</v>
      </c>
      <c r="D106" s="1" t="s">
        <v>1175</v>
      </c>
      <c r="E106" s="1" t="s">
        <v>1176</v>
      </c>
    </row>
    <row r="107" spans="1:5" ht="12">
      <c r="A107" s="3">
        <v>25009276</v>
      </c>
      <c r="B107" s="4" t="s">
        <v>1177</v>
      </c>
      <c r="C107" s="4" t="s">
        <v>1178</v>
      </c>
      <c r="D107" s="1" t="s">
        <v>1179</v>
      </c>
      <c r="E107" s="1" t="s">
        <v>1180</v>
      </c>
    </row>
    <row r="108" spans="1:5" ht="12">
      <c r="A108" s="3">
        <v>25009276</v>
      </c>
      <c r="B108" s="4" t="s">
        <v>1181</v>
      </c>
      <c r="C108" s="43" t="s">
        <v>1182</v>
      </c>
      <c r="D108" s="1" t="s">
        <v>1183</v>
      </c>
      <c r="E108" s="1" t="s">
        <v>1184</v>
      </c>
    </row>
    <row r="109" spans="1:5" ht="12">
      <c r="A109" s="1">
        <v>25031392</v>
      </c>
      <c r="B109" s="4" t="s">
        <v>1102</v>
      </c>
      <c r="C109" s="27" t="s">
        <v>1103</v>
      </c>
      <c r="D109" s="1" t="s">
        <v>1104</v>
      </c>
      <c r="E109" s="1" t="s">
        <v>1105</v>
      </c>
    </row>
    <row r="110" spans="1:5" ht="12">
      <c r="A110" s="1">
        <v>25031392</v>
      </c>
      <c r="B110" s="4" t="s">
        <v>1106</v>
      </c>
      <c r="C110" s="27" t="s">
        <v>1107</v>
      </c>
      <c r="D110" s="1" t="s">
        <v>1108</v>
      </c>
      <c r="E110" s="1" t="s">
        <v>1109</v>
      </c>
    </row>
    <row r="111" spans="1:5" ht="84">
      <c r="A111" s="1">
        <v>25031405</v>
      </c>
      <c r="B111" s="4" t="s">
        <v>1110</v>
      </c>
      <c r="C111" s="120" t="s">
        <v>1111</v>
      </c>
      <c r="D111" s="1" t="s">
        <v>1112</v>
      </c>
      <c r="E111" s="1" t="s">
        <v>1113</v>
      </c>
    </row>
    <row r="112" spans="1:5" ht="108">
      <c r="A112" s="1">
        <v>25031405</v>
      </c>
      <c r="B112" s="4" t="s">
        <v>1114</v>
      </c>
      <c r="C112" s="120" t="s">
        <v>1115</v>
      </c>
      <c r="D112" s="1" t="s">
        <v>1116</v>
      </c>
      <c r="E112" s="1" t="s">
        <v>1117</v>
      </c>
    </row>
    <row r="113" spans="1:7" ht="120">
      <c r="A113" s="1">
        <v>25031405</v>
      </c>
      <c r="B113" s="4" t="s">
        <v>1118</v>
      </c>
      <c r="C113" s="120" t="s">
        <v>1119</v>
      </c>
      <c r="D113" s="1" t="s">
        <v>1120</v>
      </c>
      <c r="E113" s="1" t="s">
        <v>1121</v>
      </c>
    </row>
    <row r="114" spans="1:7" ht="96">
      <c r="A114" s="1">
        <v>25031405</v>
      </c>
      <c r="B114" s="4" t="s">
        <v>1122</v>
      </c>
      <c r="C114" s="120" t="s">
        <v>1123</v>
      </c>
      <c r="D114" s="1" t="s">
        <v>1124</v>
      </c>
      <c r="E114" s="1" t="s">
        <v>1125</v>
      </c>
    </row>
    <row r="115" spans="1:7" ht="48">
      <c r="A115" s="1">
        <v>25031405</v>
      </c>
      <c r="B115" s="4" t="s">
        <v>1126</v>
      </c>
      <c r="C115" s="120" t="s">
        <v>1127</v>
      </c>
      <c r="D115" s="1" t="s">
        <v>1128</v>
      </c>
      <c r="E115" s="1" t="s">
        <v>1129</v>
      </c>
    </row>
    <row r="116" spans="1:7" ht="60">
      <c r="A116" s="1">
        <v>25031405</v>
      </c>
      <c r="B116" s="4" t="s">
        <v>1130</v>
      </c>
      <c r="C116" s="120" t="s">
        <v>1131</v>
      </c>
      <c r="D116" s="1" t="s">
        <v>1132</v>
      </c>
      <c r="E116" s="1" t="s">
        <v>1133</v>
      </c>
    </row>
    <row r="117" spans="1:7" ht="48">
      <c r="A117" s="1">
        <v>25031405</v>
      </c>
      <c r="B117" s="4" t="s">
        <v>1006</v>
      </c>
      <c r="C117" s="121" t="s">
        <v>1007</v>
      </c>
      <c r="D117" s="1" t="s">
        <v>1008</v>
      </c>
      <c r="E117" s="1" t="s">
        <v>1009</v>
      </c>
    </row>
    <row r="118" spans="1:7" ht="12">
      <c r="A118" s="1">
        <v>25080583</v>
      </c>
      <c r="B118" s="4" t="s">
        <v>1046</v>
      </c>
      <c r="C118" s="15" t="s">
        <v>1047</v>
      </c>
      <c r="D118" s="1" t="s">
        <v>1048</v>
      </c>
      <c r="E118" s="1" t="s">
        <v>1049</v>
      </c>
    </row>
    <row r="119" spans="1:7" ht="12">
      <c r="A119" s="1">
        <v>25100594</v>
      </c>
      <c r="B119" s="4" t="s">
        <v>1050</v>
      </c>
      <c r="C119" s="15" t="s">
        <v>1051</v>
      </c>
      <c r="D119" s="1" t="s">
        <v>1052</v>
      </c>
      <c r="E119" s="1" t="s">
        <v>1053</v>
      </c>
    </row>
    <row r="120" spans="1:7" ht="84">
      <c r="A120" s="1">
        <v>25100604</v>
      </c>
      <c r="B120" s="4" t="s">
        <v>1054</v>
      </c>
      <c r="C120" s="122" t="s">
        <v>1055</v>
      </c>
      <c r="D120" s="1" t="s">
        <v>1056</v>
      </c>
      <c r="E120" s="1" t="s">
        <v>1057</v>
      </c>
    </row>
    <row r="121" spans="1:7" ht="60">
      <c r="A121" s="1">
        <v>25100604</v>
      </c>
      <c r="B121" s="4" t="s">
        <v>1058</v>
      </c>
      <c r="C121" s="122" t="s">
        <v>1059</v>
      </c>
      <c r="D121" s="1" t="s">
        <v>1060</v>
      </c>
      <c r="E121" s="1" t="s">
        <v>1061</v>
      </c>
    </row>
    <row r="122" spans="1:7" ht="60">
      <c r="A122" s="1">
        <v>25100604</v>
      </c>
      <c r="B122" s="4" t="s">
        <v>1062</v>
      </c>
      <c r="C122" s="122" t="s">
        <v>1063</v>
      </c>
      <c r="D122" s="1" t="s">
        <v>1064</v>
      </c>
      <c r="E122" s="1" t="s">
        <v>1065</v>
      </c>
    </row>
    <row r="123" spans="1:7" ht="132">
      <c r="A123" s="1">
        <v>25100604</v>
      </c>
      <c r="B123" s="4" t="s">
        <v>1066</v>
      </c>
      <c r="C123" s="120" t="s">
        <v>1067</v>
      </c>
      <c r="D123" s="1" t="s">
        <v>1068</v>
      </c>
      <c r="E123" s="1" t="s">
        <v>1069</v>
      </c>
    </row>
    <row r="124" spans="1:7" ht="36">
      <c r="A124" s="1">
        <v>25100604</v>
      </c>
      <c r="B124" s="4" t="s">
        <v>1070</v>
      </c>
      <c r="C124" s="120" t="s">
        <v>1071</v>
      </c>
      <c r="D124" s="1" t="s">
        <v>1072</v>
      </c>
      <c r="E124" s="1" t="s">
        <v>1073</v>
      </c>
    </row>
    <row r="125" spans="1:7" ht="12">
      <c r="A125" s="1">
        <v>25100599</v>
      </c>
      <c r="B125" s="4" t="s">
        <v>969</v>
      </c>
      <c r="C125" s="27" t="s">
        <v>970</v>
      </c>
      <c r="D125" s="1" t="s">
        <v>971</v>
      </c>
      <c r="E125" s="1" t="s">
        <v>972</v>
      </c>
    </row>
    <row r="126" spans="1:7" ht="12">
      <c r="A126" s="1">
        <v>25100599</v>
      </c>
      <c r="B126" s="4" t="s">
        <v>973</v>
      </c>
      <c r="C126" s="27" t="s">
        <v>974</v>
      </c>
      <c r="D126" s="1" t="s">
        <v>975</v>
      </c>
      <c r="E126" s="1" t="s">
        <v>976</v>
      </c>
    </row>
    <row r="127" spans="1:7" ht="120">
      <c r="A127" s="1">
        <v>25100599</v>
      </c>
      <c r="B127" s="4" t="s">
        <v>977</v>
      </c>
      <c r="C127" s="121" t="s">
        <v>978</v>
      </c>
      <c r="D127" s="1" t="s">
        <v>979</v>
      </c>
      <c r="E127" s="1" t="s">
        <v>980</v>
      </c>
      <c r="F127" s="29"/>
      <c r="G127" s="30"/>
    </row>
    <row r="128" spans="1:7" ht="12">
      <c r="A128" s="1">
        <v>24906209</v>
      </c>
      <c r="B128" s="1" t="s">
        <v>1233</v>
      </c>
      <c r="C128" s="14" t="s">
        <v>1234</v>
      </c>
      <c r="D128" s="1" t="s">
        <v>1235</v>
      </c>
      <c r="E128" s="1" t="s">
        <v>1236</v>
      </c>
      <c r="F128" s="29"/>
      <c r="G128" s="30"/>
    </row>
    <row r="129" spans="1:7" ht="13">
      <c r="A129" s="1">
        <v>24956542</v>
      </c>
      <c r="B129" s="1" t="s">
        <v>1153</v>
      </c>
      <c r="C129" s="11" t="s">
        <v>1154</v>
      </c>
      <c r="D129" s="1" t="s">
        <v>1155</v>
      </c>
      <c r="E129" s="1" t="s">
        <v>1156</v>
      </c>
    </row>
    <row r="130" spans="1:7" ht="13">
      <c r="A130" s="1">
        <v>24956542</v>
      </c>
      <c r="B130" s="1" t="s">
        <v>1157</v>
      </c>
      <c r="C130" s="11" t="s">
        <v>1158</v>
      </c>
      <c r="D130" s="1" t="s">
        <v>1159</v>
      </c>
      <c r="E130" s="1" t="s">
        <v>1160</v>
      </c>
      <c r="F130" s="29"/>
      <c r="G130" s="30"/>
    </row>
    <row r="131" spans="1:7" ht="12">
      <c r="A131" s="1">
        <v>24740429</v>
      </c>
      <c r="B131" s="1" t="s">
        <v>1342</v>
      </c>
      <c r="C131" s="36" t="s">
        <v>1343</v>
      </c>
      <c r="D131" s="1" t="s">
        <v>1344</v>
      </c>
      <c r="E131" s="1" t="s">
        <v>1345</v>
      </c>
      <c r="F131" s="29"/>
      <c r="G131" s="30"/>
    </row>
    <row r="132" spans="1:7" ht="12"/>
    <row r="133" spans="1:7" ht="12"/>
    <row r="134" spans="1:7" ht="12"/>
    <row r="135" spans="1:7" ht="12"/>
    <row r="136" spans="1:7" ht="12"/>
    <row r="137" spans="1:7" ht="12"/>
    <row r="138" spans="1:7" ht="12"/>
    <row r="139" spans="1:7" ht="12"/>
    <row r="140" spans="1:7" ht="12"/>
    <row r="141" spans="1:7" ht="12"/>
    <row r="142" spans="1:7" ht="12"/>
    <row r="143" spans="1:7" ht="12"/>
    <row r="144" spans="1:7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</sheetData>
  <sortState ref="A4:G136">
    <sortCondition ref="B4:B136"/>
  </sortState>
  <phoneticPr fontId="4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abSelected="1" workbookViewId="0">
      <pane ySplit="2" topLeftCell="A17" activePane="bottomLeft" state="frozen"/>
      <selection pane="bottomLeft" activeCell="H24" sqref="H24"/>
    </sheetView>
  </sheetViews>
  <sheetFormatPr baseColWidth="10" defaultRowHeight="13" x14ac:dyDescent="0"/>
  <cols>
    <col min="1" max="2" width="10.83203125" style="58"/>
    <col min="3" max="3" width="21.83203125" style="71" customWidth="1"/>
    <col min="4" max="4" width="14.83203125" style="58" customWidth="1"/>
    <col min="5" max="5" width="10.83203125" style="58"/>
    <col min="6" max="6" width="15.83203125" style="58" customWidth="1"/>
    <col min="7" max="8" width="10.83203125" style="58"/>
    <col min="10" max="16384" width="10.83203125" style="58"/>
  </cols>
  <sheetData>
    <row r="1" spans="1:9" s="67" customFormat="1" ht="52">
      <c r="A1" s="67" t="s">
        <v>2028</v>
      </c>
      <c r="B1" s="67" t="s">
        <v>981</v>
      </c>
      <c r="C1" s="67" t="s">
        <v>2277</v>
      </c>
      <c r="D1" s="67" t="s">
        <v>2505</v>
      </c>
      <c r="E1" s="67" t="s">
        <v>2506</v>
      </c>
      <c r="F1" s="67" t="s">
        <v>2278</v>
      </c>
      <c r="G1" s="67" t="s">
        <v>2279</v>
      </c>
      <c r="H1" s="67" t="s">
        <v>2021</v>
      </c>
      <c r="I1" s="67" t="s">
        <v>2020</v>
      </c>
    </row>
    <row r="2" spans="1:9" s="68" customFormat="1" ht="39">
      <c r="A2" s="70" t="s">
        <v>2573</v>
      </c>
      <c r="C2" s="70"/>
      <c r="H2" s="68">
        <f>COUNTIF(F3:F178,"y")</f>
        <v>90</v>
      </c>
      <c r="I2" s="68">
        <f>COUNTA(C3:C178)</f>
        <v>176</v>
      </c>
    </row>
    <row r="3" spans="1:9" ht="39">
      <c r="A3" s="65">
        <v>23407314</v>
      </c>
      <c r="B3" s="58" t="s">
        <v>69</v>
      </c>
      <c r="C3" s="71" t="s">
        <v>2280</v>
      </c>
      <c r="D3" s="58" t="s">
        <v>4</v>
      </c>
      <c r="E3" s="58" t="s">
        <v>4</v>
      </c>
      <c r="F3" s="58" t="s">
        <v>4</v>
      </c>
      <c r="H3" s="58">
        <f>COUNTIF(F3:F13,"y")</f>
        <v>6</v>
      </c>
    </row>
    <row r="4" spans="1:9" ht="26">
      <c r="A4" s="65">
        <v>23408743</v>
      </c>
      <c r="B4" s="58" t="s">
        <v>69</v>
      </c>
      <c r="C4" s="71" t="s">
        <v>2281</v>
      </c>
      <c r="D4" s="58" t="s">
        <v>4</v>
      </c>
      <c r="E4" s="58" t="s">
        <v>4</v>
      </c>
      <c r="F4" s="58" t="s">
        <v>4</v>
      </c>
    </row>
    <row r="5" spans="1:9">
      <c r="A5" s="65">
        <v>23408764</v>
      </c>
      <c r="B5" s="58" t="s">
        <v>69</v>
      </c>
      <c r="C5" s="71" t="s">
        <v>2282</v>
      </c>
      <c r="D5" s="58" t="s">
        <v>4</v>
      </c>
      <c r="E5" s="58" t="s">
        <v>4</v>
      </c>
      <c r="F5" s="58" t="s">
        <v>4</v>
      </c>
      <c r="G5" s="58" t="s">
        <v>4</v>
      </c>
    </row>
    <row r="6" spans="1:9">
      <c r="A6" s="65">
        <v>23408764</v>
      </c>
      <c r="B6" s="58" t="s">
        <v>69</v>
      </c>
      <c r="C6" s="71" t="s">
        <v>720</v>
      </c>
      <c r="D6" s="58" t="s">
        <v>12</v>
      </c>
      <c r="E6" s="58" t="s">
        <v>12</v>
      </c>
      <c r="F6" s="58" t="s">
        <v>12</v>
      </c>
      <c r="G6" s="58" t="s">
        <v>4</v>
      </c>
    </row>
    <row r="7" spans="1:9" ht="52">
      <c r="A7" s="65">
        <v>23170245</v>
      </c>
      <c r="B7" s="58" t="s">
        <v>69</v>
      </c>
      <c r="C7" s="71" t="s">
        <v>2283</v>
      </c>
      <c r="D7" s="58" t="s">
        <v>4</v>
      </c>
      <c r="E7" s="58" t="s">
        <v>12</v>
      </c>
      <c r="F7" s="58" t="s">
        <v>12</v>
      </c>
    </row>
    <row r="8" spans="1:9" ht="39">
      <c r="A8" s="65">
        <v>23170245</v>
      </c>
      <c r="B8" s="58" t="s">
        <v>69</v>
      </c>
      <c r="C8" s="71" t="s">
        <v>2284</v>
      </c>
      <c r="D8" s="58" t="s">
        <v>4</v>
      </c>
      <c r="E8" s="58" t="s">
        <v>4</v>
      </c>
      <c r="F8" s="58" t="s">
        <v>4</v>
      </c>
      <c r="G8" s="58" t="s">
        <v>12</v>
      </c>
    </row>
    <row r="9" spans="1:9" ht="52">
      <c r="A9" s="65">
        <v>23170245</v>
      </c>
      <c r="B9" s="58" t="s">
        <v>69</v>
      </c>
      <c r="C9" s="71" t="s">
        <v>2285</v>
      </c>
      <c r="D9" s="58" t="s">
        <v>1307</v>
      </c>
      <c r="E9" s="58" t="s">
        <v>1307</v>
      </c>
    </row>
    <row r="10" spans="1:9" ht="26">
      <c r="A10" s="65">
        <v>23170244</v>
      </c>
      <c r="B10" s="58" t="s">
        <v>69</v>
      </c>
      <c r="C10" s="71" t="s">
        <v>2286</v>
      </c>
      <c r="D10" s="58" t="s">
        <v>4</v>
      </c>
      <c r="E10" s="58" t="s">
        <v>4</v>
      </c>
      <c r="F10" s="58" t="s">
        <v>4</v>
      </c>
      <c r="G10" s="58" t="s">
        <v>4</v>
      </c>
    </row>
    <row r="11" spans="1:9" ht="26">
      <c r="A11" s="65">
        <v>23170236</v>
      </c>
      <c r="B11" s="58" t="s">
        <v>69</v>
      </c>
      <c r="C11" s="71" t="s">
        <v>2287</v>
      </c>
      <c r="D11" s="58" t="s">
        <v>4</v>
      </c>
      <c r="E11" s="58" t="s">
        <v>4</v>
      </c>
      <c r="F11" s="58" t="s">
        <v>4</v>
      </c>
      <c r="G11" s="58" t="s">
        <v>4</v>
      </c>
    </row>
    <row r="12" spans="1:9" ht="26">
      <c r="A12" s="65">
        <v>23170236</v>
      </c>
      <c r="B12" s="58" t="s">
        <v>69</v>
      </c>
      <c r="C12" s="71" t="s">
        <v>2288</v>
      </c>
      <c r="D12" s="58" t="s">
        <v>4</v>
      </c>
      <c r="E12" s="58" t="s">
        <v>12</v>
      </c>
      <c r="F12" s="58" t="s">
        <v>12</v>
      </c>
    </row>
    <row r="13" spans="1:9">
      <c r="A13" s="65">
        <v>23139908</v>
      </c>
      <c r="B13" s="58" t="s">
        <v>69</v>
      </c>
      <c r="C13" s="71" t="s">
        <v>2289</v>
      </c>
      <c r="D13" s="58" t="s">
        <v>12</v>
      </c>
      <c r="E13" s="58" t="s">
        <v>4</v>
      </c>
      <c r="F13" s="58" t="s">
        <v>12</v>
      </c>
      <c r="G13" s="58" t="s">
        <v>12</v>
      </c>
    </row>
    <row r="14" spans="1:9" ht="52">
      <c r="A14" s="58">
        <v>24555100</v>
      </c>
      <c r="B14" s="58" t="s">
        <v>628</v>
      </c>
      <c r="C14" s="71" t="s">
        <v>2290</v>
      </c>
      <c r="D14" s="58" t="s">
        <v>4</v>
      </c>
      <c r="E14" s="58" t="s">
        <v>4</v>
      </c>
      <c r="F14" s="58" t="s">
        <v>4</v>
      </c>
      <c r="G14" s="58" t="s">
        <v>4</v>
      </c>
      <c r="H14" s="58">
        <v>8</v>
      </c>
    </row>
    <row r="15" spans="1:9">
      <c r="A15" s="58">
        <v>24555094</v>
      </c>
      <c r="B15" s="58" t="s">
        <v>628</v>
      </c>
      <c r="C15" s="71" t="s">
        <v>2291</v>
      </c>
      <c r="D15" s="58" t="s">
        <v>4</v>
      </c>
      <c r="E15" s="58" t="s">
        <v>12</v>
      </c>
      <c r="F15" s="58" t="s">
        <v>12</v>
      </c>
      <c r="G15" s="58" t="s">
        <v>12</v>
      </c>
    </row>
    <row r="16" spans="1:9" ht="26">
      <c r="A16" s="58">
        <v>24555092</v>
      </c>
      <c r="B16" s="58" t="s">
        <v>628</v>
      </c>
      <c r="C16" s="71" t="s">
        <v>2292</v>
      </c>
      <c r="D16" s="58" t="s">
        <v>4</v>
      </c>
      <c r="E16" s="58" t="s">
        <v>4</v>
      </c>
      <c r="F16" s="58" t="s">
        <v>4</v>
      </c>
      <c r="G16" s="58" t="s">
        <v>4</v>
      </c>
    </row>
    <row r="17" spans="1:8" ht="26">
      <c r="A17" s="58">
        <v>24555092</v>
      </c>
      <c r="B17" s="58" t="s">
        <v>628</v>
      </c>
      <c r="C17" s="71" t="s">
        <v>2293</v>
      </c>
      <c r="D17" s="58" t="s">
        <v>4</v>
      </c>
      <c r="E17" s="58" t="s">
        <v>4</v>
      </c>
      <c r="F17" s="58" t="s">
        <v>4</v>
      </c>
      <c r="G17" s="58" t="s">
        <v>12</v>
      </c>
    </row>
    <row r="18" spans="1:8" ht="26">
      <c r="A18" s="58">
        <v>24555092</v>
      </c>
      <c r="B18" s="58" t="s">
        <v>628</v>
      </c>
      <c r="C18" s="71" t="s">
        <v>2294</v>
      </c>
      <c r="D18" s="58" t="s">
        <v>4</v>
      </c>
      <c r="E18" s="58" t="s">
        <v>12</v>
      </c>
      <c r="F18" s="58" t="s">
        <v>12</v>
      </c>
      <c r="G18" s="58" t="s">
        <v>12</v>
      </c>
    </row>
    <row r="19" spans="1:8" ht="26">
      <c r="A19" s="58">
        <v>24555092</v>
      </c>
      <c r="B19" s="58" t="s">
        <v>628</v>
      </c>
      <c r="C19" s="71" t="s">
        <v>2295</v>
      </c>
      <c r="D19" s="58" t="s">
        <v>4</v>
      </c>
      <c r="E19" s="58" t="s">
        <v>4</v>
      </c>
      <c r="F19" s="58" t="s">
        <v>4</v>
      </c>
      <c r="G19" s="58" t="s">
        <v>4</v>
      </c>
    </row>
    <row r="20" spans="1:8">
      <c r="A20" s="58">
        <v>24555092</v>
      </c>
      <c r="B20" s="58" t="s">
        <v>628</v>
      </c>
      <c r="C20" s="71" t="s">
        <v>2296</v>
      </c>
      <c r="D20" s="58" t="s">
        <v>4</v>
      </c>
      <c r="E20" s="58" t="s">
        <v>4</v>
      </c>
      <c r="F20" s="58" t="s">
        <v>4</v>
      </c>
      <c r="G20" s="58" t="s">
        <v>12</v>
      </c>
    </row>
    <row r="21" spans="1:8" ht="26">
      <c r="A21" s="58">
        <v>24555087</v>
      </c>
      <c r="B21" s="58" t="s">
        <v>628</v>
      </c>
      <c r="C21" s="71" t="s">
        <v>2297</v>
      </c>
      <c r="D21" s="58" t="s">
        <v>4</v>
      </c>
      <c r="E21" s="58" t="s">
        <v>4</v>
      </c>
      <c r="F21" s="58" t="s">
        <v>4</v>
      </c>
      <c r="G21" s="58" t="s">
        <v>4</v>
      </c>
    </row>
    <row r="22" spans="1:8">
      <c r="A22" s="58">
        <v>24555086</v>
      </c>
      <c r="B22" s="58" t="s">
        <v>628</v>
      </c>
      <c r="C22" s="71" t="s">
        <v>2298</v>
      </c>
      <c r="D22" s="58" t="s">
        <v>4</v>
      </c>
      <c r="E22" s="58" t="s">
        <v>4</v>
      </c>
      <c r="F22" s="58" t="s">
        <v>4</v>
      </c>
      <c r="G22" s="58" t="s">
        <v>12</v>
      </c>
    </row>
    <row r="23" spans="1:8" ht="78">
      <c r="A23" s="58">
        <v>24555069</v>
      </c>
      <c r="B23" s="58" t="s">
        <v>628</v>
      </c>
      <c r="C23" s="73" t="s">
        <v>2299</v>
      </c>
      <c r="D23" s="58" t="s">
        <v>4</v>
      </c>
      <c r="E23" s="58" t="s">
        <v>4</v>
      </c>
      <c r="F23" s="58" t="s">
        <v>4</v>
      </c>
      <c r="G23" s="58" t="s">
        <v>4</v>
      </c>
    </row>
    <row r="24" spans="1:8" ht="26">
      <c r="A24" s="58">
        <v>22927320</v>
      </c>
      <c r="B24" s="58" t="s">
        <v>750</v>
      </c>
      <c r="C24" s="71" t="s">
        <v>2300</v>
      </c>
      <c r="D24" s="58" t="s">
        <v>4</v>
      </c>
      <c r="E24" s="58" t="s">
        <v>4</v>
      </c>
      <c r="F24" s="58" t="s">
        <v>4</v>
      </c>
      <c r="G24" s="58" t="s">
        <v>12</v>
      </c>
      <c r="H24" s="58">
        <f>COUNTIF(F24:F39,"y")</f>
        <v>9</v>
      </c>
    </row>
    <row r="25" spans="1:8" ht="52">
      <c r="A25" s="58">
        <v>22927320</v>
      </c>
      <c r="B25" s="58" t="s">
        <v>750</v>
      </c>
      <c r="C25" s="71" t="s">
        <v>2301</v>
      </c>
      <c r="D25" s="58" t="s">
        <v>4</v>
      </c>
      <c r="E25" s="58" t="s">
        <v>4</v>
      </c>
      <c r="F25" s="58" t="s">
        <v>4</v>
      </c>
      <c r="G25" s="58" t="s">
        <v>12</v>
      </c>
    </row>
    <row r="26" spans="1:8" ht="26">
      <c r="A26" s="58">
        <v>22927320</v>
      </c>
      <c r="B26" s="58" t="s">
        <v>750</v>
      </c>
      <c r="C26" s="71" t="s">
        <v>2302</v>
      </c>
      <c r="D26" s="58" t="s">
        <v>12</v>
      </c>
      <c r="E26" s="58" t="s">
        <v>4</v>
      </c>
      <c r="F26" s="58" t="s">
        <v>12</v>
      </c>
      <c r="G26" s="58" t="s">
        <v>12</v>
      </c>
    </row>
    <row r="27" spans="1:8" ht="39">
      <c r="A27" s="58">
        <v>22815087</v>
      </c>
      <c r="B27" s="58" t="s">
        <v>750</v>
      </c>
      <c r="C27" s="71" t="s">
        <v>2303</v>
      </c>
      <c r="D27" s="58" t="s">
        <v>4</v>
      </c>
      <c r="E27" s="58" t="s">
        <v>12</v>
      </c>
      <c r="F27" s="58" t="s">
        <v>12</v>
      </c>
      <c r="G27" s="58" t="s">
        <v>4</v>
      </c>
    </row>
    <row r="28" spans="1:8" ht="26">
      <c r="A28" s="58">
        <v>22815064</v>
      </c>
      <c r="B28" s="58" t="s">
        <v>750</v>
      </c>
      <c r="C28" s="71" t="s">
        <v>2304</v>
      </c>
      <c r="D28" s="58" t="s">
        <v>4</v>
      </c>
      <c r="E28" s="58" t="s">
        <v>2580</v>
      </c>
      <c r="F28" s="58" t="s">
        <v>12</v>
      </c>
    </row>
    <row r="29" spans="1:8" ht="52">
      <c r="A29" s="58">
        <v>22807169</v>
      </c>
      <c r="B29" s="58" t="s">
        <v>750</v>
      </c>
      <c r="C29" s="71" t="s">
        <v>2305</v>
      </c>
      <c r="D29" s="58" t="s">
        <v>4</v>
      </c>
      <c r="E29" s="58" t="s">
        <v>4</v>
      </c>
      <c r="F29" s="58" t="s">
        <v>4</v>
      </c>
      <c r="G29" s="58" t="s">
        <v>4</v>
      </c>
    </row>
    <row r="30" spans="1:8" ht="26">
      <c r="A30" s="58">
        <v>22807169</v>
      </c>
      <c r="B30" s="58" t="s">
        <v>750</v>
      </c>
      <c r="C30" s="71" t="s">
        <v>2306</v>
      </c>
      <c r="D30" s="58" t="s">
        <v>4</v>
      </c>
      <c r="E30" s="58" t="s">
        <v>12</v>
      </c>
      <c r="F30" s="58" t="s">
        <v>12</v>
      </c>
      <c r="G30" s="58" t="s">
        <v>12</v>
      </c>
    </row>
    <row r="31" spans="1:8">
      <c r="A31" s="58">
        <v>22807169</v>
      </c>
      <c r="B31" s="58" t="s">
        <v>750</v>
      </c>
      <c r="C31" s="71" t="s">
        <v>2307</v>
      </c>
      <c r="D31" s="58" t="s">
        <v>4</v>
      </c>
      <c r="E31" s="58" t="s">
        <v>12</v>
      </c>
      <c r="F31" s="58" t="s">
        <v>12</v>
      </c>
      <c r="G31" s="58" t="s">
        <v>12</v>
      </c>
    </row>
    <row r="32" spans="1:8" ht="26">
      <c r="A32" s="58">
        <v>22807169</v>
      </c>
      <c r="B32" s="58" t="s">
        <v>750</v>
      </c>
      <c r="C32" s="71" t="s">
        <v>2308</v>
      </c>
      <c r="D32" s="58" t="s">
        <v>4</v>
      </c>
      <c r="E32" s="58" t="s">
        <v>4</v>
      </c>
      <c r="F32" s="58" t="s">
        <v>4</v>
      </c>
      <c r="G32" s="58" t="s">
        <v>12</v>
      </c>
    </row>
    <row r="33" spans="1:8" ht="52">
      <c r="A33" s="58">
        <v>22807169</v>
      </c>
      <c r="B33" s="58" t="s">
        <v>750</v>
      </c>
      <c r="C33" s="71" t="s">
        <v>2309</v>
      </c>
      <c r="D33" s="58" t="s">
        <v>4</v>
      </c>
      <c r="E33" s="58" t="s">
        <v>12</v>
      </c>
      <c r="F33" s="58" t="s">
        <v>12</v>
      </c>
      <c r="G33" s="58" t="s">
        <v>12</v>
      </c>
    </row>
    <row r="34" spans="1:8">
      <c r="A34" s="58">
        <v>22777829</v>
      </c>
      <c r="B34" s="58" t="s">
        <v>750</v>
      </c>
      <c r="C34" s="71" t="s">
        <v>397</v>
      </c>
      <c r="D34" s="58" t="s">
        <v>12</v>
      </c>
      <c r="E34" s="58" t="s">
        <v>12</v>
      </c>
      <c r="F34" s="58" t="s">
        <v>12</v>
      </c>
      <c r="G34" s="58" t="s">
        <v>4</v>
      </c>
    </row>
    <row r="35" spans="1:8" ht="39">
      <c r="A35" s="58">
        <v>22736542</v>
      </c>
      <c r="B35" s="58" t="s">
        <v>750</v>
      </c>
      <c r="C35" s="71" t="s">
        <v>2310</v>
      </c>
      <c r="D35" s="58" t="s">
        <v>4</v>
      </c>
      <c r="E35" s="58" t="s">
        <v>4</v>
      </c>
      <c r="F35" s="58" t="s">
        <v>4</v>
      </c>
      <c r="G35" s="58" t="s">
        <v>4</v>
      </c>
    </row>
    <row r="36" spans="1:8" ht="52">
      <c r="A36" s="58">
        <v>22707411</v>
      </c>
      <c r="B36" s="58" t="s">
        <v>750</v>
      </c>
      <c r="C36" s="71" t="s">
        <v>2311</v>
      </c>
      <c r="D36" s="58" t="s">
        <v>4</v>
      </c>
      <c r="E36" s="58" t="s">
        <v>4</v>
      </c>
      <c r="F36" s="58" t="s">
        <v>4</v>
      </c>
      <c r="G36" s="58" t="s">
        <v>12</v>
      </c>
    </row>
    <row r="37" spans="1:8" ht="26">
      <c r="A37" s="58">
        <v>22707411</v>
      </c>
      <c r="B37" s="58" t="s">
        <v>750</v>
      </c>
      <c r="C37" s="71" t="s">
        <v>2312</v>
      </c>
      <c r="D37" s="58" t="s">
        <v>4</v>
      </c>
      <c r="E37" s="58" t="s">
        <v>4</v>
      </c>
      <c r="F37" s="58" t="s">
        <v>4</v>
      </c>
      <c r="G37" s="58" t="s">
        <v>12</v>
      </c>
    </row>
    <row r="38" spans="1:8" ht="26">
      <c r="A38" s="58">
        <v>22707391</v>
      </c>
      <c r="B38" s="58" t="s">
        <v>750</v>
      </c>
      <c r="C38" s="71" t="s">
        <v>2313</v>
      </c>
      <c r="D38" s="58" t="s">
        <v>4</v>
      </c>
      <c r="E38" s="58" t="s">
        <v>4</v>
      </c>
      <c r="F38" s="58" t="s">
        <v>4</v>
      </c>
      <c r="G38" s="58" t="s">
        <v>4</v>
      </c>
    </row>
    <row r="39" spans="1:8" ht="26">
      <c r="A39" s="58">
        <v>22707391</v>
      </c>
      <c r="B39" s="58" t="s">
        <v>750</v>
      </c>
      <c r="C39" s="71" t="s">
        <v>2314</v>
      </c>
      <c r="D39" s="58" t="s">
        <v>4</v>
      </c>
      <c r="E39" s="58" t="s">
        <v>4</v>
      </c>
      <c r="F39" s="58" t="s">
        <v>4</v>
      </c>
      <c r="G39" s="58" t="s">
        <v>12</v>
      </c>
    </row>
    <row r="40" spans="1:8">
      <c r="A40" s="58">
        <v>23065648</v>
      </c>
      <c r="B40" s="58" t="s">
        <v>6</v>
      </c>
      <c r="C40" s="71" t="s">
        <v>2315</v>
      </c>
      <c r="D40" s="58" t="s">
        <v>12</v>
      </c>
      <c r="E40" s="58" t="s">
        <v>12</v>
      </c>
      <c r="F40" s="58" t="s">
        <v>12</v>
      </c>
      <c r="G40" s="58" t="s">
        <v>4</v>
      </c>
      <c r="H40" s="58">
        <v>8</v>
      </c>
    </row>
    <row r="41" spans="1:8">
      <c r="A41" s="58">
        <v>23065648</v>
      </c>
      <c r="B41" s="58" t="s">
        <v>6</v>
      </c>
      <c r="C41" s="71" t="s">
        <v>2316</v>
      </c>
      <c r="D41" s="58" t="s">
        <v>12</v>
      </c>
      <c r="E41" s="58" t="s">
        <v>12</v>
      </c>
      <c r="F41" s="58" t="s">
        <v>12</v>
      </c>
      <c r="G41" s="58" t="s">
        <v>12</v>
      </c>
    </row>
    <row r="42" spans="1:8">
      <c r="A42" s="58">
        <v>23055045</v>
      </c>
      <c r="B42" s="58" t="s">
        <v>6</v>
      </c>
      <c r="C42" s="71" t="s">
        <v>2317</v>
      </c>
      <c r="D42" s="58" t="s">
        <v>4</v>
      </c>
      <c r="E42" s="58" t="s">
        <v>4</v>
      </c>
      <c r="F42" s="58" t="s">
        <v>4</v>
      </c>
      <c r="G42" s="58" t="s">
        <v>4</v>
      </c>
    </row>
    <row r="43" spans="1:8">
      <c r="A43" s="58">
        <v>23055045</v>
      </c>
      <c r="B43" s="58" t="s">
        <v>6</v>
      </c>
      <c r="C43" s="71" t="s">
        <v>2318</v>
      </c>
      <c r="D43" s="58" t="s">
        <v>4</v>
      </c>
      <c r="E43" s="58" t="s">
        <v>4</v>
      </c>
      <c r="F43" s="58" t="s">
        <v>4</v>
      </c>
      <c r="G43" s="58" t="s">
        <v>4</v>
      </c>
    </row>
    <row r="44" spans="1:8">
      <c r="A44" s="58">
        <v>23055045</v>
      </c>
      <c r="B44" s="58" t="s">
        <v>6</v>
      </c>
      <c r="C44" s="71" t="s">
        <v>2316</v>
      </c>
      <c r="D44" s="58" t="s">
        <v>4</v>
      </c>
      <c r="E44" s="58" t="s">
        <v>12</v>
      </c>
      <c r="F44" s="58" t="s">
        <v>12</v>
      </c>
      <c r="G44" s="58" t="s">
        <v>12</v>
      </c>
    </row>
    <row r="45" spans="1:8">
      <c r="A45" s="58">
        <v>23055045</v>
      </c>
      <c r="B45" s="58" t="s">
        <v>6</v>
      </c>
      <c r="C45" s="71" t="s">
        <v>2319</v>
      </c>
      <c r="D45" s="58" t="s">
        <v>4</v>
      </c>
      <c r="E45" s="58" t="s">
        <v>12</v>
      </c>
      <c r="F45" s="58" t="s">
        <v>12</v>
      </c>
      <c r="G45" s="58" t="s">
        <v>4</v>
      </c>
    </row>
    <row r="46" spans="1:8">
      <c r="A46" s="58">
        <v>23055045</v>
      </c>
      <c r="B46" s="58" t="s">
        <v>6</v>
      </c>
      <c r="C46" s="71" t="s">
        <v>2320</v>
      </c>
      <c r="D46" s="58" t="s">
        <v>4</v>
      </c>
      <c r="E46" s="58" t="s">
        <v>12</v>
      </c>
      <c r="F46" s="58" t="s">
        <v>12</v>
      </c>
      <c r="G46" s="58" t="s">
        <v>4</v>
      </c>
    </row>
    <row r="47" spans="1:8">
      <c r="A47" s="58">
        <v>23055045</v>
      </c>
      <c r="B47" s="58" t="s">
        <v>6</v>
      </c>
      <c r="C47" s="71" t="s">
        <v>2321</v>
      </c>
      <c r="D47" s="58" t="s">
        <v>4</v>
      </c>
      <c r="E47" s="58" t="s">
        <v>12</v>
      </c>
      <c r="F47" s="58" t="s">
        <v>12</v>
      </c>
      <c r="G47" s="58" t="s">
        <v>12</v>
      </c>
    </row>
    <row r="48" spans="1:8" ht="26">
      <c r="A48" s="58">
        <v>23055043</v>
      </c>
      <c r="B48" s="58" t="s">
        <v>6</v>
      </c>
      <c r="C48" s="71" t="s">
        <v>2322</v>
      </c>
      <c r="D48" s="58" t="s">
        <v>4</v>
      </c>
      <c r="E48" s="58" t="s">
        <v>1307</v>
      </c>
      <c r="F48" s="58" t="s">
        <v>4</v>
      </c>
      <c r="G48" s="58" t="s">
        <v>12</v>
      </c>
    </row>
    <row r="49" spans="1:8" ht="26">
      <c r="A49" s="58">
        <v>22932976</v>
      </c>
      <c r="B49" s="58" t="s">
        <v>6</v>
      </c>
      <c r="C49" s="71" t="s">
        <v>2323</v>
      </c>
      <c r="D49" s="58" t="s">
        <v>12</v>
      </c>
      <c r="E49" s="58" t="s">
        <v>4</v>
      </c>
      <c r="F49" s="58" t="s">
        <v>4</v>
      </c>
      <c r="G49" s="58" t="s">
        <v>4</v>
      </c>
    </row>
    <row r="50" spans="1:8">
      <c r="A50" s="58">
        <v>22932976</v>
      </c>
      <c r="B50" s="58" t="s">
        <v>6</v>
      </c>
      <c r="C50" s="71" t="s">
        <v>2324</v>
      </c>
      <c r="D50" s="58" t="s">
        <v>12</v>
      </c>
      <c r="E50" s="58" t="s">
        <v>4</v>
      </c>
      <c r="F50" s="58" t="s">
        <v>4</v>
      </c>
      <c r="G50" s="58" t="s">
        <v>4</v>
      </c>
    </row>
    <row r="51" spans="1:8" ht="26">
      <c r="A51" s="58">
        <v>22932976</v>
      </c>
      <c r="B51" s="58" t="s">
        <v>6</v>
      </c>
      <c r="C51" s="71" t="s">
        <v>2325</v>
      </c>
      <c r="D51" s="58" t="s">
        <v>12</v>
      </c>
      <c r="E51" s="58" t="s">
        <v>4</v>
      </c>
      <c r="F51" s="58" t="s">
        <v>4</v>
      </c>
      <c r="G51" s="58" t="s">
        <v>4</v>
      </c>
    </row>
    <row r="52" spans="1:8" ht="39">
      <c r="A52" s="58">
        <v>22932976</v>
      </c>
      <c r="B52" s="58" t="s">
        <v>6</v>
      </c>
      <c r="C52" s="71" t="s">
        <v>2326</v>
      </c>
      <c r="D52" s="58" t="s">
        <v>12</v>
      </c>
      <c r="E52" s="58" t="s">
        <v>4</v>
      </c>
      <c r="F52" s="58" t="s">
        <v>4</v>
      </c>
      <c r="G52" s="58" t="s">
        <v>4</v>
      </c>
    </row>
    <row r="53" spans="1:8">
      <c r="A53" s="58">
        <v>22903439</v>
      </c>
      <c r="B53" s="58" t="s">
        <v>6</v>
      </c>
      <c r="C53" s="71" t="s">
        <v>2327</v>
      </c>
      <c r="D53" s="58" t="s">
        <v>4</v>
      </c>
      <c r="E53" s="58" t="s">
        <v>4</v>
      </c>
      <c r="F53" s="58" t="s">
        <v>4</v>
      </c>
      <c r="G53" s="58" t="s">
        <v>4</v>
      </c>
    </row>
    <row r="54" spans="1:8" ht="52">
      <c r="A54" s="58">
        <v>23184649</v>
      </c>
      <c r="B54" s="58" t="s">
        <v>810</v>
      </c>
      <c r="C54" s="71" t="s">
        <v>2328</v>
      </c>
      <c r="D54" s="58" t="s">
        <v>4</v>
      </c>
      <c r="E54" s="58" t="s">
        <v>4</v>
      </c>
      <c r="F54" s="58" t="s">
        <v>4</v>
      </c>
      <c r="G54" s="58" t="s">
        <v>4</v>
      </c>
      <c r="H54" s="58">
        <v>9</v>
      </c>
    </row>
    <row r="55" spans="1:8">
      <c r="A55" s="58">
        <v>23184649</v>
      </c>
      <c r="B55" s="58" t="s">
        <v>810</v>
      </c>
      <c r="C55" s="71" t="s">
        <v>2329</v>
      </c>
      <c r="D55" s="58" t="s">
        <v>4</v>
      </c>
      <c r="E55" s="58" t="s">
        <v>4</v>
      </c>
      <c r="F55" s="58" t="s">
        <v>4</v>
      </c>
      <c r="G55" s="58" t="s">
        <v>12</v>
      </c>
    </row>
    <row r="56" spans="1:8" ht="39">
      <c r="A56" s="58">
        <v>22476946</v>
      </c>
      <c r="B56" s="58" t="s">
        <v>810</v>
      </c>
      <c r="C56" s="71" t="s">
        <v>2330</v>
      </c>
      <c r="D56" s="58" t="s">
        <v>4</v>
      </c>
      <c r="E56" s="58" t="s">
        <v>12</v>
      </c>
      <c r="F56" s="58" t="s">
        <v>12</v>
      </c>
      <c r="G56" s="58" t="s">
        <v>12</v>
      </c>
    </row>
    <row r="57" spans="1:8" ht="26">
      <c r="A57" s="58">
        <v>22476946</v>
      </c>
      <c r="B57" s="58" t="s">
        <v>810</v>
      </c>
      <c r="C57" s="71" t="s">
        <v>2331</v>
      </c>
      <c r="D57" s="58" t="s">
        <v>4</v>
      </c>
      <c r="E57" s="58" t="s">
        <v>4</v>
      </c>
      <c r="F57" s="58" t="s">
        <v>4</v>
      </c>
      <c r="G57" s="58" t="s">
        <v>12</v>
      </c>
    </row>
    <row r="58" spans="1:8" ht="26">
      <c r="A58" s="58">
        <v>22407500</v>
      </c>
      <c r="B58" s="58" t="s">
        <v>810</v>
      </c>
      <c r="C58" s="71" t="s">
        <v>2332</v>
      </c>
      <c r="D58" s="58" t="s">
        <v>4</v>
      </c>
      <c r="E58" s="58" t="s">
        <v>4</v>
      </c>
      <c r="F58" s="58" t="s">
        <v>4</v>
      </c>
      <c r="G58" s="58" t="s">
        <v>12</v>
      </c>
    </row>
    <row r="59" spans="1:8" ht="26">
      <c r="A59" s="58">
        <v>22144346</v>
      </c>
      <c r="B59" s="58" t="s">
        <v>810</v>
      </c>
      <c r="C59" s="71" t="s">
        <v>2333</v>
      </c>
      <c r="D59" s="58" t="s">
        <v>4</v>
      </c>
      <c r="E59" s="58" t="s">
        <v>4</v>
      </c>
      <c r="F59" s="58" t="s">
        <v>4</v>
      </c>
      <c r="G59" s="58" t="s">
        <v>4</v>
      </c>
    </row>
    <row r="60" spans="1:8" ht="26">
      <c r="A60" s="58">
        <v>22144346</v>
      </c>
      <c r="B60" s="58" t="s">
        <v>810</v>
      </c>
      <c r="C60" s="71" t="s">
        <v>2334</v>
      </c>
      <c r="D60" s="58" t="s">
        <v>4</v>
      </c>
      <c r="E60" s="58" t="s">
        <v>4</v>
      </c>
      <c r="F60" s="58" t="s">
        <v>4</v>
      </c>
      <c r="G60" s="58" t="s">
        <v>12</v>
      </c>
    </row>
    <row r="61" spans="1:8" ht="39">
      <c r="A61" s="58">
        <v>22144346</v>
      </c>
      <c r="B61" s="58" t="s">
        <v>810</v>
      </c>
      <c r="C61" s="71" t="s">
        <v>2335</v>
      </c>
      <c r="D61" s="58" t="s">
        <v>4</v>
      </c>
      <c r="E61" s="58" t="s">
        <v>4</v>
      </c>
      <c r="F61" s="58" t="s">
        <v>4</v>
      </c>
      <c r="G61" s="58" t="s">
        <v>12</v>
      </c>
    </row>
    <row r="62" spans="1:8" ht="26">
      <c r="A62" s="58">
        <v>22179976</v>
      </c>
      <c r="B62" s="58" t="s">
        <v>810</v>
      </c>
      <c r="C62" s="71" t="s">
        <v>2336</v>
      </c>
      <c r="D62" s="58" t="s">
        <v>12</v>
      </c>
      <c r="E62" s="58" t="s">
        <v>4</v>
      </c>
      <c r="F62" s="58" t="s">
        <v>12</v>
      </c>
      <c r="G62" s="58" t="s">
        <v>12</v>
      </c>
    </row>
    <row r="63" spans="1:8" ht="39">
      <c r="A63" s="58">
        <v>21830163</v>
      </c>
      <c r="B63" s="58" t="s">
        <v>810</v>
      </c>
      <c r="C63" s="71" t="s">
        <v>2337</v>
      </c>
      <c r="D63" s="58" t="s">
        <v>4</v>
      </c>
      <c r="E63" s="58" t="s">
        <v>4</v>
      </c>
      <c r="F63" s="58" t="s">
        <v>4</v>
      </c>
      <c r="G63" s="58" t="s">
        <v>12</v>
      </c>
    </row>
    <row r="64" spans="1:8" ht="26">
      <c r="A64" s="58">
        <v>21725719</v>
      </c>
      <c r="B64" s="58" t="s">
        <v>810</v>
      </c>
      <c r="C64" s="71" t="s">
        <v>2338</v>
      </c>
      <c r="D64" s="58" t="s">
        <v>4</v>
      </c>
      <c r="E64" s="58" t="s">
        <v>4</v>
      </c>
      <c r="F64" s="58" t="s">
        <v>4</v>
      </c>
      <c r="G64" s="58" t="s">
        <v>4</v>
      </c>
    </row>
    <row r="65" spans="1:8" ht="52">
      <c r="A65" s="58">
        <v>21725719</v>
      </c>
      <c r="B65" s="58" t="s">
        <v>810</v>
      </c>
      <c r="C65" s="71" t="s">
        <v>2339</v>
      </c>
      <c r="D65" s="58" t="s">
        <v>4</v>
      </c>
      <c r="E65" s="58" t="s">
        <v>12</v>
      </c>
      <c r="F65" s="58" t="s">
        <v>12</v>
      </c>
      <c r="G65" s="58" t="s">
        <v>12</v>
      </c>
    </row>
    <row r="66" spans="1:8" ht="26">
      <c r="A66" s="58">
        <v>23638346</v>
      </c>
      <c r="B66" s="58" t="s">
        <v>346</v>
      </c>
      <c r="C66" s="71" t="s">
        <v>2340</v>
      </c>
      <c r="D66" s="58" t="s">
        <v>4</v>
      </c>
      <c r="E66" s="58" t="s">
        <v>4</v>
      </c>
      <c r="F66" s="58" t="s">
        <v>4</v>
      </c>
      <c r="H66" s="58">
        <v>9</v>
      </c>
    </row>
    <row r="67" spans="1:8" ht="39">
      <c r="A67" s="58">
        <v>23638346</v>
      </c>
      <c r="B67" s="58" t="s">
        <v>346</v>
      </c>
      <c r="C67" s="71" t="s">
        <v>2341</v>
      </c>
      <c r="D67" s="58" t="s">
        <v>4</v>
      </c>
      <c r="E67" s="58" t="s">
        <v>4</v>
      </c>
      <c r="F67" s="58" t="s">
        <v>4</v>
      </c>
      <c r="G67" s="58" t="s">
        <v>4</v>
      </c>
    </row>
    <row r="68" spans="1:8" ht="26">
      <c r="A68" s="58">
        <v>23638349</v>
      </c>
      <c r="B68" s="58" t="s">
        <v>346</v>
      </c>
      <c r="C68" s="71" t="s">
        <v>2342</v>
      </c>
      <c r="D68" s="58" t="s">
        <v>4</v>
      </c>
      <c r="E68" s="58" t="s">
        <v>12</v>
      </c>
      <c r="F68" s="58" t="s">
        <v>12</v>
      </c>
      <c r="G68" s="58" t="s">
        <v>12</v>
      </c>
    </row>
    <row r="69" spans="1:8">
      <c r="A69" s="58">
        <v>23638349</v>
      </c>
      <c r="B69" s="58" t="s">
        <v>346</v>
      </c>
      <c r="C69" s="71" t="s">
        <v>2343</v>
      </c>
      <c r="D69" s="58" t="s">
        <v>4</v>
      </c>
      <c r="E69" s="58" t="s">
        <v>12</v>
      </c>
      <c r="F69" s="58" t="s">
        <v>12</v>
      </c>
      <c r="G69" s="58" t="s">
        <v>12</v>
      </c>
    </row>
    <row r="70" spans="1:8">
      <c r="A70" s="58">
        <v>23638349</v>
      </c>
      <c r="B70" s="58" t="s">
        <v>346</v>
      </c>
      <c r="C70" s="71" t="s">
        <v>2344</v>
      </c>
      <c r="D70" s="58" t="s">
        <v>4</v>
      </c>
      <c r="E70" s="58" t="s">
        <v>12</v>
      </c>
      <c r="F70" s="58" t="s">
        <v>12</v>
      </c>
      <c r="G70" s="58" t="s">
        <v>12</v>
      </c>
    </row>
    <row r="71" spans="1:8" ht="26">
      <c r="A71" s="58">
        <v>23638349</v>
      </c>
      <c r="B71" s="58" t="s">
        <v>346</v>
      </c>
      <c r="C71" s="71" t="s">
        <v>2345</v>
      </c>
      <c r="D71" s="58" t="s">
        <v>4</v>
      </c>
      <c r="E71" s="58" t="s">
        <v>12</v>
      </c>
      <c r="F71" s="58" t="s">
        <v>12</v>
      </c>
      <c r="G71" s="58" t="s">
        <v>4</v>
      </c>
    </row>
    <row r="72" spans="1:8" ht="39">
      <c r="A72" s="58">
        <v>23638352</v>
      </c>
      <c r="B72" s="58" t="s">
        <v>346</v>
      </c>
      <c r="C72" s="71" t="s">
        <v>2346</v>
      </c>
      <c r="D72" s="58" t="s">
        <v>4</v>
      </c>
      <c r="E72" s="58" t="s">
        <v>4</v>
      </c>
      <c r="F72" s="58" t="s">
        <v>4</v>
      </c>
      <c r="G72" s="58" t="s">
        <v>12</v>
      </c>
    </row>
    <row r="73" spans="1:8" ht="39">
      <c r="A73" s="58">
        <v>23638352</v>
      </c>
      <c r="B73" s="58" t="s">
        <v>346</v>
      </c>
      <c r="C73" s="71" t="s">
        <v>2347</v>
      </c>
      <c r="D73" s="58" t="s">
        <v>4</v>
      </c>
      <c r="E73" s="58" t="s">
        <v>4</v>
      </c>
      <c r="F73" s="58" t="s">
        <v>4</v>
      </c>
      <c r="G73" s="58" t="s">
        <v>12</v>
      </c>
    </row>
    <row r="74" spans="1:8" ht="26">
      <c r="A74" s="58">
        <v>23638364</v>
      </c>
      <c r="B74" s="58" t="s">
        <v>346</v>
      </c>
      <c r="C74" s="71" t="s">
        <v>2348</v>
      </c>
      <c r="D74" s="58" t="s">
        <v>4</v>
      </c>
      <c r="E74" s="58" t="s">
        <v>12</v>
      </c>
      <c r="F74" s="58" t="s">
        <v>12</v>
      </c>
      <c r="G74" s="58" t="s">
        <v>12</v>
      </c>
    </row>
    <row r="75" spans="1:8">
      <c r="A75" s="58">
        <v>23638365</v>
      </c>
      <c r="B75" s="58" t="s">
        <v>346</v>
      </c>
      <c r="C75" s="71" t="s">
        <v>2349</v>
      </c>
      <c r="D75" s="58" t="s">
        <v>4</v>
      </c>
      <c r="E75" s="58" t="s">
        <v>4</v>
      </c>
      <c r="F75" s="58" t="s">
        <v>4</v>
      </c>
      <c r="G75" s="58" t="s">
        <v>4</v>
      </c>
    </row>
    <row r="76" spans="1:8">
      <c r="A76" s="58">
        <v>23638367</v>
      </c>
      <c r="B76" s="58" t="s">
        <v>346</v>
      </c>
      <c r="C76" s="71" t="s">
        <v>2350</v>
      </c>
      <c r="D76" s="58" t="s">
        <v>4</v>
      </c>
      <c r="E76" s="58" t="s">
        <v>4</v>
      </c>
      <c r="F76" s="58" t="s">
        <v>4</v>
      </c>
      <c r="G76" s="58" t="s">
        <v>4</v>
      </c>
    </row>
    <row r="77" spans="1:8" ht="26">
      <c r="A77" s="58">
        <v>23638367</v>
      </c>
      <c r="B77" s="58" t="s">
        <v>346</v>
      </c>
      <c r="C77" s="71" t="s">
        <v>2351</v>
      </c>
      <c r="D77" s="58" t="s">
        <v>4</v>
      </c>
      <c r="E77" s="58" t="s">
        <v>4</v>
      </c>
      <c r="F77" s="58" t="s">
        <v>4</v>
      </c>
      <c r="G77" s="58" t="s">
        <v>4</v>
      </c>
    </row>
    <row r="78" spans="1:8">
      <c r="A78" s="58">
        <v>23638367</v>
      </c>
      <c r="B78" s="58" t="s">
        <v>346</v>
      </c>
      <c r="C78" s="71" t="s">
        <v>2352</v>
      </c>
      <c r="D78" s="58" t="s">
        <v>12</v>
      </c>
      <c r="E78" s="58" t="s">
        <v>12</v>
      </c>
      <c r="F78" s="58" t="s">
        <v>4</v>
      </c>
      <c r="G78" s="58" t="s">
        <v>12</v>
      </c>
    </row>
    <row r="79" spans="1:8">
      <c r="A79" s="58">
        <v>23638367</v>
      </c>
      <c r="B79" s="58" t="s">
        <v>346</v>
      </c>
      <c r="C79" s="71" t="s">
        <v>2291</v>
      </c>
      <c r="D79" s="58" t="s">
        <v>4</v>
      </c>
      <c r="E79" s="58" t="s">
        <v>12</v>
      </c>
      <c r="F79" s="58" t="s">
        <v>12</v>
      </c>
      <c r="G79" s="58" t="s">
        <v>12</v>
      </c>
    </row>
    <row r="80" spans="1:8" ht="52">
      <c r="A80" s="58">
        <v>23638377</v>
      </c>
      <c r="B80" s="58" t="s">
        <v>346</v>
      </c>
      <c r="C80" s="71" t="s">
        <v>2353</v>
      </c>
      <c r="D80" s="58" t="s">
        <v>4</v>
      </c>
      <c r="E80" s="58" t="s">
        <v>4</v>
      </c>
      <c r="F80" s="58" t="s">
        <v>4</v>
      </c>
      <c r="G80" s="58" t="s">
        <v>4</v>
      </c>
    </row>
    <row r="81" spans="1:8">
      <c r="A81" s="58">
        <v>24949235</v>
      </c>
      <c r="B81" s="58" t="s">
        <v>346</v>
      </c>
      <c r="C81" s="73" t="s">
        <v>2354</v>
      </c>
      <c r="D81" s="58" t="s">
        <v>4</v>
      </c>
      <c r="E81" s="58" t="s">
        <v>12</v>
      </c>
      <c r="F81" s="58" t="s">
        <v>12</v>
      </c>
      <c r="G81" s="58" t="s">
        <v>4</v>
      </c>
    </row>
    <row r="82" spans="1:8" ht="26">
      <c r="A82" s="58">
        <v>24949235</v>
      </c>
      <c r="B82" s="58" t="s">
        <v>346</v>
      </c>
      <c r="C82" s="73" t="s">
        <v>2355</v>
      </c>
      <c r="D82" s="58" t="s">
        <v>4</v>
      </c>
      <c r="E82" s="58" t="s">
        <v>12</v>
      </c>
      <c r="F82" s="58" t="s">
        <v>12</v>
      </c>
      <c r="G82" s="58" t="s">
        <v>12</v>
      </c>
    </row>
    <row r="83" spans="1:8">
      <c r="A83" s="58">
        <v>23316158</v>
      </c>
      <c r="B83" s="58" t="s">
        <v>547</v>
      </c>
      <c r="C83" s="71" t="s">
        <v>2356</v>
      </c>
      <c r="D83" s="58" t="s">
        <v>12</v>
      </c>
      <c r="E83" s="58" t="s">
        <v>4</v>
      </c>
      <c r="F83" s="58" t="s">
        <v>12</v>
      </c>
      <c r="G83" s="58" t="s">
        <v>12</v>
      </c>
      <c r="H83" s="58">
        <v>4</v>
      </c>
    </row>
    <row r="84" spans="1:8">
      <c r="A84" s="58">
        <v>23420185</v>
      </c>
      <c r="B84" s="58" t="s">
        <v>547</v>
      </c>
      <c r="C84" s="71" t="s">
        <v>2357</v>
      </c>
      <c r="D84" s="58" t="s">
        <v>4</v>
      </c>
      <c r="E84" s="58" t="s">
        <v>4</v>
      </c>
      <c r="F84" s="58" t="s">
        <v>4</v>
      </c>
      <c r="G84" s="58" t="s">
        <v>4</v>
      </c>
    </row>
    <row r="85" spans="1:8" ht="39">
      <c r="A85" s="58">
        <v>23420185</v>
      </c>
      <c r="B85" s="58" t="s">
        <v>547</v>
      </c>
      <c r="C85" s="71" t="s">
        <v>2358</v>
      </c>
      <c r="D85" s="58" t="s">
        <v>4</v>
      </c>
      <c r="E85" s="58" t="s">
        <v>12</v>
      </c>
      <c r="F85" s="58" t="s">
        <v>12</v>
      </c>
      <c r="G85" s="58" t="s">
        <v>4</v>
      </c>
    </row>
    <row r="86" spans="1:8" ht="26">
      <c r="A86" s="58">
        <v>23508232</v>
      </c>
      <c r="B86" s="58" t="s">
        <v>547</v>
      </c>
      <c r="C86" s="71" t="s">
        <v>2359</v>
      </c>
      <c r="D86" s="58" t="s">
        <v>4</v>
      </c>
      <c r="E86" s="58" t="s">
        <v>4</v>
      </c>
      <c r="F86" s="58" t="s">
        <v>4</v>
      </c>
      <c r="G86" s="58" t="s">
        <v>4</v>
      </c>
    </row>
    <row r="87" spans="1:8">
      <c r="A87" s="58">
        <v>23658544</v>
      </c>
      <c r="B87" s="58" t="s">
        <v>547</v>
      </c>
      <c r="C87" s="71" t="s">
        <v>2360</v>
      </c>
      <c r="D87" s="58" t="s">
        <v>12</v>
      </c>
      <c r="E87" s="58" t="s">
        <v>4</v>
      </c>
      <c r="F87" s="58" t="s">
        <v>12</v>
      </c>
      <c r="G87" s="58" t="s">
        <v>4</v>
      </c>
    </row>
    <row r="88" spans="1:8" ht="39">
      <c r="A88" s="58">
        <v>23717278</v>
      </c>
      <c r="B88" s="58" t="s">
        <v>547</v>
      </c>
      <c r="C88" s="71" t="s">
        <v>2361</v>
      </c>
      <c r="D88" s="58" t="s">
        <v>4</v>
      </c>
      <c r="E88" s="58" t="s">
        <v>4</v>
      </c>
      <c r="F88" s="58" t="s">
        <v>4</v>
      </c>
      <c r="G88" s="58" t="s">
        <v>4</v>
      </c>
    </row>
    <row r="89" spans="1:8" ht="39">
      <c r="A89" s="58">
        <v>23717278</v>
      </c>
      <c r="B89" s="58" t="s">
        <v>547</v>
      </c>
      <c r="C89" s="71" t="s">
        <v>2362</v>
      </c>
      <c r="D89" s="58" t="s">
        <v>4</v>
      </c>
      <c r="E89" s="58" t="s">
        <v>4</v>
      </c>
      <c r="F89" s="58" t="s">
        <v>4</v>
      </c>
      <c r="G89" s="58" t="s">
        <v>4</v>
      </c>
    </row>
    <row r="90" spans="1:8" ht="39">
      <c r="A90" s="58">
        <v>23296922</v>
      </c>
      <c r="B90" s="58" t="s">
        <v>2364</v>
      </c>
      <c r="C90" s="71" t="s">
        <v>2363</v>
      </c>
      <c r="D90" s="58" t="s">
        <v>4</v>
      </c>
      <c r="E90" s="58" t="s">
        <v>4</v>
      </c>
      <c r="F90" s="58" t="s">
        <v>4</v>
      </c>
      <c r="H90" s="58">
        <v>7</v>
      </c>
    </row>
    <row r="91" spans="1:8">
      <c r="A91" s="58">
        <v>23322443</v>
      </c>
      <c r="B91" s="58" t="s">
        <v>2364</v>
      </c>
      <c r="C91" s="71" t="s">
        <v>2365</v>
      </c>
      <c r="D91" s="58" t="s">
        <v>4</v>
      </c>
      <c r="E91" s="58" t="s">
        <v>4</v>
      </c>
      <c r="F91" s="58" t="s">
        <v>4</v>
      </c>
    </row>
    <row r="92" spans="1:8">
      <c r="A92" s="58">
        <v>23322532</v>
      </c>
      <c r="B92" s="58" t="s">
        <v>2364</v>
      </c>
      <c r="C92" s="71" t="s">
        <v>2366</v>
      </c>
      <c r="D92" s="58" t="s">
        <v>4</v>
      </c>
      <c r="E92" s="58" t="s">
        <v>4</v>
      </c>
      <c r="F92" s="58" t="s">
        <v>4</v>
      </c>
      <c r="G92" s="58" t="s">
        <v>4</v>
      </c>
    </row>
    <row r="93" spans="1:8">
      <c r="A93" s="58">
        <v>23322532</v>
      </c>
      <c r="B93" s="58" t="s">
        <v>2364</v>
      </c>
      <c r="C93" s="71" t="s">
        <v>2367</v>
      </c>
      <c r="D93" s="58" t="s">
        <v>4</v>
      </c>
      <c r="E93" s="58" t="s">
        <v>4</v>
      </c>
      <c r="F93" s="58" t="s">
        <v>4</v>
      </c>
    </row>
    <row r="94" spans="1:8">
      <c r="A94" s="58">
        <v>23322532</v>
      </c>
      <c r="B94" s="58" t="s">
        <v>2364</v>
      </c>
      <c r="C94" s="71" t="s">
        <v>811</v>
      </c>
      <c r="D94" s="58" t="s">
        <v>12</v>
      </c>
      <c r="E94" s="58" t="s">
        <v>12</v>
      </c>
      <c r="F94" s="58" t="s">
        <v>12</v>
      </c>
    </row>
    <row r="95" spans="1:8" ht="26">
      <c r="A95" s="58">
        <v>23322532</v>
      </c>
      <c r="B95" s="58" t="s">
        <v>2364</v>
      </c>
      <c r="C95" s="71" t="s">
        <v>2368</v>
      </c>
      <c r="D95" s="58" t="s">
        <v>4</v>
      </c>
      <c r="E95" s="58" t="s">
        <v>12</v>
      </c>
      <c r="F95" s="58" t="s">
        <v>12</v>
      </c>
      <c r="G95" s="58" t="s">
        <v>4</v>
      </c>
    </row>
    <row r="96" spans="1:8" ht="26">
      <c r="A96" s="58">
        <v>23322547</v>
      </c>
      <c r="B96" s="58" t="s">
        <v>2364</v>
      </c>
      <c r="C96" s="71" t="s">
        <v>2369</v>
      </c>
      <c r="D96" s="58" t="s">
        <v>4</v>
      </c>
      <c r="E96" s="58" t="s">
        <v>12</v>
      </c>
      <c r="F96" s="58" t="s">
        <v>12</v>
      </c>
    </row>
    <row r="97" spans="1:7" ht="39">
      <c r="A97" s="58">
        <v>23322547</v>
      </c>
      <c r="B97" s="58" t="s">
        <v>2364</v>
      </c>
      <c r="C97" s="71" t="s">
        <v>2370</v>
      </c>
      <c r="D97" s="58" t="s">
        <v>4</v>
      </c>
      <c r="E97" s="58" t="s">
        <v>12</v>
      </c>
      <c r="F97" s="58" t="s">
        <v>12</v>
      </c>
    </row>
    <row r="98" spans="1:7" ht="26">
      <c r="A98" s="58">
        <v>23322547</v>
      </c>
      <c r="B98" s="58" t="s">
        <v>2364</v>
      </c>
      <c r="C98" s="71" t="s">
        <v>2371</v>
      </c>
      <c r="D98" s="58" t="s">
        <v>4</v>
      </c>
      <c r="E98" s="58" t="s">
        <v>12</v>
      </c>
      <c r="F98" s="58" t="s">
        <v>12</v>
      </c>
    </row>
    <row r="99" spans="1:7" ht="26">
      <c r="A99" s="58">
        <v>23322547</v>
      </c>
      <c r="B99" s="58" t="s">
        <v>2364</v>
      </c>
      <c r="C99" s="71" t="s">
        <v>2372</v>
      </c>
      <c r="D99" s="58" t="s">
        <v>4</v>
      </c>
      <c r="E99" s="58" t="s">
        <v>4</v>
      </c>
      <c r="F99" s="58" t="s">
        <v>4</v>
      </c>
    </row>
    <row r="100" spans="1:7" ht="65">
      <c r="A100" s="58">
        <v>23322547</v>
      </c>
      <c r="B100" s="58" t="s">
        <v>2364</v>
      </c>
      <c r="C100" s="71" t="s">
        <v>2373</v>
      </c>
      <c r="D100" s="58" t="s">
        <v>4</v>
      </c>
      <c r="E100" s="58" t="s">
        <v>4</v>
      </c>
      <c r="F100" s="58" t="s">
        <v>4</v>
      </c>
    </row>
    <row r="101" spans="1:7" ht="26">
      <c r="A101" s="58">
        <v>22736487</v>
      </c>
      <c r="B101" s="58" t="s">
        <v>2364</v>
      </c>
      <c r="C101" s="71" t="s">
        <v>2374</v>
      </c>
      <c r="D101" s="58" t="s">
        <v>4</v>
      </c>
      <c r="E101" s="58" t="s">
        <v>4</v>
      </c>
      <c r="F101" s="58" t="s">
        <v>4</v>
      </c>
    </row>
    <row r="102" spans="1:7">
      <c r="A102" s="58">
        <v>22736487</v>
      </c>
      <c r="B102" s="58" t="s">
        <v>2364</v>
      </c>
      <c r="C102" s="71" t="s">
        <v>2375</v>
      </c>
      <c r="D102" s="58" t="s">
        <v>4</v>
      </c>
      <c r="E102" s="58" t="s">
        <v>12</v>
      </c>
      <c r="F102" s="58" t="s">
        <v>12</v>
      </c>
    </row>
    <row r="103" spans="1:7" ht="26">
      <c r="A103" s="58">
        <v>22736487</v>
      </c>
      <c r="B103" s="58" t="s">
        <v>2364</v>
      </c>
      <c r="C103" s="71" t="s">
        <v>2376</v>
      </c>
      <c r="D103" s="58" t="s">
        <v>4</v>
      </c>
      <c r="E103" s="58" t="s">
        <v>12</v>
      </c>
      <c r="F103" s="58" t="s">
        <v>12</v>
      </c>
    </row>
    <row r="104" spans="1:7">
      <c r="A104" s="58">
        <v>10777769</v>
      </c>
      <c r="B104" s="58" t="s">
        <v>2364</v>
      </c>
      <c r="C104" s="74" t="s">
        <v>2377</v>
      </c>
      <c r="D104" s="58" t="s">
        <v>4</v>
      </c>
      <c r="E104" s="58" t="s">
        <v>12</v>
      </c>
      <c r="F104" s="58" t="s">
        <v>12</v>
      </c>
    </row>
    <row r="105" spans="1:7">
      <c r="A105" s="58">
        <v>11027223</v>
      </c>
      <c r="B105" s="58" t="s">
        <v>2364</v>
      </c>
      <c r="C105" s="74" t="s">
        <v>2377</v>
      </c>
      <c r="D105" s="58" t="s">
        <v>4</v>
      </c>
      <c r="E105" s="58" t="s">
        <v>12</v>
      </c>
      <c r="F105" s="58" t="s">
        <v>12</v>
      </c>
    </row>
    <row r="106" spans="1:7" ht="39">
      <c r="A106" s="58">
        <v>15901783</v>
      </c>
      <c r="B106" s="58" t="s">
        <v>2364</v>
      </c>
      <c r="C106" s="74" t="s">
        <v>2378</v>
      </c>
      <c r="D106" s="58" t="s">
        <v>4</v>
      </c>
      <c r="E106" s="58" t="s">
        <v>12</v>
      </c>
      <c r="F106" s="58" t="s">
        <v>12</v>
      </c>
      <c r="G106" s="58" t="s">
        <v>4</v>
      </c>
    </row>
    <row r="107" spans="1:7" ht="26">
      <c r="A107" s="58">
        <v>16597718</v>
      </c>
      <c r="B107" s="58" t="s">
        <v>2364</v>
      </c>
      <c r="C107" s="74" t="s">
        <v>2379</v>
      </c>
      <c r="D107" s="58" t="s">
        <v>12</v>
      </c>
      <c r="E107" s="58" t="s">
        <v>12</v>
      </c>
      <c r="F107" s="58" t="s">
        <v>12</v>
      </c>
    </row>
    <row r="108" spans="1:7" ht="39">
      <c r="A108" s="58">
        <v>17522311</v>
      </c>
      <c r="B108" s="58" t="s">
        <v>2364</v>
      </c>
      <c r="C108" s="74" t="s">
        <v>2380</v>
      </c>
      <c r="D108" s="58" t="s">
        <v>4</v>
      </c>
      <c r="E108" s="58" t="s">
        <v>4</v>
      </c>
      <c r="F108" s="58" t="s">
        <v>4</v>
      </c>
    </row>
    <row r="109" spans="1:7" ht="39">
      <c r="A109" s="58">
        <v>19474329</v>
      </c>
      <c r="B109" s="58" t="s">
        <v>2364</v>
      </c>
      <c r="C109" s="74" t="s">
        <v>2381</v>
      </c>
      <c r="D109" s="58" t="s">
        <v>4</v>
      </c>
      <c r="E109" s="58" t="s">
        <v>4</v>
      </c>
      <c r="F109" s="58" t="s">
        <v>4</v>
      </c>
    </row>
    <row r="110" spans="1:7" ht="26">
      <c r="A110" s="58">
        <v>22553016</v>
      </c>
      <c r="B110" s="58" t="s">
        <v>2364</v>
      </c>
      <c r="C110" s="74" t="s">
        <v>2382</v>
      </c>
      <c r="D110" s="58" t="s">
        <v>4</v>
      </c>
      <c r="E110" s="58" t="s">
        <v>4</v>
      </c>
      <c r="F110" s="58" t="s">
        <v>4</v>
      </c>
    </row>
    <row r="111" spans="1:7" ht="39">
      <c r="A111" s="58">
        <v>23345232</v>
      </c>
      <c r="B111" s="58" t="s">
        <v>2364</v>
      </c>
      <c r="C111" s="74" t="s">
        <v>2383</v>
      </c>
      <c r="D111" s="58" t="s">
        <v>4</v>
      </c>
      <c r="E111" s="58" t="s">
        <v>12</v>
      </c>
      <c r="F111" s="58" t="s">
        <v>12</v>
      </c>
    </row>
    <row r="112" spans="1:7" ht="26">
      <c r="A112" s="58">
        <v>23345232</v>
      </c>
      <c r="B112" s="58" t="s">
        <v>2364</v>
      </c>
      <c r="C112" s="74" t="s">
        <v>2384</v>
      </c>
      <c r="D112" s="58" t="s">
        <v>4</v>
      </c>
      <c r="E112" s="58" t="s">
        <v>12</v>
      </c>
      <c r="F112" s="58" t="s">
        <v>12</v>
      </c>
    </row>
    <row r="113" spans="1:6">
      <c r="A113" s="58">
        <v>23345232</v>
      </c>
      <c r="B113" s="58" t="s">
        <v>2364</v>
      </c>
      <c r="C113" s="74" t="s">
        <v>2385</v>
      </c>
      <c r="D113" s="58" t="s">
        <v>4</v>
      </c>
      <c r="E113" s="58" t="s">
        <v>12</v>
      </c>
      <c r="F113" s="58" t="s">
        <v>12</v>
      </c>
    </row>
    <row r="114" spans="1:6">
      <c r="A114" s="58">
        <v>23345232</v>
      </c>
      <c r="B114" s="58" t="s">
        <v>2364</v>
      </c>
      <c r="C114" s="74" t="s">
        <v>2386</v>
      </c>
      <c r="D114" s="58" t="s">
        <v>4</v>
      </c>
      <c r="E114" s="58" t="s">
        <v>12</v>
      </c>
      <c r="F114" s="58" t="s">
        <v>12</v>
      </c>
    </row>
    <row r="115" spans="1:6">
      <c r="A115" s="58">
        <v>23345232</v>
      </c>
      <c r="B115" s="58" t="s">
        <v>2364</v>
      </c>
      <c r="C115" s="74" t="s">
        <v>2387</v>
      </c>
      <c r="D115" s="58" t="s">
        <v>4</v>
      </c>
      <c r="E115" s="58" t="s">
        <v>12</v>
      </c>
      <c r="F115" s="58" t="s">
        <v>12</v>
      </c>
    </row>
    <row r="116" spans="1:6" ht="26">
      <c r="A116" s="58">
        <v>23345247</v>
      </c>
      <c r="B116" s="58" t="s">
        <v>2364</v>
      </c>
      <c r="C116" s="74" t="s">
        <v>2388</v>
      </c>
      <c r="D116" s="58" t="s">
        <v>4</v>
      </c>
      <c r="E116" s="58" t="s">
        <v>4</v>
      </c>
      <c r="F116" s="58" t="s">
        <v>4</v>
      </c>
    </row>
    <row r="117" spans="1:6" ht="26">
      <c r="A117" s="58">
        <v>23345247</v>
      </c>
      <c r="B117" s="58" t="s">
        <v>2364</v>
      </c>
      <c r="C117" s="74" t="s">
        <v>2389</v>
      </c>
      <c r="D117" s="58" t="s">
        <v>4</v>
      </c>
      <c r="E117" s="58" t="s">
        <v>12</v>
      </c>
      <c r="F117" s="58" t="s">
        <v>12</v>
      </c>
    </row>
    <row r="118" spans="1:6">
      <c r="A118" s="58">
        <v>23365220</v>
      </c>
      <c r="B118" s="58" t="s">
        <v>2364</v>
      </c>
      <c r="C118" s="74" t="s">
        <v>2390</v>
      </c>
      <c r="D118" s="58" t="s">
        <v>4</v>
      </c>
      <c r="E118" s="58" t="s">
        <v>4</v>
      </c>
      <c r="F118" s="58" t="s">
        <v>4</v>
      </c>
    </row>
    <row r="119" spans="1:6" ht="26">
      <c r="A119" s="58">
        <v>23365220</v>
      </c>
      <c r="B119" s="58" t="s">
        <v>2364</v>
      </c>
      <c r="C119" s="74" t="s">
        <v>2391</v>
      </c>
      <c r="D119" s="58" t="s">
        <v>4</v>
      </c>
      <c r="E119" s="58" t="s">
        <v>4</v>
      </c>
      <c r="F119" s="58" t="s">
        <v>4</v>
      </c>
    </row>
    <row r="120" spans="1:6">
      <c r="A120" s="58">
        <v>23365253</v>
      </c>
      <c r="B120" s="58" t="s">
        <v>2364</v>
      </c>
      <c r="C120" s="74" t="s">
        <v>811</v>
      </c>
      <c r="D120" s="58" t="s">
        <v>4</v>
      </c>
      <c r="E120" s="58" t="s">
        <v>12</v>
      </c>
      <c r="F120" s="58" t="s">
        <v>12</v>
      </c>
    </row>
    <row r="121" spans="1:6" ht="26">
      <c r="A121" s="58">
        <v>17093092</v>
      </c>
      <c r="B121" s="58" t="s">
        <v>2364</v>
      </c>
      <c r="C121" s="74" t="s">
        <v>2392</v>
      </c>
      <c r="D121" s="58" t="s">
        <v>4</v>
      </c>
      <c r="E121" s="58" t="s">
        <v>4</v>
      </c>
      <c r="F121" s="58" t="s">
        <v>4</v>
      </c>
    </row>
    <row r="122" spans="1:6" ht="26">
      <c r="A122" s="58">
        <v>17093092</v>
      </c>
      <c r="B122" s="58" t="s">
        <v>2364</v>
      </c>
      <c r="C122" s="74" t="s">
        <v>2393</v>
      </c>
      <c r="D122" s="58" t="s">
        <v>12</v>
      </c>
      <c r="E122" s="58" t="s">
        <v>12</v>
      </c>
      <c r="F122" s="58" t="s">
        <v>12</v>
      </c>
    </row>
    <row r="123" spans="1:6">
      <c r="A123" s="58">
        <v>22674266</v>
      </c>
      <c r="B123" s="58" t="s">
        <v>2364</v>
      </c>
      <c r="C123" s="74" t="s">
        <v>294</v>
      </c>
      <c r="D123" s="58" t="s">
        <v>4</v>
      </c>
      <c r="E123" s="58" t="s">
        <v>4</v>
      </c>
      <c r="F123" s="58" t="s">
        <v>4</v>
      </c>
    </row>
    <row r="124" spans="1:6" ht="39">
      <c r="A124" s="58">
        <v>22674266</v>
      </c>
      <c r="B124" s="58" t="s">
        <v>2364</v>
      </c>
      <c r="C124" s="74" t="s">
        <v>2394</v>
      </c>
      <c r="D124" s="58" t="s">
        <v>4</v>
      </c>
      <c r="E124" s="58" t="s">
        <v>4</v>
      </c>
      <c r="F124" s="58" t="s">
        <v>4</v>
      </c>
    </row>
    <row r="125" spans="1:6">
      <c r="A125" s="58">
        <v>22674266</v>
      </c>
      <c r="B125" s="58" t="s">
        <v>2364</v>
      </c>
      <c r="C125" s="74" t="s">
        <v>811</v>
      </c>
      <c r="D125" s="58" t="s">
        <v>4</v>
      </c>
      <c r="E125" s="58" t="s">
        <v>12</v>
      </c>
      <c r="F125" s="58" t="s">
        <v>12</v>
      </c>
    </row>
    <row r="126" spans="1:6">
      <c r="A126" s="58">
        <v>22674266</v>
      </c>
      <c r="B126" s="58" t="s">
        <v>2364</v>
      </c>
      <c r="C126" s="74" t="s">
        <v>2395</v>
      </c>
      <c r="D126" s="58" t="s">
        <v>4</v>
      </c>
      <c r="E126" s="58" t="s">
        <v>4</v>
      </c>
      <c r="F126" s="58" t="s">
        <v>4</v>
      </c>
    </row>
    <row r="127" spans="1:6" ht="26">
      <c r="A127" s="58">
        <v>23325254</v>
      </c>
      <c r="B127" s="58" t="s">
        <v>2364</v>
      </c>
      <c r="C127" s="74" t="s">
        <v>2396</v>
      </c>
      <c r="D127" s="58" t="s">
        <v>4</v>
      </c>
      <c r="E127" s="58" t="s">
        <v>12</v>
      </c>
      <c r="F127" s="58" t="s">
        <v>12</v>
      </c>
    </row>
    <row r="128" spans="1:6" ht="26">
      <c r="A128" s="58">
        <v>23325254</v>
      </c>
      <c r="B128" s="58" t="s">
        <v>2364</v>
      </c>
      <c r="C128" s="74" t="s">
        <v>2397</v>
      </c>
      <c r="D128" s="58" t="s">
        <v>4</v>
      </c>
      <c r="E128" s="58" t="s">
        <v>12</v>
      </c>
      <c r="F128" s="58" t="s">
        <v>12</v>
      </c>
    </row>
    <row r="129" spans="1:8" ht="26">
      <c r="A129" s="58">
        <v>23325254</v>
      </c>
      <c r="B129" s="58" t="s">
        <v>2364</v>
      </c>
      <c r="C129" s="74" t="s">
        <v>2398</v>
      </c>
      <c r="D129" s="58" t="s">
        <v>4</v>
      </c>
      <c r="E129" s="58" t="s">
        <v>12</v>
      </c>
      <c r="F129" s="58" t="s">
        <v>12</v>
      </c>
    </row>
    <row r="130" spans="1:8">
      <c r="A130" s="58">
        <v>23325254</v>
      </c>
      <c r="B130" s="58" t="s">
        <v>2364</v>
      </c>
      <c r="C130" s="74" t="s">
        <v>2291</v>
      </c>
      <c r="D130" s="58" t="s">
        <v>4</v>
      </c>
      <c r="E130" s="58" t="s">
        <v>12</v>
      </c>
      <c r="F130" s="58" t="s">
        <v>12</v>
      </c>
    </row>
    <row r="131" spans="1:8">
      <c r="A131" s="58">
        <v>23325254</v>
      </c>
      <c r="B131" s="58" t="s">
        <v>2364</v>
      </c>
      <c r="C131" s="74" t="s">
        <v>2399</v>
      </c>
      <c r="D131" s="58" t="s">
        <v>4</v>
      </c>
      <c r="E131" s="58" t="s">
        <v>12</v>
      </c>
      <c r="F131" s="58" t="s">
        <v>12</v>
      </c>
    </row>
    <row r="132" spans="1:8" ht="26">
      <c r="A132" s="58">
        <v>23325261</v>
      </c>
      <c r="B132" s="58" t="s">
        <v>2364</v>
      </c>
      <c r="C132" s="74" t="s">
        <v>2400</v>
      </c>
      <c r="D132" s="58" t="s">
        <v>4</v>
      </c>
      <c r="E132" s="58" t="s">
        <v>4</v>
      </c>
      <c r="F132" s="58" t="s">
        <v>4</v>
      </c>
    </row>
    <row r="133" spans="1:8">
      <c r="A133" s="58">
        <v>23325261</v>
      </c>
      <c r="B133" s="58" t="s">
        <v>2364</v>
      </c>
      <c r="C133" s="74" t="s">
        <v>2401</v>
      </c>
      <c r="D133" s="58" t="s">
        <v>4</v>
      </c>
      <c r="E133" s="58" t="s">
        <v>4</v>
      </c>
      <c r="F133" s="58" t="s">
        <v>4</v>
      </c>
    </row>
    <row r="134" spans="1:8">
      <c r="A134" s="58">
        <v>23325261</v>
      </c>
      <c r="B134" s="58" t="s">
        <v>2364</v>
      </c>
      <c r="C134" s="74" t="s">
        <v>534</v>
      </c>
      <c r="D134" s="58" t="s">
        <v>4</v>
      </c>
      <c r="E134" s="58" t="s">
        <v>12</v>
      </c>
      <c r="F134" s="58" t="s">
        <v>12</v>
      </c>
    </row>
    <row r="135" spans="1:8" ht="26">
      <c r="A135" s="58">
        <v>23325262</v>
      </c>
      <c r="B135" s="58" t="s">
        <v>2364</v>
      </c>
      <c r="C135" s="74" t="s">
        <v>2402</v>
      </c>
      <c r="D135" s="58" t="s">
        <v>4</v>
      </c>
      <c r="E135" s="58" t="s">
        <v>4</v>
      </c>
      <c r="F135" s="58" t="s">
        <v>4</v>
      </c>
      <c r="G135" s="58" t="s">
        <v>4</v>
      </c>
    </row>
    <row r="136" spans="1:8">
      <c r="A136" s="58">
        <v>23106570</v>
      </c>
      <c r="B136" s="58" t="s">
        <v>2116</v>
      </c>
      <c r="C136" s="71" t="s">
        <v>2403</v>
      </c>
      <c r="D136" s="58" t="s">
        <v>4</v>
      </c>
      <c r="E136" s="58" t="s">
        <v>12</v>
      </c>
      <c r="F136" s="58" t="s">
        <v>12</v>
      </c>
      <c r="H136" s="58">
        <v>4</v>
      </c>
    </row>
    <row r="137" spans="1:8">
      <c r="A137" s="58">
        <v>23106570</v>
      </c>
      <c r="B137" s="58" t="s">
        <v>2116</v>
      </c>
      <c r="C137" s="71" t="s">
        <v>2404</v>
      </c>
      <c r="D137" s="58" t="s">
        <v>4</v>
      </c>
      <c r="E137" s="58" t="s">
        <v>4</v>
      </c>
      <c r="F137" s="58" t="s">
        <v>4</v>
      </c>
    </row>
    <row r="138" spans="1:8" ht="26">
      <c r="A138" s="58">
        <v>23066968</v>
      </c>
      <c r="B138" s="58" t="s">
        <v>2116</v>
      </c>
      <c r="C138" s="71" t="s">
        <v>2405</v>
      </c>
      <c r="D138" s="58" t="s">
        <v>12</v>
      </c>
      <c r="E138" s="58" t="s">
        <v>4</v>
      </c>
      <c r="F138" s="58" t="s">
        <v>12</v>
      </c>
      <c r="G138" s="58" t="s">
        <v>12</v>
      </c>
    </row>
    <row r="139" spans="1:8" ht="39">
      <c r="A139" s="58">
        <v>23095101</v>
      </c>
      <c r="B139" s="58" t="s">
        <v>2116</v>
      </c>
      <c r="C139" s="71" t="s">
        <v>2406</v>
      </c>
      <c r="D139" s="58" t="s">
        <v>4</v>
      </c>
      <c r="E139" s="58" t="s">
        <v>4</v>
      </c>
      <c r="F139" s="58" t="s">
        <v>4</v>
      </c>
      <c r="G139" s="58" t="s">
        <v>4</v>
      </c>
    </row>
    <row r="140" spans="1:8" ht="39">
      <c r="A140" s="58">
        <v>23106245</v>
      </c>
      <c r="B140" s="58" t="s">
        <v>2116</v>
      </c>
      <c r="C140" s="71" t="s">
        <v>2407</v>
      </c>
      <c r="D140" s="58" t="s">
        <v>4</v>
      </c>
      <c r="E140" s="58" t="s">
        <v>4</v>
      </c>
      <c r="F140" s="58" t="s">
        <v>4</v>
      </c>
      <c r="G140" s="58" t="s">
        <v>4</v>
      </c>
    </row>
    <row r="141" spans="1:8" ht="26">
      <c r="A141" s="58">
        <v>23106361</v>
      </c>
      <c r="B141" s="58" t="s">
        <v>2116</v>
      </c>
      <c r="C141" s="71" t="s">
        <v>2408</v>
      </c>
      <c r="D141" s="58" t="s">
        <v>4</v>
      </c>
      <c r="E141" s="58" t="s">
        <v>12</v>
      </c>
      <c r="F141" s="58" t="s">
        <v>12</v>
      </c>
      <c r="G141" s="58" t="s">
        <v>12</v>
      </c>
    </row>
    <row r="142" spans="1:8" ht="26">
      <c r="A142" s="58">
        <v>23106361</v>
      </c>
      <c r="B142" s="58" t="s">
        <v>2116</v>
      </c>
      <c r="C142" s="71" t="s">
        <v>2409</v>
      </c>
      <c r="D142" s="58" t="s">
        <v>4</v>
      </c>
      <c r="E142" s="58" t="s">
        <v>12</v>
      </c>
      <c r="F142" s="58" t="s">
        <v>12</v>
      </c>
      <c r="G142" s="58" t="s">
        <v>4</v>
      </c>
    </row>
    <row r="143" spans="1:8" ht="39">
      <c r="A143" s="58">
        <v>23106436</v>
      </c>
      <c r="B143" s="58" t="s">
        <v>2116</v>
      </c>
      <c r="C143" s="71" t="s">
        <v>2410</v>
      </c>
      <c r="D143" s="58" t="s">
        <v>4</v>
      </c>
      <c r="E143" s="58" t="s">
        <v>12</v>
      </c>
      <c r="F143" s="58" t="s">
        <v>12</v>
      </c>
    </row>
    <row r="144" spans="1:8" ht="26">
      <c r="A144" s="58">
        <v>23106536</v>
      </c>
      <c r="B144" s="58" t="s">
        <v>2116</v>
      </c>
      <c r="C144" s="71" t="s">
        <v>2411</v>
      </c>
      <c r="D144" s="58" t="s">
        <v>12</v>
      </c>
      <c r="E144" s="58" t="s">
        <v>12</v>
      </c>
      <c r="F144" s="58" t="s">
        <v>12</v>
      </c>
      <c r="G144" s="58" t="s">
        <v>12</v>
      </c>
    </row>
    <row r="145" spans="1:8" ht="39">
      <c r="A145" s="58">
        <v>23106536</v>
      </c>
      <c r="B145" s="58" t="s">
        <v>2116</v>
      </c>
      <c r="C145" s="71" t="s">
        <v>2412</v>
      </c>
      <c r="D145" s="58" t="s">
        <v>4</v>
      </c>
      <c r="E145" s="58" t="s">
        <v>4</v>
      </c>
      <c r="F145" s="58" t="s">
        <v>4</v>
      </c>
    </row>
    <row r="146" spans="1:8">
      <c r="A146" s="58">
        <v>23106570</v>
      </c>
      <c r="B146" s="58" t="s">
        <v>2116</v>
      </c>
      <c r="C146" s="71" t="s">
        <v>2404</v>
      </c>
      <c r="D146" s="58" t="s">
        <v>12</v>
      </c>
      <c r="E146" s="58" t="s">
        <v>4</v>
      </c>
      <c r="F146" s="58" t="s">
        <v>12</v>
      </c>
    </row>
    <row r="147" spans="1:8" ht="26">
      <c r="A147" s="58">
        <v>23410057</v>
      </c>
      <c r="B147" s="58" t="s">
        <v>466</v>
      </c>
      <c r="C147" s="71" t="s">
        <v>2413</v>
      </c>
      <c r="D147" s="58" t="s">
        <v>4</v>
      </c>
      <c r="E147" s="58" t="s">
        <v>4</v>
      </c>
      <c r="F147" s="58" t="s">
        <v>4</v>
      </c>
      <c r="H147" s="58">
        <v>8</v>
      </c>
    </row>
    <row r="148" spans="1:8" ht="52">
      <c r="A148" s="58">
        <v>23410057</v>
      </c>
      <c r="B148" s="58" t="s">
        <v>466</v>
      </c>
      <c r="C148" s="71" t="s">
        <v>2414</v>
      </c>
      <c r="D148" s="58" t="s">
        <v>4</v>
      </c>
      <c r="E148" s="58" t="s">
        <v>4</v>
      </c>
      <c r="F148" s="58" t="s">
        <v>4</v>
      </c>
    </row>
    <row r="149" spans="1:8" ht="26">
      <c r="A149" s="58">
        <v>23410057</v>
      </c>
      <c r="B149" s="58" t="s">
        <v>466</v>
      </c>
      <c r="C149" s="71" t="s">
        <v>2415</v>
      </c>
      <c r="D149" s="58" t="s">
        <v>4</v>
      </c>
      <c r="E149" s="58" t="s">
        <v>4</v>
      </c>
      <c r="F149" s="58" t="s">
        <v>4</v>
      </c>
    </row>
    <row r="150" spans="1:8" ht="39">
      <c r="A150" s="58">
        <v>23413875</v>
      </c>
      <c r="B150" s="58" t="s">
        <v>466</v>
      </c>
      <c r="C150" s="71" t="s">
        <v>2416</v>
      </c>
      <c r="D150" s="58" t="s">
        <v>4</v>
      </c>
      <c r="E150" s="58" t="s">
        <v>4</v>
      </c>
      <c r="F150" s="58" t="s">
        <v>4</v>
      </c>
    </row>
    <row r="151" spans="1:8" ht="26">
      <c r="A151" s="58">
        <v>23413915</v>
      </c>
      <c r="B151" s="58" t="s">
        <v>466</v>
      </c>
      <c r="C151" s="71" t="s">
        <v>2417</v>
      </c>
      <c r="D151" s="58" t="s">
        <v>4</v>
      </c>
      <c r="E151" s="58" t="s">
        <v>12</v>
      </c>
      <c r="F151" s="58" t="s">
        <v>12</v>
      </c>
    </row>
    <row r="152" spans="1:8">
      <c r="A152" s="58">
        <v>22233577</v>
      </c>
      <c r="B152" s="58" t="s">
        <v>466</v>
      </c>
      <c r="C152" s="71" t="s">
        <v>2418</v>
      </c>
      <c r="D152" s="58" t="s">
        <v>4</v>
      </c>
      <c r="E152" s="58" t="s">
        <v>4</v>
      </c>
      <c r="F152" s="58" t="s">
        <v>4</v>
      </c>
    </row>
    <row r="153" spans="1:8" ht="78">
      <c r="A153" s="58">
        <v>22233577</v>
      </c>
      <c r="B153" s="58" t="s">
        <v>466</v>
      </c>
      <c r="C153" s="71" t="s">
        <v>2419</v>
      </c>
      <c r="D153" s="58" t="s">
        <v>4</v>
      </c>
      <c r="E153" s="58" t="s">
        <v>4</v>
      </c>
      <c r="F153" s="58" t="s">
        <v>4</v>
      </c>
    </row>
    <row r="154" spans="1:8" ht="52">
      <c r="A154" s="58">
        <v>22236461</v>
      </c>
      <c r="B154" s="58" t="s">
        <v>466</v>
      </c>
      <c r="C154" s="71" t="s">
        <v>2420</v>
      </c>
      <c r="D154" s="58" t="s">
        <v>4</v>
      </c>
      <c r="E154" s="58" t="s">
        <v>4</v>
      </c>
      <c r="F154" s="58" t="s">
        <v>4</v>
      </c>
    </row>
    <row r="155" spans="1:8" ht="39">
      <c r="A155" s="58">
        <v>22243518</v>
      </c>
      <c r="B155" s="58" t="s">
        <v>466</v>
      </c>
      <c r="C155" s="71" t="s">
        <v>2421</v>
      </c>
      <c r="D155" s="58" t="s">
        <v>4</v>
      </c>
      <c r="E155" s="58" t="s">
        <v>12</v>
      </c>
      <c r="F155" s="58" t="s">
        <v>12</v>
      </c>
    </row>
    <row r="156" spans="1:8" ht="39">
      <c r="A156" s="58">
        <v>22243518</v>
      </c>
      <c r="B156" s="58" t="s">
        <v>466</v>
      </c>
      <c r="C156" s="71" t="s">
        <v>2422</v>
      </c>
      <c r="D156" s="58" t="s">
        <v>4</v>
      </c>
      <c r="E156" s="58" t="s">
        <v>12</v>
      </c>
      <c r="F156" s="58" t="s">
        <v>12</v>
      </c>
    </row>
    <row r="157" spans="1:8">
      <c r="A157" s="58">
        <v>22269797</v>
      </c>
      <c r="B157" s="58" t="s">
        <v>466</v>
      </c>
      <c r="C157" s="71" t="s">
        <v>2423</v>
      </c>
      <c r="D157" s="58" t="s">
        <v>4</v>
      </c>
      <c r="E157" s="58" t="s">
        <v>12</v>
      </c>
      <c r="F157" s="58" t="s">
        <v>12</v>
      </c>
    </row>
    <row r="158" spans="1:8" ht="52">
      <c r="A158" s="58">
        <v>22269797</v>
      </c>
      <c r="B158" s="58" t="s">
        <v>466</v>
      </c>
      <c r="C158" s="71" t="s">
        <v>2424</v>
      </c>
      <c r="D158" s="58" t="s">
        <v>4</v>
      </c>
      <c r="E158" s="58" t="s">
        <v>4</v>
      </c>
      <c r="F158" s="58" t="s">
        <v>4</v>
      </c>
    </row>
    <row r="159" spans="1:8">
      <c r="A159" s="58">
        <v>23295855</v>
      </c>
      <c r="B159" s="58" t="s">
        <v>333</v>
      </c>
      <c r="C159" s="72" t="s">
        <v>2425</v>
      </c>
      <c r="D159" s="58" t="s">
        <v>4</v>
      </c>
      <c r="E159" s="58" t="s">
        <v>12</v>
      </c>
      <c r="F159" s="58" t="s">
        <v>12</v>
      </c>
      <c r="H159" s="58">
        <v>3</v>
      </c>
    </row>
    <row r="160" spans="1:8" ht="39">
      <c r="A160" s="58">
        <v>23295856</v>
      </c>
      <c r="B160" s="58" t="s">
        <v>333</v>
      </c>
      <c r="C160" s="72" t="s">
        <v>2426</v>
      </c>
      <c r="D160" s="58" t="s">
        <v>4</v>
      </c>
      <c r="E160" s="58" t="s">
        <v>4</v>
      </c>
      <c r="F160" s="58" t="s">
        <v>4</v>
      </c>
    </row>
    <row r="161" spans="1:8" ht="26">
      <c r="A161" s="58">
        <v>23295857</v>
      </c>
      <c r="B161" s="58" t="s">
        <v>333</v>
      </c>
      <c r="C161" s="72" t="s">
        <v>2427</v>
      </c>
      <c r="D161" s="58" t="s">
        <v>4</v>
      </c>
      <c r="E161" s="58" t="s">
        <v>12</v>
      </c>
      <c r="F161" s="58" t="s">
        <v>12</v>
      </c>
    </row>
    <row r="162" spans="1:8">
      <c r="A162" s="58">
        <v>23295857</v>
      </c>
      <c r="B162" s="58" t="s">
        <v>333</v>
      </c>
      <c r="C162" s="72" t="s">
        <v>2428</v>
      </c>
      <c r="D162" s="58" t="s">
        <v>4</v>
      </c>
      <c r="E162" s="58" t="s">
        <v>12</v>
      </c>
      <c r="F162" s="58" t="s">
        <v>12</v>
      </c>
    </row>
    <row r="163" spans="1:8" ht="26">
      <c r="A163" s="58">
        <v>23313314</v>
      </c>
      <c r="B163" s="58" t="s">
        <v>333</v>
      </c>
      <c r="C163" s="71" t="s">
        <v>2429</v>
      </c>
      <c r="D163" s="58" t="s">
        <v>4</v>
      </c>
      <c r="E163" s="58" t="s">
        <v>12</v>
      </c>
      <c r="F163" s="58" t="s">
        <v>12</v>
      </c>
    </row>
    <row r="164" spans="1:8">
      <c r="A164" s="58">
        <v>23313314</v>
      </c>
      <c r="B164" s="58" t="s">
        <v>333</v>
      </c>
      <c r="C164" s="71" t="s">
        <v>2430</v>
      </c>
      <c r="D164" s="58" t="s">
        <v>12</v>
      </c>
      <c r="E164" s="58" t="s">
        <v>12</v>
      </c>
      <c r="F164" s="58" t="s">
        <v>12</v>
      </c>
    </row>
    <row r="165" spans="1:8" ht="39">
      <c r="A165" s="58">
        <v>23313314</v>
      </c>
      <c r="B165" s="58" t="s">
        <v>333</v>
      </c>
      <c r="C165" s="71" t="s">
        <v>2431</v>
      </c>
      <c r="D165" s="58" t="s">
        <v>4</v>
      </c>
      <c r="E165" s="58" t="s">
        <v>12</v>
      </c>
      <c r="F165" s="58" t="s">
        <v>12</v>
      </c>
    </row>
    <row r="166" spans="1:8" ht="39">
      <c r="A166" s="58">
        <v>23313314</v>
      </c>
      <c r="B166" s="58" t="s">
        <v>333</v>
      </c>
      <c r="C166" s="71" t="s">
        <v>2432</v>
      </c>
      <c r="D166" s="58" t="s">
        <v>4</v>
      </c>
      <c r="E166" s="58" t="s">
        <v>12</v>
      </c>
      <c r="F166" s="58" t="s">
        <v>12</v>
      </c>
    </row>
    <row r="167" spans="1:8" ht="26">
      <c r="A167" s="58">
        <v>23313314</v>
      </c>
      <c r="B167" s="58" t="s">
        <v>333</v>
      </c>
      <c r="C167" s="71" t="s">
        <v>2433</v>
      </c>
      <c r="D167" s="58" t="s">
        <v>4</v>
      </c>
      <c r="E167" s="58" t="s">
        <v>4</v>
      </c>
      <c r="F167" s="58" t="s">
        <v>4</v>
      </c>
    </row>
    <row r="168" spans="1:8" ht="52">
      <c r="A168" s="58">
        <v>23313314</v>
      </c>
      <c r="B168" s="58" t="s">
        <v>333</v>
      </c>
      <c r="C168" s="71" t="s">
        <v>2434</v>
      </c>
      <c r="D168" s="58" t="s">
        <v>4</v>
      </c>
      <c r="E168" s="58" t="s">
        <v>12</v>
      </c>
      <c r="F168" s="58" t="s">
        <v>12</v>
      </c>
    </row>
    <row r="169" spans="1:8" ht="26">
      <c r="A169" s="58">
        <v>23313314</v>
      </c>
      <c r="B169" s="58" t="s">
        <v>333</v>
      </c>
      <c r="C169" s="71" t="s">
        <v>2435</v>
      </c>
      <c r="D169" s="58" t="s">
        <v>4</v>
      </c>
      <c r="E169" s="58" t="s">
        <v>12</v>
      </c>
      <c r="F169" s="58" t="s">
        <v>12</v>
      </c>
    </row>
    <row r="170" spans="1:8" ht="65">
      <c r="A170" s="58">
        <v>23313314</v>
      </c>
      <c r="B170" s="58" t="s">
        <v>333</v>
      </c>
      <c r="C170" s="71" t="s">
        <v>2436</v>
      </c>
      <c r="D170" s="58" t="s">
        <v>4</v>
      </c>
      <c r="E170" s="58" t="s">
        <v>4</v>
      </c>
      <c r="F170" s="58" t="s">
        <v>4</v>
      </c>
    </row>
    <row r="171" spans="1:8" ht="39">
      <c r="A171" s="58">
        <v>23313315</v>
      </c>
      <c r="B171" s="58" t="s">
        <v>333</v>
      </c>
      <c r="C171" s="71" t="s">
        <v>2437</v>
      </c>
      <c r="D171" s="58" t="s">
        <v>4</v>
      </c>
      <c r="E171" s="58" t="s">
        <v>12</v>
      </c>
      <c r="F171" s="58" t="s">
        <v>12</v>
      </c>
    </row>
    <row r="172" spans="1:8">
      <c r="A172" s="58">
        <v>23294837</v>
      </c>
      <c r="B172" s="58" t="s">
        <v>452</v>
      </c>
      <c r="C172" s="71" t="s">
        <v>2438</v>
      </c>
      <c r="D172" s="58" t="s">
        <v>12</v>
      </c>
      <c r="E172" s="58" t="s">
        <v>12</v>
      </c>
      <c r="F172" s="58" t="s">
        <v>12</v>
      </c>
      <c r="H172" s="58">
        <v>2</v>
      </c>
    </row>
    <row r="173" spans="1:8" ht="26">
      <c r="A173" s="58">
        <v>23302418</v>
      </c>
      <c r="B173" s="58" t="s">
        <v>452</v>
      </c>
      <c r="C173" s="71" t="s">
        <v>2439</v>
      </c>
      <c r="D173" s="58" t="s">
        <v>12</v>
      </c>
      <c r="E173" s="58" t="s">
        <v>4</v>
      </c>
      <c r="F173" s="58" t="s">
        <v>12</v>
      </c>
    </row>
    <row r="174" spans="1:8" ht="26">
      <c r="A174" s="58">
        <v>23302418</v>
      </c>
      <c r="B174" s="58" t="s">
        <v>452</v>
      </c>
      <c r="C174" s="71" t="s">
        <v>2440</v>
      </c>
      <c r="D174" s="58" t="s">
        <v>12</v>
      </c>
      <c r="E174" s="58" t="s">
        <v>4</v>
      </c>
      <c r="F174" s="58" t="s">
        <v>12</v>
      </c>
    </row>
    <row r="175" spans="1:8" ht="39">
      <c r="A175" s="58">
        <v>23302443</v>
      </c>
      <c r="B175" s="58" t="s">
        <v>452</v>
      </c>
      <c r="C175" s="71" t="s">
        <v>2441</v>
      </c>
      <c r="D175" s="58" t="s">
        <v>4</v>
      </c>
      <c r="E175" s="58" t="s">
        <v>4</v>
      </c>
      <c r="F175" s="58" t="s">
        <v>4</v>
      </c>
    </row>
    <row r="176" spans="1:8" ht="26">
      <c r="A176" s="58">
        <v>23302443</v>
      </c>
      <c r="B176" s="58" t="s">
        <v>452</v>
      </c>
      <c r="C176" s="71" t="s">
        <v>2442</v>
      </c>
      <c r="D176" s="58" t="s">
        <v>4</v>
      </c>
      <c r="E176" s="58" t="s">
        <v>4</v>
      </c>
      <c r="F176" s="58" t="s">
        <v>4</v>
      </c>
    </row>
    <row r="177" spans="1:6">
      <c r="A177" s="58">
        <v>23316957</v>
      </c>
      <c r="B177" s="58" t="s">
        <v>452</v>
      </c>
      <c r="C177" s="71" t="s">
        <v>2443</v>
      </c>
      <c r="D177" s="58" t="s">
        <v>12</v>
      </c>
      <c r="E177" s="58" t="s">
        <v>12</v>
      </c>
      <c r="F177" s="58" t="s">
        <v>12</v>
      </c>
    </row>
    <row r="178" spans="1:6">
      <c r="A178" s="58">
        <v>23327197</v>
      </c>
      <c r="B178" s="58" t="s">
        <v>452</v>
      </c>
      <c r="C178" s="71" t="s">
        <v>2444</v>
      </c>
      <c r="D178" s="58" t="s">
        <v>12</v>
      </c>
      <c r="E178" s="58" t="s">
        <v>12</v>
      </c>
      <c r="F178" s="58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R1075"/>
  <sheetViews>
    <sheetView topLeftCell="B1" zoomScale="125" zoomScaleNormal="125" zoomScalePageLayoutView="125" workbookViewId="0">
      <pane ySplit="3" topLeftCell="A4" activePane="bottomLeft" state="frozenSplit"/>
      <selection pane="bottomLeft" activeCell="I2" sqref="I2"/>
    </sheetView>
  </sheetViews>
  <sheetFormatPr baseColWidth="10" defaultColWidth="14.5" defaultRowHeight="15.75" customHeight="1" x14ac:dyDescent="0"/>
  <cols>
    <col min="1" max="1" width="15.33203125" style="142" customWidth="1"/>
    <col min="2" max="2" width="22.6640625" style="40" customWidth="1"/>
    <col min="3" max="3" width="41.33203125" style="40" customWidth="1"/>
    <col min="4" max="4" width="18.5" customWidth="1"/>
  </cols>
  <sheetData>
    <row r="1" spans="1:18" ht="15.75" customHeight="1">
      <c r="C1" s="5"/>
      <c r="D1" s="3"/>
      <c r="E1" s="1"/>
    </row>
    <row r="2" spans="1:18" ht="36">
      <c r="A2" s="143" t="s">
        <v>2028</v>
      </c>
      <c r="B2" s="175" t="s">
        <v>981</v>
      </c>
      <c r="C2" s="2" t="s">
        <v>982</v>
      </c>
      <c r="D2" s="2" t="s">
        <v>983</v>
      </c>
      <c r="E2" s="2" t="s">
        <v>984</v>
      </c>
      <c r="F2" s="75" t="s">
        <v>66</v>
      </c>
      <c r="G2" s="75" t="s">
        <v>67</v>
      </c>
      <c r="H2" s="75" t="s">
        <v>2021</v>
      </c>
      <c r="I2" s="75" t="s">
        <v>2020</v>
      </c>
      <c r="K2" s="13"/>
      <c r="L2" s="13"/>
      <c r="M2" s="13"/>
      <c r="N2" s="13"/>
      <c r="O2" s="13"/>
      <c r="P2" s="13"/>
      <c r="Q2" s="13"/>
      <c r="R2" s="13"/>
    </row>
    <row r="3" spans="1:18" ht="26">
      <c r="A3" s="70" t="s">
        <v>2573</v>
      </c>
      <c r="B3" s="176"/>
      <c r="C3" s="24"/>
      <c r="D3" s="20">
        <f>COUNTIF(D4:D740,"y")/COUNTA(D4:D740)</f>
        <v>0.49392712550607287</v>
      </c>
      <c r="E3" s="20">
        <f>COUNTIF(E4:E740,"y")/COUNTA(E4:E740)</f>
        <v>0.72874493927125505</v>
      </c>
      <c r="F3" s="76"/>
      <c r="G3" s="76"/>
      <c r="H3" s="76">
        <f>COUNTIF(E4:E250,"y")</f>
        <v>180</v>
      </c>
      <c r="I3" s="76">
        <f>COUNTA(E4:E250)</f>
        <v>247</v>
      </c>
    </row>
    <row r="4" spans="1:18" ht="22">
      <c r="A4" s="144" t="s">
        <v>646</v>
      </c>
      <c r="B4" s="123" t="s">
        <v>647</v>
      </c>
      <c r="C4" s="151" t="s">
        <v>648</v>
      </c>
      <c r="D4" s="1" t="s">
        <v>649</v>
      </c>
      <c r="E4" s="1" t="s">
        <v>650</v>
      </c>
      <c r="F4" s="29"/>
      <c r="G4" s="29"/>
      <c r="H4" s="29"/>
      <c r="I4" s="26"/>
    </row>
    <row r="5" spans="1:18" ht="22">
      <c r="A5" s="144" t="s">
        <v>651</v>
      </c>
      <c r="B5" s="123" t="s">
        <v>652</v>
      </c>
      <c r="C5" s="151" t="s">
        <v>653</v>
      </c>
      <c r="D5" s="1" t="s">
        <v>654</v>
      </c>
      <c r="E5" s="1" t="s">
        <v>655</v>
      </c>
      <c r="F5" s="38"/>
      <c r="G5" s="38"/>
      <c r="H5" s="38"/>
      <c r="I5" s="26"/>
    </row>
    <row r="6" spans="1:18" ht="13">
      <c r="A6" s="145">
        <v>25328847</v>
      </c>
      <c r="B6" s="149" t="s">
        <v>219</v>
      </c>
      <c r="C6" s="151" t="s">
        <v>220</v>
      </c>
      <c r="D6" s="1" t="s">
        <v>221</v>
      </c>
      <c r="E6" s="1" t="s">
        <v>222</v>
      </c>
      <c r="F6" s="29"/>
      <c r="G6" s="29"/>
      <c r="H6" s="29"/>
      <c r="I6" s="26"/>
    </row>
    <row r="7" spans="1:18" ht="24">
      <c r="A7" s="145">
        <v>25328847</v>
      </c>
      <c r="B7" s="149" t="s">
        <v>223</v>
      </c>
      <c r="C7" s="152" t="s">
        <v>224</v>
      </c>
      <c r="D7" s="1" t="s">
        <v>225</v>
      </c>
      <c r="E7" s="1" t="s">
        <v>226</v>
      </c>
      <c r="I7" s="26"/>
    </row>
    <row r="8" spans="1:18" ht="13">
      <c r="A8" s="145">
        <v>25328847</v>
      </c>
      <c r="B8" s="149" t="s">
        <v>227</v>
      </c>
      <c r="C8" s="151" t="s">
        <v>228</v>
      </c>
      <c r="D8" s="1" t="s">
        <v>229</v>
      </c>
      <c r="E8" s="1" t="s">
        <v>230</v>
      </c>
      <c r="F8" s="39"/>
      <c r="G8" s="39"/>
      <c r="H8" s="39"/>
      <c r="I8" s="26"/>
    </row>
    <row r="9" spans="1:18" ht="13">
      <c r="A9" s="145">
        <v>25328847</v>
      </c>
      <c r="B9" s="149" t="s">
        <v>69</v>
      </c>
      <c r="C9" s="151" t="s">
        <v>70</v>
      </c>
      <c r="D9" s="1" t="s">
        <v>71</v>
      </c>
      <c r="E9" s="1" t="s">
        <v>72</v>
      </c>
      <c r="F9" s="29">
        <f>COUNTIF(D4:D9,"y")/COUNTA(D4:D9)</f>
        <v>0.66666666666666663</v>
      </c>
      <c r="G9" s="29">
        <f>COUNTIF(E4:E9,"y")/COUNTA(E4:E9)</f>
        <v>0.66666666666666663</v>
      </c>
      <c r="H9" s="29"/>
      <c r="I9" s="26">
        <f>COUNTA(E4:E9)</f>
        <v>6</v>
      </c>
    </row>
    <row r="10" spans="1:18" ht="12">
      <c r="A10" s="144">
        <v>24893753</v>
      </c>
      <c r="B10" s="123" t="s">
        <v>567</v>
      </c>
      <c r="C10" s="151" t="s">
        <v>568</v>
      </c>
      <c r="D10" s="1" t="s">
        <v>569</v>
      </c>
      <c r="E10" s="1" t="s">
        <v>570</v>
      </c>
      <c r="F10" s="29">
        <f>COUNTIF(D10,"y")/COUNTA(D10)</f>
        <v>1</v>
      </c>
      <c r="G10" s="29">
        <f>COUNTIF(E10,"y")/COUNTA(E10)</f>
        <v>1</v>
      </c>
      <c r="H10" s="29"/>
      <c r="I10" s="32">
        <f>COUNTA(E10)</f>
        <v>1</v>
      </c>
    </row>
    <row r="11" spans="1:18" ht="12">
      <c r="A11" s="144" t="s">
        <v>627</v>
      </c>
      <c r="B11" s="123" t="s">
        <v>628</v>
      </c>
      <c r="C11" s="151" t="s">
        <v>629</v>
      </c>
      <c r="D11" s="1" t="s">
        <v>630</v>
      </c>
      <c r="E11" s="1" t="s">
        <v>631</v>
      </c>
    </row>
    <row r="12" spans="1:18" ht="12">
      <c r="A12" s="144" t="s">
        <v>632</v>
      </c>
      <c r="B12" s="123" t="s">
        <v>633</v>
      </c>
      <c r="C12" s="151" t="s">
        <v>634</v>
      </c>
      <c r="D12" s="1" t="s">
        <v>635</v>
      </c>
      <c r="E12" s="1" t="s">
        <v>636</v>
      </c>
    </row>
    <row r="13" spans="1:18" ht="12">
      <c r="A13" s="144" t="s">
        <v>637</v>
      </c>
      <c r="B13" s="123" t="s">
        <v>638</v>
      </c>
      <c r="C13" s="151" t="s">
        <v>639</v>
      </c>
      <c r="D13" s="1" t="s">
        <v>640</v>
      </c>
      <c r="E13" s="1" t="s">
        <v>641</v>
      </c>
    </row>
    <row r="14" spans="1:18" ht="22">
      <c r="A14" s="144" t="s">
        <v>642</v>
      </c>
      <c r="B14" s="123" t="s">
        <v>643</v>
      </c>
      <c r="C14" s="153" t="s">
        <v>644</v>
      </c>
      <c r="D14" s="31" t="s">
        <v>4</v>
      </c>
      <c r="E14" s="1" t="s">
        <v>645</v>
      </c>
      <c r="F14" s="29">
        <f>COUNTIF(D11:D14,"y")/COUNTA(D11:D14)</f>
        <v>0.25</v>
      </c>
      <c r="G14" s="29">
        <f>COUNTIF(E11:E14,"y")/COUNTA(E11:E14)</f>
        <v>0.5</v>
      </c>
      <c r="H14" s="29"/>
      <c r="I14" s="32">
        <f>COUNTA(E11:E14)</f>
        <v>4</v>
      </c>
    </row>
    <row r="15" spans="1:18" ht="24">
      <c r="A15" s="146" t="s">
        <v>105</v>
      </c>
      <c r="B15" s="149" t="s">
        <v>106</v>
      </c>
      <c r="C15" s="154" t="s">
        <v>107</v>
      </c>
      <c r="D15" s="1" t="s">
        <v>108</v>
      </c>
      <c r="E15" s="1" t="s">
        <v>109</v>
      </c>
    </row>
    <row r="16" spans="1:18" ht="24">
      <c r="A16" s="146" t="s">
        <v>110</v>
      </c>
      <c r="B16" s="149" t="s">
        <v>111</v>
      </c>
      <c r="C16" s="154" t="s">
        <v>112</v>
      </c>
      <c r="D16" s="1" t="s">
        <v>113</v>
      </c>
      <c r="E16" s="1" t="s">
        <v>114</v>
      </c>
    </row>
    <row r="17" spans="1:9" ht="27" customHeight="1">
      <c r="A17" s="146" t="s">
        <v>115</v>
      </c>
      <c r="B17" s="149" t="s">
        <v>116</v>
      </c>
      <c r="C17" s="154" t="s">
        <v>117</v>
      </c>
      <c r="D17" s="1" t="s">
        <v>118</v>
      </c>
      <c r="E17" s="1" t="s">
        <v>119</v>
      </c>
    </row>
    <row r="18" spans="1:9" ht="24">
      <c r="A18" s="146" t="s">
        <v>120</v>
      </c>
      <c r="B18" s="149" t="s">
        <v>121</v>
      </c>
      <c r="C18" s="154" t="s">
        <v>122</v>
      </c>
      <c r="D18" s="1" t="s">
        <v>123</v>
      </c>
      <c r="E18" s="1" t="s">
        <v>124</v>
      </c>
      <c r="F18" s="29">
        <f>COUNTIF(D15:D18,"y")/COUNTA(D15:D18)</f>
        <v>0</v>
      </c>
      <c r="G18" s="29">
        <f>COUNTIF(E15:E18,"y")/COUNTA(E15:E18)</f>
        <v>0.5</v>
      </c>
      <c r="H18" s="29"/>
      <c r="I18" s="32">
        <f>COUNTA(E15:E18)</f>
        <v>4</v>
      </c>
    </row>
    <row r="19" spans="1:9" ht="15.75" customHeight="1">
      <c r="A19" s="147">
        <v>24999329</v>
      </c>
      <c r="B19" s="123" t="s">
        <v>656</v>
      </c>
      <c r="C19" s="155" t="s">
        <v>657</v>
      </c>
      <c r="D19" s="1" t="s">
        <v>658</v>
      </c>
      <c r="E19" s="1" t="s">
        <v>659</v>
      </c>
    </row>
    <row r="20" spans="1:9" ht="15.75" customHeight="1">
      <c r="A20" s="147">
        <v>24999329</v>
      </c>
      <c r="B20" s="123" t="s">
        <v>660</v>
      </c>
      <c r="C20" s="155" t="s">
        <v>661</v>
      </c>
      <c r="D20" s="1" t="s">
        <v>662</v>
      </c>
      <c r="E20" s="1" t="s">
        <v>663</v>
      </c>
    </row>
    <row r="21" spans="1:9" ht="15.75" customHeight="1">
      <c r="A21" s="147">
        <v>24999329</v>
      </c>
      <c r="B21" s="123" t="s">
        <v>664</v>
      </c>
      <c r="C21" s="155" t="s">
        <v>665</v>
      </c>
      <c r="D21" s="1" t="s">
        <v>666</v>
      </c>
      <c r="E21" s="1" t="s">
        <v>667</v>
      </c>
    </row>
    <row r="22" spans="1:9" ht="15.75" customHeight="1">
      <c r="A22" s="147">
        <v>24999329</v>
      </c>
      <c r="B22" s="123" t="s">
        <v>547</v>
      </c>
      <c r="C22" s="155" t="s">
        <v>548</v>
      </c>
      <c r="D22" s="1" t="s">
        <v>549</v>
      </c>
      <c r="E22" s="1" t="s">
        <v>550</v>
      </c>
    </row>
    <row r="23" spans="1:9" ht="15.75" customHeight="1">
      <c r="A23" s="147">
        <v>24999329</v>
      </c>
      <c r="B23" s="123" t="s">
        <v>551</v>
      </c>
      <c r="C23" s="155" t="s">
        <v>552</v>
      </c>
      <c r="D23" s="1" t="s">
        <v>553</v>
      </c>
      <c r="E23" s="1" t="s">
        <v>554</v>
      </c>
    </row>
    <row r="24" spans="1:9" ht="15.75" customHeight="1">
      <c r="A24" s="147">
        <v>24999329</v>
      </c>
      <c r="B24" s="123" t="s">
        <v>555</v>
      </c>
      <c r="C24" s="155" t="s">
        <v>556</v>
      </c>
      <c r="D24" s="1" t="s">
        <v>557</v>
      </c>
      <c r="E24" s="1" t="s">
        <v>558</v>
      </c>
    </row>
    <row r="25" spans="1:9" ht="15.75" customHeight="1">
      <c r="A25" s="147">
        <v>24999329</v>
      </c>
      <c r="B25" s="123" t="s">
        <v>559</v>
      </c>
      <c r="C25" s="155" t="s">
        <v>560</v>
      </c>
      <c r="D25" s="1" t="s">
        <v>561</v>
      </c>
      <c r="E25" s="1" t="s">
        <v>562</v>
      </c>
    </row>
    <row r="26" spans="1:9" ht="24">
      <c r="A26" s="147">
        <v>24999329</v>
      </c>
      <c r="B26" s="123" t="s">
        <v>563</v>
      </c>
      <c r="C26" s="155" t="s">
        <v>564</v>
      </c>
      <c r="D26" s="1" t="s">
        <v>565</v>
      </c>
      <c r="E26" s="1" t="s">
        <v>566</v>
      </c>
      <c r="F26" s="29">
        <f>COUNTIF(D19:D26,"y")/COUNTA(D19:D26)</f>
        <v>1</v>
      </c>
      <c r="G26" s="29">
        <f>COUNTIF(E19:E26,"y")/COUNTA(E19:E26)</f>
        <v>1</v>
      </c>
      <c r="H26" s="29"/>
      <c r="I26" s="32">
        <f>COUNTA(E19:E26)</f>
        <v>8</v>
      </c>
    </row>
    <row r="27" spans="1:9" ht="24">
      <c r="A27" s="144">
        <v>24796287</v>
      </c>
      <c r="B27" s="123" t="s">
        <v>750</v>
      </c>
      <c r="C27" s="156" t="s">
        <v>751</v>
      </c>
      <c r="D27" s="1" t="s">
        <v>752</v>
      </c>
      <c r="E27" s="1" t="s">
        <v>753</v>
      </c>
    </row>
    <row r="28" spans="1:9" ht="15.75" customHeight="1">
      <c r="A28" s="144">
        <v>24796287</v>
      </c>
      <c r="B28" s="123" t="s">
        <v>754</v>
      </c>
      <c r="C28" s="156" t="s">
        <v>755</v>
      </c>
      <c r="D28" s="1" t="s">
        <v>756</v>
      </c>
      <c r="E28" s="1" t="s">
        <v>757</v>
      </c>
    </row>
    <row r="29" spans="1:9" ht="15.75" customHeight="1">
      <c r="A29" s="144">
        <v>24796287</v>
      </c>
      <c r="B29" s="123" t="s">
        <v>758</v>
      </c>
      <c r="C29" s="156" t="s">
        <v>759</v>
      </c>
      <c r="D29" s="1" t="s">
        <v>760</v>
      </c>
      <c r="E29" s="1" t="s">
        <v>761</v>
      </c>
    </row>
    <row r="30" spans="1:9" ht="15.75" customHeight="1">
      <c r="A30" s="144">
        <v>24796287</v>
      </c>
      <c r="B30" s="123" t="s">
        <v>762</v>
      </c>
      <c r="C30" s="156" t="s">
        <v>763</v>
      </c>
      <c r="D30" s="1" t="s">
        <v>764</v>
      </c>
      <c r="E30" s="1" t="s">
        <v>765</v>
      </c>
      <c r="F30" s="29">
        <f>COUNTIF(D27:D30,"y")/COUNTA(D27:D30)</f>
        <v>0.75</v>
      </c>
      <c r="G30" s="29">
        <f>COUNTIF(E27:E30,"y")/COUNTA(E27:E30)</f>
        <v>1</v>
      </c>
      <c r="H30" s="29"/>
      <c r="I30" s="32">
        <f>COUNTA(E27:E30)</f>
        <v>4</v>
      </c>
    </row>
    <row r="31" spans="1:9" ht="15.75" customHeight="1">
      <c r="A31" s="144">
        <v>24659141</v>
      </c>
      <c r="B31" s="123" t="s">
        <v>985</v>
      </c>
      <c r="C31" s="155" t="s">
        <v>986</v>
      </c>
      <c r="D31" s="1" t="s">
        <v>987</v>
      </c>
      <c r="E31" s="1" t="s">
        <v>988</v>
      </c>
      <c r="F31" s="37"/>
      <c r="G31" s="37"/>
      <c r="H31" s="33"/>
      <c r="I31" s="37"/>
    </row>
    <row r="32" spans="1:9" ht="15.75" customHeight="1">
      <c r="A32" s="144">
        <v>24659141</v>
      </c>
      <c r="B32" s="123" t="s">
        <v>989</v>
      </c>
      <c r="C32" s="155" t="s">
        <v>990</v>
      </c>
      <c r="D32" s="1" t="s">
        <v>991</v>
      </c>
      <c r="E32" s="1" t="s">
        <v>992</v>
      </c>
      <c r="F32" s="37"/>
      <c r="G32" s="37"/>
      <c r="H32" s="33"/>
      <c r="I32" s="37"/>
    </row>
    <row r="33" spans="1:9" ht="15.75" customHeight="1">
      <c r="A33" s="144">
        <v>24665018</v>
      </c>
      <c r="B33" s="123" t="s">
        <v>993</v>
      </c>
      <c r="C33" s="157" t="s">
        <v>994</v>
      </c>
      <c r="D33" s="1" t="s">
        <v>995</v>
      </c>
      <c r="E33" s="1" t="s">
        <v>996</v>
      </c>
      <c r="F33" s="37"/>
      <c r="G33" s="37"/>
      <c r="H33" s="33"/>
      <c r="I33" s="37"/>
    </row>
    <row r="34" spans="1:9" ht="15.75" customHeight="1">
      <c r="A34" s="144">
        <v>24665018</v>
      </c>
      <c r="B34" s="123" t="s">
        <v>997</v>
      </c>
      <c r="C34" s="157" t="s">
        <v>998</v>
      </c>
      <c r="D34" s="1" t="s">
        <v>999</v>
      </c>
      <c r="E34" s="1" t="s">
        <v>1000</v>
      </c>
      <c r="F34" s="37"/>
      <c r="G34" s="37"/>
      <c r="H34" s="33"/>
      <c r="I34" s="37"/>
    </row>
    <row r="35" spans="1:9" ht="15.75" customHeight="1">
      <c r="A35" s="144">
        <v>24665018</v>
      </c>
      <c r="B35" s="123" t="s">
        <v>1001</v>
      </c>
      <c r="C35" s="157" t="s">
        <v>1002</v>
      </c>
      <c r="D35" s="1" t="s">
        <v>1003</v>
      </c>
      <c r="E35" s="1" t="s">
        <v>1004</v>
      </c>
      <c r="F35" s="37"/>
      <c r="G35" s="37"/>
      <c r="H35" s="33"/>
      <c r="I35" s="37"/>
    </row>
    <row r="36" spans="1:9" ht="15.75" customHeight="1">
      <c r="A36" s="144">
        <v>24668342</v>
      </c>
      <c r="B36" s="123" t="s">
        <v>1005</v>
      </c>
      <c r="C36" s="156" t="s">
        <v>915</v>
      </c>
      <c r="D36" s="1" t="s">
        <v>916</v>
      </c>
      <c r="E36" s="1" t="s">
        <v>917</v>
      </c>
      <c r="F36" s="37"/>
      <c r="G36" s="37"/>
      <c r="H36" s="33"/>
      <c r="I36" s="37"/>
    </row>
    <row r="37" spans="1:9" ht="15.75" customHeight="1">
      <c r="A37" s="144">
        <v>24668342</v>
      </c>
      <c r="B37" s="123" t="s">
        <v>918</v>
      </c>
      <c r="C37" s="156" t="s">
        <v>919</v>
      </c>
      <c r="D37" s="1" t="s">
        <v>920</v>
      </c>
      <c r="E37" s="1" t="s">
        <v>921</v>
      </c>
      <c r="F37" s="37"/>
      <c r="G37" s="37"/>
      <c r="H37" s="33"/>
      <c r="I37" s="37"/>
    </row>
    <row r="38" spans="1:9" ht="15.75" customHeight="1">
      <c r="A38" s="144">
        <v>24668342</v>
      </c>
      <c r="B38" s="123" t="s">
        <v>922</v>
      </c>
      <c r="C38" s="156" t="s">
        <v>923</v>
      </c>
      <c r="D38" s="1" t="s">
        <v>924</v>
      </c>
      <c r="E38" s="1" t="s">
        <v>925</v>
      </c>
    </row>
    <row r="39" spans="1:9" ht="15.75" customHeight="1">
      <c r="A39" s="144">
        <v>24668342</v>
      </c>
      <c r="B39" s="123" t="s">
        <v>926</v>
      </c>
      <c r="C39" s="156" t="s">
        <v>927</v>
      </c>
      <c r="D39" s="1" t="s">
        <v>928</v>
      </c>
      <c r="E39" s="1" t="s">
        <v>929</v>
      </c>
    </row>
    <row r="40" spans="1:9" ht="15.75" customHeight="1">
      <c r="A40" s="144">
        <v>24668342</v>
      </c>
      <c r="B40" s="123" t="s">
        <v>1994</v>
      </c>
      <c r="C40" s="156" t="s">
        <v>930</v>
      </c>
      <c r="D40" s="1" t="s">
        <v>931</v>
      </c>
      <c r="E40" s="1" t="s">
        <v>932</v>
      </c>
    </row>
    <row r="41" spans="1:9" ht="15.75" customHeight="1">
      <c r="A41" s="144">
        <v>24668417</v>
      </c>
      <c r="B41" s="123" t="s">
        <v>933</v>
      </c>
      <c r="C41" s="156" t="s">
        <v>934</v>
      </c>
      <c r="D41" s="1" t="s">
        <v>935</v>
      </c>
      <c r="E41" s="1" t="s">
        <v>936</v>
      </c>
    </row>
    <row r="42" spans="1:9" ht="15.75" customHeight="1">
      <c r="A42" s="144">
        <v>24668424</v>
      </c>
      <c r="B42" s="123" t="s">
        <v>937</v>
      </c>
      <c r="C42" s="156" t="s">
        <v>938</v>
      </c>
      <c r="D42" s="1" t="s">
        <v>939</v>
      </c>
      <c r="E42" s="1" t="s">
        <v>940</v>
      </c>
    </row>
    <row r="43" spans="1:9" ht="15.75" customHeight="1">
      <c r="A43" s="144">
        <v>24668424</v>
      </c>
      <c r="B43" s="123" t="s">
        <v>941</v>
      </c>
      <c r="C43" s="156" t="s">
        <v>942</v>
      </c>
      <c r="D43" s="1" t="s">
        <v>943</v>
      </c>
      <c r="E43" s="1" t="s">
        <v>944</v>
      </c>
    </row>
    <row r="44" spans="1:9" ht="15.75" customHeight="1">
      <c r="A44" s="144">
        <v>24668424</v>
      </c>
      <c r="B44" s="123" t="s">
        <v>945</v>
      </c>
      <c r="C44" s="156" t="s">
        <v>946</v>
      </c>
      <c r="D44" s="1" t="s">
        <v>947</v>
      </c>
      <c r="E44" s="1" t="s">
        <v>948</v>
      </c>
    </row>
    <row r="45" spans="1:9" ht="15.75" customHeight="1">
      <c r="A45" s="144">
        <v>24687876</v>
      </c>
      <c r="B45" s="123" t="s">
        <v>957</v>
      </c>
      <c r="C45" s="156" t="s">
        <v>958</v>
      </c>
      <c r="D45" s="1" t="s">
        <v>959</v>
      </c>
      <c r="E45" s="1" t="s">
        <v>960</v>
      </c>
    </row>
    <row r="46" spans="1:9" ht="15.75" customHeight="1">
      <c r="A46" s="144">
        <v>24687876</v>
      </c>
      <c r="B46" s="123" t="s">
        <v>961</v>
      </c>
      <c r="C46" s="156" t="s">
        <v>962</v>
      </c>
      <c r="D46" s="1" t="s">
        <v>963</v>
      </c>
      <c r="E46" s="1" t="s">
        <v>964</v>
      </c>
    </row>
    <row r="47" spans="1:9" ht="15.75" customHeight="1">
      <c r="A47" s="144">
        <v>24687876</v>
      </c>
      <c r="B47" s="123" t="s">
        <v>965</v>
      </c>
      <c r="C47" s="156" t="s">
        <v>855</v>
      </c>
      <c r="D47" s="1" t="s">
        <v>856</v>
      </c>
      <c r="E47" s="1" t="s">
        <v>857</v>
      </c>
    </row>
    <row r="48" spans="1:9" ht="15.75" customHeight="1">
      <c r="A48" s="144">
        <v>24715479</v>
      </c>
      <c r="B48" s="123" t="s">
        <v>870</v>
      </c>
      <c r="C48" s="156" t="s">
        <v>871</v>
      </c>
      <c r="D48" s="1" t="s">
        <v>872</v>
      </c>
      <c r="E48" s="1" t="s">
        <v>873</v>
      </c>
    </row>
    <row r="49" spans="1:5" ht="15.75" customHeight="1">
      <c r="A49" s="144">
        <v>24715479</v>
      </c>
      <c r="B49" s="123" t="s">
        <v>874</v>
      </c>
      <c r="C49" s="156" t="s">
        <v>875</v>
      </c>
      <c r="D49" s="1" t="s">
        <v>876</v>
      </c>
      <c r="E49" s="1" t="s">
        <v>877</v>
      </c>
    </row>
    <row r="50" spans="1:5" ht="15.75" customHeight="1">
      <c r="A50" s="144">
        <v>24715479</v>
      </c>
      <c r="B50" s="123" t="s">
        <v>878</v>
      </c>
      <c r="C50" s="156" t="s">
        <v>879</v>
      </c>
      <c r="D50" s="1" t="s">
        <v>880</v>
      </c>
      <c r="E50" s="1" t="s">
        <v>881</v>
      </c>
    </row>
    <row r="51" spans="1:5" ht="15.75" customHeight="1">
      <c r="A51" s="144">
        <v>24715479</v>
      </c>
      <c r="B51" s="123" t="s">
        <v>1994</v>
      </c>
      <c r="C51" s="156" t="s">
        <v>882</v>
      </c>
      <c r="D51" s="1" t="s">
        <v>883</v>
      </c>
      <c r="E51" s="1" t="s">
        <v>884</v>
      </c>
    </row>
    <row r="52" spans="1:5" ht="15.75" customHeight="1">
      <c r="A52" s="144">
        <v>24715479</v>
      </c>
      <c r="B52" s="123" t="s">
        <v>1994</v>
      </c>
      <c r="C52" s="156" t="s">
        <v>885</v>
      </c>
      <c r="D52" s="1" t="s">
        <v>886</v>
      </c>
      <c r="E52" s="1" t="s">
        <v>887</v>
      </c>
    </row>
    <row r="53" spans="1:5" ht="15.75" customHeight="1">
      <c r="A53" s="144">
        <v>24715505</v>
      </c>
      <c r="B53" s="123" t="s">
        <v>888</v>
      </c>
      <c r="C53" s="154" t="s">
        <v>889</v>
      </c>
      <c r="D53" s="1" t="s">
        <v>890</v>
      </c>
      <c r="E53" s="1" t="s">
        <v>891</v>
      </c>
    </row>
    <row r="54" spans="1:5" ht="15.75" customHeight="1">
      <c r="A54" s="144">
        <v>24715505</v>
      </c>
      <c r="B54" s="123" t="s">
        <v>892</v>
      </c>
      <c r="C54" s="154" t="s">
        <v>893</v>
      </c>
      <c r="D54" s="1" t="s">
        <v>894</v>
      </c>
      <c r="E54" s="1" t="s">
        <v>895</v>
      </c>
    </row>
    <row r="55" spans="1:5" ht="15.75" customHeight="1">
      <c r="A55" s="144">
        <v>24715542</v>
      </c>
      <c r="B55" s="123" t="s">
        <v>896</v>
      </c>
      <c r="C55" s="156" t="s">
        <v>897</v>
      </c>
      <c r="D55" s="1" t="s">
        <v>898</v>
      </c>
      <c r="E55" s="1" t="s">
        <v>899</v>
      </c>
    </row>
    <row r="56" spans="1:5" ht="15.75" customHeight="1">
      <c r="A56" s="144">
        <v>24715542</v>
      </c>
      <c r="B56" s="123" t="s">
        <v>1994</v>
      </c>
      <c r="C56" s="156" t="s">
        <v>900</v>
      </c>
      <c r="D56" s="1" t="s">
        <v>901</v>
      </c>
      <c r="E56" s="1" t="s">
        <v>902</v>
      </c>
    </row>
    <row r="57" spans="1:5" ht="15.75" customHeight="1">
      <c r="A57" s="144">
        <v>24715542</v>
      </c>
      <c r="B57" s="123" t="s">
        <v>1994</v>
      </c>
      <c r="C57" s="156" t="s">
        <v>903</v>
      </c>
      <c r="D57" s="1" t="s">
        <v>904</v>
      </c>
      <c r="E57" s="1" t="s">
        <v>905</v>
      </c>
    </row>
    <row r="58" spans="1:5" ht="15.75" customHeight="1">
      <c r="A58" s="144">
        <v>24737624</v>
      </c>
      <c r="B58" s="123" t="s">
        <v>906</v>
      </c>
      <c r="C58" s="156" t="s">
        <v>907</v>
      </c>
      <c r="D58" s="1" t="s">
        <v>908</v>
      </c>
      <c r="E58" s="1" t="s">
        <v>909</v>
      </c>
    </row>
    <row r="59" spans="1:5" ht="15.75" customHeight="1">
      <c r="A59" s="144">
        <v>24737624</v>
      </c>
      <c r="B59" s="123" t="s">
        <v>910</v>
      </c>
      <c r="C59" s="156" t="s">
        <v>911</v>
      </c>
      <c r="D59" s="1" t="s">
        <v>912</v>
      </c>
      <c r="E59" s="1" t="s">
        <v>913</v>
      </c>
    </row>
    <row r="60" spans="1:5" ht="15.75" customHeight="1">
      <c r="A60" s="144">
        <v>24737624</v>
      </c>
      <c r="B60" s="123" t="s">
        <v>914</v>
      </c>
      <c r="C60" s="156" t="s">
        <v>791</v>
      </c>
      <c r="D60" s="1" t="s">
        <v>792</v>
      </c>
      <c r="E60" s="1" t="s">
        <v>793</v>
      </c>
    </row>
    <row r="61" spans="1:5" ht="15.75" customHeight="1">
      <c r="A61" s="144">
        <v>24737624</v>
      </c>
      <c r="B61" s="123" t="s">
        <v>794</v>
      </c>
      <c r="C61" s="156" t="s">
        <v>795</v>
      </c>
      <c r="D61" s="1" t="s">
        <v>796</v>
      </c>
      <c r="E61" s="1" t="s">
        <v>797</v>
      </c>
    </row>
    <row r="62" spans="1:5" ht="15.75" customHeight="1">
      <c r="A62" s="144">
        <v>24737624</v>
      </c>
      <c r="B62" s="123" t="s">
        <v>798</v>
      </c>
      <c r="C62" s="156" t="s">
        <v>799</v>
      </c>
      <c r="D62" s="1" t="s">
        <v>800</v>
      </c>
      <c r="E62" s="1" t="s">
        <v>801</v>
      </c>
    </row>
    <row r="63" spans="1:5" ht="15.75" customHeight="1">
      <c r="A63" s="144">
        <v>24737644</v>
      </c>
      <c r="B63" s="123" t="s">
        <v>802</v>
      </c>
      <c r="C63" s="156" t="s">
        <v>803</v>
      </c>
      <c r="D63" s="1" t="s">
        <v>804</v>
      </c>
      <c r="E63" s="1" t="s">
        <v>805</v>
      </c>
    </row>
    <row r="64" spans="1:5" ht="15.75" customHeight="1">
      <c r="A64" s="144">
        <v>24737644</v>
      </c>
      <c r="B64" s="123" t="s">
        <v>806</v>
      </c>
      <c r="C64" s="156" t="s">
        <v>807</v>
      </c>
      <c r="D64" s="1" t="s">
        <v>808</v>
      </c>
      <c r="E64" s="1" t="s">
        <v>809</v>
      </c>
    </row>
    <row r="65" spans="1:5" ht="15.75" customHeight="1">
      <c r="A65" s="144">
        <v>24752570</v>
      </c>
      <c r="B65" s="123" t="s">
        <v>814</v>
      </c>
      <c r="C65" s="156" t="s">
        <v>815</v>
      </c>
      <c r="D65" s="1" t="s">
        <v>816</v>
      </c>
      <c r="E65" s="1" t="s">
        <v>817</v>
      </c>
    </row>
    <row r="66" spans="1:5" ht="15.75" customHeight="1">
      <c r="A66" s="144">
        <v>24752570</v>
      </c>
      <c r="B66" s="123" t="s">
        <v>818</v>
      </c>
      <c r="C66" s="156" t="s">
        <v>819</v>
      </c>
      <c r="D66" s="1" t="s">
        <v>820</v>
      </c>
      <c r="E66" s="1" t="s">
        <v>821</v>
      </c>
    </row>
    <row r="67" spans="1:5" ht="15.75" customHeight="1">
      <c r="A67" s="144">
        <v>24752643</v>
      </c>
      <c r="B67" s="123" t="s">
        <v>822</v>
      </c>
      <c r="C67" s="156" t="s">
        <v>823</v>
      </c>
      <c r="D67" s="1" t="s">
        <v>824</v>
      </c>
      <c r="E67" s="1" t="s">
        <v>825</v>
      </c>
    </row>
    <row r="68" spans="1:5" ht="15.75" customHeight="1">
      <c r="A68" s="144">
        <v>24752643</v>
      </c>
      <c r="B68" s="123" t="s">
        <v>826</v>
      </c>
      <c r="C68" s="156" t="s">
        <v>827</v>
      </c>
      <c r="D68" s="1" t="s">
        <v>828</v>
      </c>
      <c r="E68" s="1" t="s">
        <v>829</v>
      </c>
    </row>
    <row r="69" spans="1:5" ht="15.75" customHeight="1">
      <c r="A69" s="144">
        <v>24752643</v>
      </c>
      <c r="B69" s="123" t="s">
        <v>830</v>
      </c>
      <c r="C69" s="156" t="s">
        <v>831</v>
      </c>
      <c r="D69" s="1" t="s">
        <v>832</v>
      </c>
      <c r="E69" s="1" t="s">
        <v>833</v>
      </c>
    </row>
    <row r="70" spans="1:5" ht="15.75" customHeight="1">
      <c r="A70" s="144">
        <v>24752666</v>
      </c>
      <c r="B70" s="123" t="s">
        <v>834</v>
      </c>
      <c r="C70" s="158" t="s">
        <v>835</v>
      </c>
      <c r="D70" s="1" t="s">
        <v>836</v>
      </c>
      <c r="E70" s="1" t="s">
        <v>837</v>
      </c>
    </row>
    <row r="71" spans="1:5" ht="15.75" customHeight="1">
      <c r="A71" s="144">
        <v>24752702</v>
      </c>
      <c r="B71" s="123" t="s">
        <v>838</v>
      </c>
      <c r="C71" s="156" t="s">
        <v>839</v>
      </c>
      <c r="D71" s="1" t="s">
        <v>840</v>
      </c>
      <c r="E71" s="1" t="s">
        <v>841</v>
      </c>
    </row>
    <row r="72" spans="1:5" ht="15.75" customHeight="1">
      <c r="A72" s="144">
        <v>24752702</v>
      </c>
      <c r="B72" s="123" t="s">
        <v>842</v>
      </c>
      <c r="C72" s="156" t="s">
        <v>843</v>
      </c>
      <c r="D72" s="1" t="s">
        <v>844</v>
      </c>
      <c r="E72" s="1" t="s">
        <v>845</v>
      </c>
    </row>
    <row r="73" spans="1:5" ht="15.75" customHeight="1">
      <c r="A73" s="144">
        <v>24782245</v>
      </c>
      <c r="B73" s="123" t="s">
        <v>735</v>
      </c>
      <c r="C73" s="156" t="s">
        <v>736</v>
      </c>
      <c r="D73" s="1" t="s">
        <v>737</v>
      </c>
      <c r="E73" s="1" t="s">
        <v>738</v>
      </c>
    </row>
    <row r="74" spans="1:5" ht="15.75" customHeight="1">
      <c r="A74" s="144">
        <v>24796971</v>
      </c>
      <c r="B74" s="123" t="s">
        <v>766</v>
      </c>
      <c r="C74" s="156" t="s">
        <v>767</v>
      </c>
      <c r="D74" s="1" t="s">
        <v>768</v>
      </c>
      <c r="E74" s="1" t="s">
        <v>769</v>
      </c>
    </row>
    <row r="75" spans="1:5" ht="15.75" customHeight="1">
      <c r="A75" s="144">
        <v>24796971</v>
      </c>
      <c r="B75" s="123" t="s">
        <v>770</v>
      </c>
      <c r="C75" s="156" t="s">
        <v>771</v>
      </c>
      <c r="D75" s="1" t="s">
        <v>772</v>
      </c>
      <c r="E75" s="1" t="s">
        <v>773</v>
      </c>
    </row>
    <row r="76" spans="1:5" ht="15.75" customHeight="1">
      <c r="A76" s="144">
        <v>24796971</v>
      </c>
      <c r="B76" s="123" t="s">
        <v>774</v>
      </c>
      <c r="C76" s="156" t="s">
        <v>775</v>
      </c>
      <c r="D76" s="1" t="s">
        <v>776</v>
      </c>
      <c r="E76" s="1" t="s">
        <v>777</v>
      </c>
    </row>
    <row r="77" spans="1:5" ht="15.75" customHeight="1">
      <c r="A77" s="144">
        <v>24796971</v>
      </c>
      <c r="B77" s="123" t="s">
        <v>778</v>
      </c>
      <c r="C77" s="156" t="s">
        <v>779</v>
      </c>
      <c r="D77" s="1" t="s">
        <v>780</v>
      </c>
      <c r="E77" s="1" t="s">
        <v>781</v>
      </c>
    </row>
    <row r="78" spans="1:5" ht="15.75" customHeight="1">
      <c r="A78" s="144">
        <v>24825607</v>
      </c>
      <c r="B78" s="123" t="s">
        <v>782</v>
      </c>
      <c r="C78" s="156" t="s">
        <v>783</v>
      </c>
      <c r="D78" s="1" t="s">
        <v>784</v>
      </c>
      <c r="E78" s="1" t="s">
        <v>785</v>
      </c>
    </row>
    <row r="79" spans="1:5" ht="15.75" customHeight="1">
      <c r="A79" s="144">
        <v>24825607</v>
      </c>
      <c r="B79" s="123" t="s">
        <v>786</v>
      </c>
      <c r="C79" s="156" t="s">
        <v>787</v>
      </c>
      <c r="D79" s="1" t="s">
        <v>788</v>
      </c>
      <c r="E79" s="1" t="s">
        <v>789</v>
      </c>
    </row>
    <row r="80" spans="1:5" ht="15.75" customHeight="1">
      <c r="A80" s="144">
        <v>24825607</v>
      </c>
      <c r="B80" s="123" t="s">
        <v>790</v>
      </c>
      <c r="C80" s="156" t="s">
        <v>668</v>
      </c>
      <c r="D80" s="1" t="s">
        <v>669</v>
      </c>
      <c r="E80" s="1" t="s">
        <v>670</v>
      </c>
    </row>
    <row r="81" spans="1:5" ht="15.75" customHeight="1">
      <c r="A81" s="144">
        <v>24825750</v>
      </c>
      <c r="B81" s="123" t="s">
        <v>671</v>
      </c>
      <c r="C81" s="156" t="s">
        <v>672</v>
      </c>
      <c r="D81" s="1" t="s">
        <v>673</v>
      </c>
      <c r="E81" s="1" t="s">
        <v>674</v>
      </c>
    </row>
    <row r="82" spans="1:5" ht="15.75" customHeight="1">
      <c r="A82" s="144">
        <v>24825798</v>
      </c>
      <c r="B82" s="123" t="s">
        <v>675</v>
      </c>
      <c r="C82" s="156" t="s">
        <v>676</v>
      </c>
      <c r="D82" s="1" t="s">
        <v>677</v>
      </c>
      <c r="E82" s="1" t="s">
        <v>678</v>
      </c>
    </row>
    <row r="83" spans="1:5" ht="15.75" customHeight="1">
      <c r="A83" s="144">
        <v>24825798</v>
      </c>
      <c r="B83" s="123" t="s">
        <v>679</v>
      </c>
      <c r="C83" s="156" t="s">
        <v>680</v>
      </c>
      <c r="D83" s="1" t="s">
        <v>681</v>
      </c>
      <c r="E83" s="1" t="s">
        <v>682</v>
      </c>
    </row>
    <row r="84" spans="1:5" ht="15.75" customHeight="1">
      <c r="A84" s="144">
        <v>24825838</v>
      </c>
      <c r="B84" s="123" t="s">
        <v>683</v>
      </c>
      <c r="C84" s="156" t="s">
        <v>684</v>
      </c>
      <c r="D84" s="1" t="s">
        <v>685</v>
      </c>
      <c r="E84" s="1" t="s">
        <v>686</v>
      </c>
    </row>
    <row r="85" spans="1:5" ht="15.75" customHeight="1">
      <c r="A85" s="144">
        <v>24825838</v>
      </c>
      <c r="B85" s="123" t="s">
        <v>687</v>
      </c>
      <c r="C85" s="156" t="s">
        <v>688</v>
      </c>
      <c r="D85" s="1" t="s">
        <v>689</v>
      </c>
      <c r="E85" s="1" t="s">
        <v>690</v>
      </c>
    </row>
    <row r="86" spans="1:5" ht="15.75" customHeight="1">
      <c r="A86" s="144">
        <v>24845615</v>
      </c>
      <c r="B86" s="123" t="s">
        <v>691</v>
      </c>
      <c r="C86" s="156" t="s">
        <v>692</v>
      </c>
      <c r="D86" s="1" t="s">
        <v>693</v>
      </c>
      <c r="E86" s="1" t="s">
        <v>694</v>
      </c>
    </row>
    <row r="87" spans="1:5" ht="15.75" customHeight="1">
      <c r="A87" s="144">
        <v>24851798</v>
      </c>
      <c r="B87" s="123" t="s">
        <v>695</v>
      </c>
      <c r="C87" s="159" t="s">
        <v>696</v>
      </c>
      <c r="D87" s="1" t="s">
        <v>697</v>
      </c>
      <c r="E87" s="1" t="s">
        <v>698</v>
      </c>
    </row>
    <row r="88" spans="1:5" ht="15.75" customHeight="1">
      <c r="A88" s="144">
        <v>24851798</v>
      </c>
      <c r="B88" s="123" t="s">
        <v>699</v>
      </c>
      <c r="C88" s="159" t="s">
        <v>700</v>
      </c>
      <c r="D88" s="1" t="s">
        <v>701</v>
      </c>
      <c r="E88" s="1" t="s">
        <v>702</v>
      </c>
    </row>
    <row r="89" spans="1:5" ht="15.75" customHeight="1">
      <c r="A89" s="144">
        <v>24851798</v>
      </c>
      <c r="B89" s="123" t="s">
        <v>703</v>
      </c>
      <c r="C89" s="159" t="s">
        <v>704</v>
      </c>
      <c r="D89" s="1" t="s">
        <v>705</v>
      </c>
      <c r="E89" s="1" t="s">
        <v>706</v>
      </c>
    </row>
    <row r="90" spans="1:5" ht="15.75" customHeight="1">
      <c r="A90" s="144">
        <v>24855015</v>
      </c>
      <c r="B90" s="123" t="s">
        <v>707</v>
      </c>
      <c r="C90" s="156" t="s">
        <v>708</v>
      </c>
      <c r="D90" s="1" t="s">
        <v>709</v>
      </c>
      <c r="E90" s="1" t="s">
        <v>710</v>
      </c>
    </row>
    <row r="91" spans="1:5" ht="15.75" customHeight="1">
      <c r="A91" s="144">
        <v>24855015</v>
      </c>
      <c r="B91" s="123" t="s">
        <v>711</v>
      </c>
      <c r="C91" s="156" t="s">
        <v>712</v>
      </c>
      <c r="D91" s="1" t="s">
        <v>713</v>
      </c>
      <c r="E91" s="1" t="s">
        <v>714</v>
      </c>
    </row>
    <row r="92" spans="1:5" ht="15.75" customHeight="1">
      <c r="A92" s="144">
        <v>24855015</v>
      </c>
      <c r="B92" s="123" t="s">
        <v>715</v>
      </c>
      <c r="C92" s="156" t="s">
        <v>716</v>
      </c>
      <c r="D92" s="1" t="s">
        <v>717</v>
      </c>
      <c r="E92" s="1" t="s">
        <v>718</v>
      </c>
    </row>
    <row r="93" spans="1:5" ht="15.75" customHeight="1">
      <c r="A93" s="144">
        <v>24942187</v>
      </c>
      <c r="B93" s="123" t="s">
        <v>530</v>
      </c>
      <c r="C93" s="156" t="s">
        <v>531</v>
      </c>
      <c r="D93" s="1" t="s">
        <v>532</v>
      </c>
      <c r="E93" s="1" t="s">
        <v>533</v>
      </c>
    </row>
    <row r="94" spans="1:5" ht="15.75" customHeight="1">
      <c r="A94" s="144">
        <v>24942187</v>
      </c>
      <c r="B94" s="123" t="s">
        <v>1994</v>
      </c>
      <c r="C94" s="160" t="s">
        <v>534</v>
      </c>
      <c r="D94" s="1" t="s">
        <v>535</v>
      </c>
      <c r="E94" s="1" t="s">
        <v>536</v>
      </c>
    </row>
    <row r="95" spans="1:5" ht="15.75" customHeight="1">
      <c r="A95" s="144">
        <v>24942187</v>
      </c>
      <c r="B95" s="123" t="s">
        <v>537</v>
      </c>
      <c r="C95" s="156" t="s">
        <v>538</v>
      </c>
      <c r="D95" s="1" t="s">
        <v>539</v>
      </c>
      <c r="E95" s="1" t="s">
        <v>540</v>
      </c>
    </row>
    <row r="96" spans="1:5" ht="15.75" customHeight="1">
      <c r="A96" s="144">
        <v>24954002</v>
      </c>
      <c r="B96" s="123" t="s">
        <v>541</v>
      </c>
      <c r="C96" s="156" t="s">
        <v>542</v>
      </c>
      <c r="D96" s="1" t="s">
        <v>543</v>
      </c>
      <c r="E96" s="1" t="s">
        <v>544</v>
      </c>
    </row>
    <row r="97" spans="1:5" ht="15.75" customHeight="1">
      <c r="A97" s="144">
        <v>24954002</v>
      </c>
      <c r="B97" s="123" t="s">
        <v>545</v>
      </c>
      <c r="C97" s="156" t="s">
        <v>546</v>
      </c>
      <c r="D97" s="1" t="s">
        <v>390</v>
      </c>
      <c r="E97" s="1" t="s">
        <v>391</v>
      </c>
    </row>
    <row r="98" spans="1:5" ht="15.75" customHeight="1">
      <c r="A98" s="144">
        <v>24954002</v>
      </c>
      <c r="B98" s="123" t="s">
        <v>392</v>
      </c>
      <c r="C98" s="156" t="s">
        <v>393</v>
      </c>
      <c r="D98" s="1" t="s">
        <v>394</v>
      </c>
      <c r="E98" s="1" t="s">
        <v>395</v>
      </c>
    </row>
    <row r="99" spans="1:5" ht="15.75" customHeight="1">
      <c r="A99" s="144">
        <v>24954002</v>
      </c>
      <c r="B99" s="123" t="s">
        <v>396</v>
      </c>
      <c r="C99" s="156" t="s">
        <v>397</v>
      </c>
      <c r="D99" s="1" t="s">
        <v>398</v>
      </c>
      <c r="E99" s="1" t="s">
        <v>399</v>
      </c>
    </row>
    <row r="100" spans="1:5" ht="15.75" customHeight="1">
      <c r="A100" s="144">
        <v>24954002</v>
      </c>
      <c r="B100" s="123" t="s">
        <v>400</v>
      </c>
      <c r="C100" s="156" t="s">
        <v>401</v>
      </c>
      <c r="D100" s="1" t="s">
        <v>402</v>
      </c>
      <c r="E100" s="1" t="s">
        <v>403</v>
      </c>
    </row>
    <row r="101" spans="1:5" ht="15.75" customHeight="1">
      <c r="A101" s="144">
        <v>24984694</v>
      </c>
      <c r="B101" s="123" t="s">
        <v>454</v>
      </c>
      <c r="C101" s="154" t="s">
        <v>455</v>
      </c>
      <c r="D101" s="1" t="s">
        <v>456</v>
      </c>
      <c r="E101" s="1" t="s">
        <v>457</v>
      </c>
    </row>
    <row r="102" spans="1:5" ht="15.75" customHeight="1">
      <c r="A102" s="144">
        <v>24984694</v>
      </c>
      <c r="B102" s="123" t="s">
        <v>458</v>
      </c>
      <c r="C102" s="154" t="s">
        <v>326</v>
      </c>
      <c r="D102" s="1" t="s">
        <v>327</v>
      </c>
      <c r="E102" s="1" t="s">
        <v>328</v>
      </c>
    </row>
    <row r="103" spans="1:5" ht="15.75" customHeight="1">
      <c r="A103" s="144">
        <v>24984694</v>
      </c>
      <c r="B103" s="123" t="s">
        <v>329</v>
      </c>
      <c r="C103" s="154" t="s">
        <v>330</v>
      </c>
      <c r="D103" s="1" t="s">
        <v>331</v>
      </c>
      <c r="E103" s="1" t="s">
        <v>332</v>
      </c>
    </row>
    <row r="104" spans="1:5" ht="15.75" customHeight="1">
      <c r="A104" s="144">
        <v>25044056</v>
      </c>
      <c r="B104" s="149" t="s">
        <v>385</v>
      </c>
      <c r="C104" s="161" t="s">
        <v>386</v>
      </c>
      <c r="D104" s="1" t="s">
        <v>387</v>
      </c>
      <c r="E104" s="1" t="s">
        <v>388</v>
      </c>
    </row>
    <row r="105" spans="1:5" ht="15.75" customHeight="1">
      <c r="A105" s="144">
        <v>25043933</v>
      </c>
      <c r="B105" s="149" t="s">
        <v>389</v>
      </c>
      <c r="C105" s="162" t="s">
        <v>231</v>
      </c>
      <c r="D105" s="1" t="s">
        <v>232</v>
      </c>
      <c r="E105" s="1" t="s">
        <v>233</v>
      </c>
    </row>
    <row r="106" spans="1:5" ht="15.75" customHeight="1">
      <c r="A106" s="144">
        <v>25043933</v>
      </c>
      <c r="B106" s="149" t="s">
        <v>234</v>
      </c>
      <c r="C106" s="156" t="s">
        <v>235</v>
      </c>
      <c r="D106" s="1" t="s">
        <v>236</v>
      </c>
      <c r="E106" s="1" t="s">
        <v>237</v>
      </c>
    </row>
    <row r="107" spans="1:5" ht="15.75" customHeight="1">
      <c r="A107" s="144">
        <v>25043933</v>
      </c>
      <c r="B107" s="149" t="s">
        <v>238</v>
      </c>
      <c r="C107" s="156" t="s">
        <v>239</v>
      </c>
      <c r="D107" s="1" t="s">
        <v>240</v>
      </c>
      <c r="E107" s="1" t="s">
        <v>241</v>
      </c>
    </row>
    <row r="108" spans="1:5" ht="15.75" customHeight="1">
      <c r="A108" s="144">
        <v>25043676</v>
      </c>
      <c r="B108" s="149" t="s">
        <v>242</v>
      </c>
      <c r="C108" s="163" t="s">
        <v>243</v>
      </c>
      <c r="D108" s="1" t="s">
        <v>244</v>
      </c>
      <c r="E108" s="1" t="s">
        <v>245</v>
      </c>
    </row>
    <row r="109" spans="1:5" ht="15.75" customHeight="1">
      <c r="A109" s="144">
        <v>25043676</v>
      </c>
      <c r="B109" s="149" t="s">
        <v>246</v>
      </c>
      <c r="C109" s="156" t="s">
        <v>247</v>
      </c>
      <c r="D109" s="1" t="s">
        <v>248</v>
      </c>
      <c r="E109" s="1" t="s">
        <v>249</v>
      </c>
    </row>
    <row r="110" spans="1:5" ht="15.75" customHeight="1">
      <c r="A110" s="144">
        <v>25043676</v>
      </c>
      <c r="B110" s="149" t="s">
        <v>250</v>
      </c>
      <c r="C110" s="164" t="s">
        <v>251</v>
      </c>
      <c r="D110" s="1" t="s">
        <v>252</v>
      </c>
      <c r="E110" s="1" t="s">
        <v>253</v>
      </c>
    </row>
    <row r="111" spans="1:5" ht="15.75" customHeight="1">
      <c r="A111" s="144">
        <v>25043553</v>
      </c>
      <c r="B111" s="149" t="s">
        <v>254</v>
      </c>
      <c r="C111" s="165" t="s">
        <v>255</v>
      </c>
      <c r="D111" s="1" t="s">
        <v>256</v>
      </c>
      <c r="E111" s="1" t="s">
        <v>257</v>
      </c>
    </row>
    <row r="112" spans="1:5" ht="15.75" customHeight="1">
      <c r="A112" s="144">
        <v>25043553</v>
      </c>
      <c r="B112" s="149" t="s">
        <v>258</v>
      </c>
      <c r="C112" s="156" t="s">
        <v>259</v>
      </c>
      <c r="D112" s="1" t="s">
        <v>260</v>
      </c>
      <c r="E112" s="1" t="s">
        <v>261</v>
      </c>
    </row>
    <row r="113" spans="1:5" ht="15.75" customHeight="1">
      <c r="A113" s="144">
        <v>25043553</v>
      </c>
      <c r="B113" s="149" t="s">
        <v>262</v>
      </c>
      <c r="C113" s="156" t="s">
        <v>263</v>
      </c>
      <c r="D113" s="1" t="s">
        <v>264</v>
      </c>
      <c r="E113" s="1" t="s">
        <v>265</v>
      </c>
    </row>
    <row r="114" spans="1:5" ht="15.75" customHeight="1">
      <c r="A114" s="144">
        <v>25044160</v>
      </c>
      <c r="B114" s="149" t="s">
        <v>301</v>
      </c>
      <c r="C114" s="156" t="s">
        <v>302</v>
      </c>
      <c r="D114" s="1" t="s">
        <v>303</v>
      </c>
      <c r="E114" s="1" t="s">
        <v>304</v>
      </c>
    </row>
    <row r="115" spans="1:5" ht="15.75" customHeight="1">
      <c r="A115" s="144">
        <v>25044160</v>
      </c>
      <c r="B115" s="149" t="s">
        <v>305</v>
      </c>
      <c r="C115" s="156" t="s">
        <v>306</v>
      </c>
      <c r="D115" s="1" t="s">
        <v>307</v>
      </c>
      <c r="E115" s="1" t="s">
        <v>308</v>
      </c>
    </row>
    <row r="116" spans="1:5" ht="15.75" customHeight="1">
      <c r="A116" s="144">
        <v>25044160</v>
      </c>
      <c r="B116" s="149" t="s">
        <v>309</v>
      </c>
      <c r="C116" s="156" t="s">
        <v>310</v>
      </c>
      <c r="D116" s="1" t="s">
        <v>311</v>
      </c>
      <c r="E116" s="1" t="s">
        <v>312</v>
      </c>
    </row>
    <row r="117" spans="1:5" ht="15.75" customHeight="1">
      <c r="A117" s="144">
        <v>25044160</v>
      </c>
      <c r="B117" s="149" t="s">
        <v>313</v>
      </c>
      <c r="C117" s="156" t="s">
        <v>314</v>
      </c>
      <c r="D117" s="1" t="s">
        <v>315</v>
      </c>
      <c r="E117" s="1" t="s">
        <v>316</v>
      </c>
    </row>
    <row r="118" spans="1:5" ht="15.75" customHeight="1">
      <c r="A118" s="144">
        <v>25044160</v>
      </c>
      <c r="B118" s="149" t="s">
        <v>317</v>
      </c>
      <c r="C118" s="156" t="s">
        <v>318</v>
      </c>
      <c r="D118" s="1" t="s">
        <v>319</v>
      </c>
      <c r="E118" s="1" t="s">
        <v>320</v>
      </c>
    </row>
    <row r="119" spans="1:5" ht="15.75" customHeight="1">
      <c r="A119" s="144">
        <v>25044160</v>
      </c>
      <c r="B119" s="149" t="s">
        <v>321</v>
      </c>
      <c r="C119" s="156" t="s">
        <v>322</v>
      </c>
      <c r="D119" s="1" t="s">
        <v>323</v>
      </c>
      <c r="E119" s="1" t="s">
        <v>324</v>
      </c>
    </row>
    <row r="120" spans="1:5" ht="15.75" customHeight="1">
      <c r="A120" s="144">
        <v>25044160</v>
      </c>
      <c r="B120" s="149" t="s">
        <v>325</v>
      </c>
      <c r="C120" s="156" t="s">
        <v>153</v>
      </c>
      <c r="D120" s="1" t="s">
        <v>154</v>
      </c>
      <c r="E120" s="1" t="s">
        <v>155</v>
      </c>
    </row>
    <row r="121" spans="1:5" ht="15.75" customHeight="1">
      <c r="A121" s="144">
        <v>25044160</v>
      </c>
      <c r="B121" s="149" t="s">
        <v>156</v>
      </c>
      <c r="C121" s="152" t="s">
        <v>157</v>
      </c>
      <c r="D121" s="1" t="s">
        <v>158</v>
      </c>
      <c r="E121" s="1" t="s">
        <v>159</v>
      </c>
    </row>
    <row r="122" spans="1:5" ht="15.75" customHeight="1">
      <c r="A122" s="144">
        <v>25044160</v>
      </c>
      <c r="B122" s="149" t="s">
        <v>160</v>
      </c>
      <c r="C122" s="152" t="s">
        <v>161</v>
      </c>
      <c r="D122" s="1" t="s">
        <v>162</v>
      </c>
      <c r="E122" s="1" t="s">
        <v>163</v>
      </c>
    </row>
    <row r="123" spans="1:5" ht="15.75" customHeight="1">
      <c r="A123" s="144">
        <v>25041792</v>
      </c>
      <c r="B123" s="149" t="s">
        <v>164</v>
      </c>
      <c r="C123" s="152" t="s">
        <v>165</v>
      </c>
      <c r="D123" s="1" t="s">
        <v>166</v>
      </c>
      <c r="E123" s="1" t="s">
        <v>167</v>
      </c>
    </row>
    <row r="124" spans="1:5" ht="15.75" customHeight="1">
      <c r="A124" s="144">
        <v>25041792</v>
      </c>
      <c r="B124" s="149" t="s">
        <v>168</v>
      </c>
      <c r="C124" s="156" t="s">
        <v>169</v>
      </c>
      <c r="D124" s="1" t="s">
        <v>170</v>
      </c>
      <c r="E124" s="1" t="s">
        <v>171</v>
      </c>
    </row>
    <row r="125" spans="1:5" ht="15.75" customHeight="1">
      <c r="A125" s="144">
        <v>25044230</v>
      </c>
      <c r="B125" s="149" t="s">
        <v>172</v>
      </c>
      <c r="C125" s="154" t="s">
        <v>173</v>
      </c>
      <c r="D125" s="1" t="s">
        <v>174</v>
      </c>
      <c r="E125" s="1" t="s">
        <v>175</v>
      </c>
    </row>
    <row r="126" spans="1:5" ht="15.75" customHeight="1">
      <c r="A126" s="144">
        <v>25044230</v>
      </c>
      <c r="B126" s="149" t="s">
        <v>176</v>
      </c>
      <c r="C126" s="154" t="s">
        <v>177</v>
      </c>
      <c r="D126" s="1" t="s">
        <v>178</v>
      </c>
      <c r="E126" s="1" t="s">
        <v>179</v>
      </c>
    </row>
    <row r="127" spans="1:5" ht="15.75" customHeight="1">
      <c r="A127" s="144">
        <v>25048219</v>
      </c>
      <c r="B127" s="149" t="s">
        <v>180</v>
      </c>
      <c r="C127" s="156" t="s">
        <v>181</v>
      </c>
      <c r="D127" s="1" t="s">
        <v>182</v>
      </c>
      <c r="E127" s="1" t="s">
        <v>183</v>
      </c>
    </row>
    <row r="128" spans="1:5" ht="15.75" customHeight="1">
      <c r="A128" s="144">
        <v>25048219</v>
      </c>
      <c r="B128" s="149" t="s">
        <v>184</v>
      </c>
      <c r="C128" s="156" t="s">
        <v>185</v>
      </c>
      <c r="D128" s="1" t="s">
        <v>186</v>
      </c>
      <c r="E128" s="1" t="s">
        <v>187</v>
      </c>
    </row>
    <row r="129" spans="1:9" ht="15.75" customHeight="1">
      <c r="A129" s="144">
        <v>25048219</v>
      </c>
      <c r="B129" s="149" t="s">
        <v>1994</v>
      </c>
      <c r="C129" s="156" t="s">
        <v>188</v>
      </c>
      <c r="D129" s="1" t="s">
        <v>189</v>
      </c>
      <c r="E129" s="1" t="s">
        <v>190</v>
      </c>
    </row>
    <row r="130" spans="1:9" ht="15.75" customHeight="1">
      <c r="A130" s="144">
        <v>25048219</v>
      </c>
      <c r="B130" s="149" t="s">
        <v>191</v>
      </c>
      <c r="C130" s="156" t="s">
        <v>192</v>
      </c>
      <c r="D130" s="1" t="s">
        <v>193</v>
      </c>
      <c r="E130" s="1" t="s">
        <v>194</v>
      </c>
    </row>
    <row r="131" spans="1:9" ht="15.75" customHeight="1">
      <c r="A131" s="144">
        <v>25048219</v>
      </c>
      <c r="B131" s="149" t="s">
        <v>195</v>
      </c>
      <c r="C131" s="156" t="s">
        <v>196</v>
      </c>
      <c r="D131" s="1" t="s">
        <v>197</v>
      </c>
      <c r="E131" s="1" t="s">
        <v>198</v>
      </c>
    </row>
    <row r="132" spans="1:9" ht="15.75" customHeight="1">
      <c r="A132" s="144">
        <v>25048219</v>
      </c>
      <c r="B132" s="149" t="s">
        <v>199</v>
      </c>
      <c r="C132" s="156" t="s">
        <v>200</v>
      </c>
      <c r="D132" s="1" t="s">
        <v>201</v>
      </c>
      <c r="E132" s="1" t="s">
        <v>202</v>
      </c>
    </row>
    <row r="133" spans="1:9" ht="15.75" customHeight="1">
      <c r="A133" s="144">
        <v>25091320</v>
      </c>
      <c r="B133" s="149" t="s">
        <v>81</v>
      </c>
      <c r="C133" s="154" t="s">
        <v>82</v>
      </c>
      <c r="D133" s="1" t="s">
        <v>83</v>
      </c>
      <c r="E133" s="1" t="s">
        <v>84</v>
      </c>
    </row>
    <row r="134" spans="1:9" ht="15.75" customHeight="1">
      <c r="A134" s="144">
        <v>25099614</v>
      </c>
      <c r="B134" s="121" t="s">
        <v>125</v>
      </c>
      <c r="C134" s="155" t="s">
        <v>126</v>
      </c>
      <c r="D134" s="1" t="s">
        <v>127</v>
      </c>
      <c r="E134" s="1" t="s">
        <v>128</v>
      </c>
    </row>
    <row r="135" spans="1:9" ht="15.75" customHeight="1">
      <c r="A135" s="144">
        <v>25099614</v>
      </c>
      <c r="B135" s="121" t="s">
        <v>1994</v>
      </c>
      <c r="C135" s="166" t="s">
        <v>129</v>
      </c>
      <c r="D135" s="1" t="s">
        <v>130</v>
      </c>
      <c r="E135" s="1" t="s">
        <v>131</v>
      </c>
    </row>
    <row r="136" spans="1:9" ht="15.75" customHeight="1">
      <c r="A136" s="144">
        <v>25099614</v>
      </c>
      <c r="B136" s="121" t="s">
        <v>1994</v>
      </c>
      <c r="C136" s="166" t="s">
        <v>132</v>
      </c>
      <c r="D136" s="1" t="s">
        <v>133</v>
      </c>
      <c r="E136" s="1" t="s">
        <v>134</v>
      </c>
    </row>
    <row r="137" spans="1:9" ht="15.75" customHeight="1">
      <c r="A137" s="144">
        <v>25099614</v>
      </c>
      <c r="B137" s="121" t="s">
        <v>1994</v>
      </c>
      <c r="C137" s="166" t="s">
        <v>135</v>
      </c>
      <c r="D137" s="1" t="s">
        <v>136</v>
      </c>
      <c r="E137" s="1" t="s">
        <v>137</v>
      </c>
      <c r="F137" s="29">
        <f>COUNTIF(D31:D137,"y")/COUNTA(D31:D137)</f>
        <v>0.48598130841121495</v>
      </c>
      <c r="G137" s="29">
        <f>COUNTIF(E31:E137,"y")/COUNTA(E31:E137)</f>
        <v>0.76635514018691586</v>
      </c>
      <c r="H137" s="29"/>
      <c r="I137" s="32">
        <f>COUNTA(E31:E137)</f>
        <v>107</v>
      </c>
    </row>
    <row r="138" spans="1:9" ht="15.75" customHeight="1">
      <c r="A138" s="144">
        <v>24671998</v>
      </c>
      <c r="B138" s="123" t="s">
        <v>949</v>
      </c>
      <c r="C138" s="151" t="s">
        <v>950</v>
      </c>
      <c r="D138" s="1" t="s">
        <v>951</v>
      </c>
      <c r="E138" s="1" t="s">
        <v>952</v>
      </c>
    </row>
    <row r="139" spans="1:9" ht="15.75" customHeight="1">
      <c r="A139" s="144">
        <v>24671998</v>
      </c>
      <c r="B139" s="123" t="s">
        <v>953</v>
      </c>
      <c r="C139" s="151" t="s">
        <v>954</v>
      </c>
      <c r="D139" s="1" t="s">
        <v>955</v>
      </c>
      <c r="E139" s="1" t="s">
        <v>956</v>
      </c>
    </row>
    <row r="140" spans="1:9" ht="15.75" customHeight="1">
      <c r="A140" s="144">
        <v>24760871</v>
      </c>
      <c r="B140" s="123" t="s">
        <v>846</v>
      </c>
      <c r="C140" s="151" t="s">
        <v>847</v>
      </c>
      <c r="D140" s="1" t="s">
        <v>848</v>
      </c>
      <c r="E140" s="1" t="s">
        <v>849</v>
      </c>
    </row>
    <row r="141" spans="1:9" ht="15.75" customHeight="1">
      <c r="A141" s="144">
        <v>24760871</v>
      </c>
      <c r="B141" s="123" t="s">
        <v>850</v>
      </c>
      <c r="C141" s="151" t="s">
        <v>851</v>
      </c>
      <c r="D141" s="1" t="s">
        <v>852</v>
      </c>
      <c r="E141" s="1" t="s">
        <v>853</v>
      </c>
    </row>
    <row r="142" spans="1:9" ht="15.75" customHeight="1">
      <c r="A142" s="144">
        <v>24771457</v>
      </c>
      <c r="B142" s="123" t="s">
        <v>854</v>
      </c>
      <c r="C142" s="156" t="s">
        <v>728</v>
      </c>
      <c r="D142" s="1" t="s">
        <v>729</v>
      </c>
      <c r="E142" s="1" t="s">
        <v>730</v>
      </c>
    </row>
    <row r="143" spans="1:9" ht="15.75" customHeight="1">
      <c r="A143" s="144">
        <v>24771457</v>
      </c>
      <c r="B143" s="123" t="s">
        <v>731</v>
      </c>
      <c r="C143" s="156" t="s">
        <v>732</v>
      </c>
      <c r="D143" s="1" t="s">
        <v>733</v>
      </c>
      <c r="E143" s="1" t="s">
        <v>734</v>
      </c>
    </row>
    <row r="144" spans="1:9" ht="15.75" customHeight="1">
      <c r="A144" s="144">
        <v>24790185</v>
      </c>
      <c r="B144" s="123" t="s">
        <v>743</v>
      </c>
      <c r="C144" s="151" t="s">
        <v>744</v>
      </c>
      <c r="D144" s="1" t="s">
        <v>745</v>
      </c>
      <c r="E144" s="1" t="s">
        <v>746</v>
      </c>
    </row>
    <row r="145" spans="1:5" ht="15.75" customHeight="1">
      <c r="A145" s="144">
        <v>24790185</v>
      </c>
      <c r="B145" s="123" t="s">
        <v>1995</v>
      </c>
      <c r="C145" s="151" t="s">
        <v>747</v>
      </c>
      <c r="D145" s="1" t="s">
        <v>748</v>
      </c>
      <c r="E145" s="1" t="s">
        <v>749</v>
      </c>
    </row>
    <row r="146" spans="1:5" ht="15.75" customHeight="1">
      <c r="A146" s="144">
        <v>24872554</v>
      </c>
      <c r="B146" s="123" t="s">
        <v>719</v>
      </c>
      <c r="C146" s="151" t="s">
        <v>720</v>
      </c>
      <c r="D146" s="1" t="s">
        <v>721</v>
      </c>
      <c r="E146" s="1" t="s">
        <v>722</v>
      </c>
    </row>
    <row r="147" spans="1:5" ht="15.75" customHeight="1">
      <c r="A147" s="144">
        <v>24872554</v>
      </c>
      <c r="B147" s="123" t="s">
        <v>723</v>
      </c>
      <c r="C147" s="151" t="s">
        <v>724</v>
      </c>
      <c r="D147" s="1" t="s">
        <v>725</v>
      </c>
      <c r="E147" s="1" t="s">
        <v>726</v>
      </c>
    </row>
    <row r="148" spans="1:5" ht="15.75" customHeight="1">
      <c r="A148" s="144">
        <v>24872554</v>
      </c>
      <c r="B148" s="123" t="s">
        <v>727</v>
      </c>
      <c r="C148" s="151" t="s">
        <v>616</v>
      </c>
      <c r="D148" s="1" t="s">
        <v>617</v>
      </c>
      <c r="E148" s="1" t="s">
        <v>618</v>
      </c>
    </row>
    <row r="149" spans="1:5" ht="15.75" customHeight="1">
      <c r="A149" s="144">
        <v>24872554</v>
      </c>
      <c r="B149" s="123" t="s">
        <v>619</v>
      </c>
      <c r="C149" s="151" t="s">
        <v>620</v>
      </c>
      <c r="D149" s="1" t="s">
        <v>621</v>
      </c>
      <c r="E149" s="1" t="s">
        <v>622</v>
      </c>
    </row>
    <row r="150" spans="1:5" ht="15.75" customHeight="1">
      <c r="A150" s="144">
        <v>24872554</v>
      </c>
      <c r="B150" s="123" t="s">
        <v>623</v>
      </c>
      <c r="C150" s="151" t="s">
        <v>624</v>
      </c>
      <c r="D150" s="1" t="s">
        <v>625</v>
      </c>
      <c r="E150" s="1" t="s">
        <v>626</v>
      </c>
    </row>
    <row r="151" spans="1:5" ht="15.75" customHeight="1">
      <c r="A151" s="144">
        <v>24899700</v>
      </c>
      <c r="B151" s="123" t="s">
        <v>571</v>
      </c>
      <c r="C151" s="151" t="s">
        <v>572</v>
      </c>
      <c r="D151" s="1" t="s">
        <v>573</v>
      </c>
      <c r="E151" s="1" t="s">
        <v>574</v>
      </c>
    </row>
    <row r="152" spans="1:5" ht="15.75" customHeight="1">
      <c r="A152" s="144">
        <v>24899700</v>
      </c>
      <c r="B152" s="123" t="s">
        <v>575</v>
      </c>
      <c r="C152" s="151" t="s">
        <v>576</v>
      </c>
      <c r="D152" s="1" t="s">
        <v>577</v>
      </c>
      <c r="E152" s="1" t="s">
        <v>578</v>
      </c>
    </row>
    <row r="153" spans="1:5" ht="15.75" customHeight="1">
      <c r="A153" s="144">
        <v>24899700</v>
      </c>
      <c r="B153" s="123" t="s">
        <v>579</v>
      </c>
      <c r="C153" s="151" t="s">
        <v>580</v>
      </c>
      <c r="D153" s="1" t="s">
        <v>581</v>
      </c>
      <c r="E153" s="1" t="s">
        <v>582</v>
      </c>
    </row>
    <row r="154" spans="1:5" ht="15.75" customHeight="1">
      <c r="A154" s="144">
        <v>24899714</v>
      </c>
      <c r="B154" s="123" t="s">
        <v>583</v>
      </c>
      <c r="C154" s="151" t="s">
        <v>584</v>
      </c>
      <c r="D154" s="1" t="s">
        <v>585</v>
      </c>
      <c r="E154" s="1" t="s">
        <v>586</v>
      </c>
    </row>
    <row r="155" spans="1:5" ht="15.75" customHeight="1">
      <c r="A155" s="144">
        <v>24899714</v>
      </c>
      <c r="B155" s="123" t="s">
        <v>587</v>
      </c>
      <c r="C155" s="151" t="s">
        <v>588</v>
      </c>
      <c r="D155" s="1" t="s">
        <v>589</v>
      </c>
      <c r="E155" s="1" t="s">
        <v>590</v>
      </c>
    </row>
    <row r="156" spans="1:5" ht="15.75" customHeight="1">
      <c r="A156" s="144">
        <v>24899714</v>
      </c>
      <c r="B156" s="123" t="s">
        <v>591</v>
      </c>
      <c r="C156" s="151" t="s">
        <v>592</v>
      </c>
      <c r="D156" s="1" t="s">
        <v>593</v>
      </c>
      <c r="E156" s="1" t="s">
        <v>594</v>
      </c>
    </row>
    <row r="157" spans="1:5" ht="15.75" customHeight="1">
      <c r="A157" s="144">
        <v>24899698</v>
      </c>
      <c r="B157" s="123" t="s">
        <v>595</v>
      </c>
      <c r="C157" s="155" t="s">
        <v>596</v>
      </c>
      <c r="D157" s="1" t="s">
        <v>597</v>
      </c>
      <c r="E157" s="1" t="s">
        <v>598</v>
      </c>
    </row>
    <row r="158" spans="1:5" ht="15.75" customHeight="1">
      <c r="A158" s="144">
        <v>24899698</v>
      </c>
      <c r="B158" s="123" t="s">
        <v>599</v>
      </c>
      <c r="C158" s="155" t="s">
        <v>600</v>
      </c>
      <c r="D158" s="1" t="s">
        <v>601</v>
      </c>
      <c r="E158" s="1" t="s">
        <v>602</v>
      </c>
    </row>
    <row r="159" spans="1:5" ht="15.75" customHeight="1">
      <c r="A159" s="144">
        <v>24899698</v>
      </c>
      <c r="B159" s="123" t="s">
        <v>603</v>
      </c>
      <c r="C159" s="155" t="s">
        <v>604</v>
      </c>
      <c r="D159" s="1" t="s">
        <v>605</v>
      </c>
      <c r="E159" s="1" t="s">
        <v>606</v>
      </c>
    </row>
    <row r="160" spans="1:5" ht="15.75" customHeight="1">
      <c r="A160" s="144">
        <v>24899721</v>
      </c>
      <c r="B160" s="123" t="s">
        <v>607</v>
      </c>
      <c r="C160" s="151" t="s">
        <v>608</v>
      </c>
      <c r="D160" s="1" t="s">
        <v>609</v>
      </c>
      <c r="E160" s="1" t="s">
        <v>610</v>
      </c>
    </row>
    <row r="161" spans="1:5" ht="15.75" customHeight="1">
      <c r="A161" s="144">
        <v>24899721</v>
      </c>
      <c r="B161" s="123" t="s">
        <v>611</v>
      </c>
      <c r="C161" s="151" t="s">
        <v>612</v>
      </c>
      <c r="D161" s="1" t="s">
        <v>613</v>
      </c>
      <c r="E161" s="1" t="s">
        <v>614</v>
      </c>
    </row>
    <row r="162" spans="1:5" ht="15.75" customHeight="1">
      <c r="A162" s="144">
        <v>24920638</v>
      </c>
      <c r="B162" s="123" t="s">
        <v>474</v>
      </c>
      <c r="C162" s="151" t="s">
        <v>475</v>
      </c>
      <c r="D162" s="1" t="s">
        <v>476</v>
      </c>
      <c r="E162" s="1" t="s">
        <v>477</v>
      </c>
    </row>
    <row r="163" spans="1:5" ht="15.75" customHeight="1">
      <c r="A163" s="144">
        <v>24920616</v>
      </c>
      <c r="B163" s="123" t="s">
        <v>478</v>
      </c>
      <c r="C163" s="151" t="s">
        <v>479</v>
      </c>
      <c r="D163" s="1" t="s">
        <v>480</v>
      </c>
      <c r="E163" s="1" t="s">
        <v>481</v>
      </c>
    </row>
    <row r="164" spans="1:5" ht="15.75" customHeight="1">
      <c r="A164" s="144">
        <v>24920616</v>
      </c>
      <c r="B164" s="123" t="s">
        <v>482</v>
      </c>
      <c r="C164" s="155" t="s">
        <v>483</v>
      </c>
      <c r="D164" s="1" t="s">
        <v>484</v>
      </c>
      <c r="E164" s="1" t="s">
        <v>485</v>
      </c>
    </row>
    <row r="165" spans="1:5" ht="15.75" customHeight="1">
      <c r="A165" s="144">
        <v>24920621</v>
      </c>
      <c r="B165" s="123" t="s">
        <v>486</v>
      </c>
      <c r="C165" s="151" t="s">
        <v>487</v>
      </c>
      <c r="D165" s="1" t="s">
        <v>488</v>
      </c>
      <c r="E165" s="1" t="s">
        <v>489</v>
      </c>
    </row>
    <row r="166" spans="1:5" ht="15.75" customHeight="1">
      <c r="A166" s="144">
        <v>24920621</v>
      </c>
      <c r="B166" s="123" t="s">
        <v>490</v>
      </c>
      <c r="C166" s="151" t="s">
        <v>491</v>
      </c>
      <c r="D166" s="1" t="s">
        <v>492</v>
      </c>
      <c r="E166" s="1" t="s">
        <v>493</v>
      </c>
    </row>
    <row r="167" spans="1:5" ht="15.75" customHeight="1">
      <c r="A167" s="144">
        <v>24920621</v>
      </c>
      <c r="B167" s="123" t="s">
        <v>494</v>
      </c>
      <c r="C167" s="151" t="s">
        <v>495</v>
      </c>
      <c r="D167" s="1" t="s">
        <v>496</v>
      </c>
      <c r="E167" s="1" t="s">
        <v>497</v>
      </c>
    </row>
    <row r="168" spans="1:5" ht="15.75" customHeight="1">
      <c r="A168" s="144">
        <v>24920620</v>
      </c>
      <c r="B168" s="123" t="s">
        <v>498</v>
      </c>
      <c r="C168" s="167" t="s">
        <v>499</v>
      </c>
      <c r="D168" s="1" t="s">
        <v>500</v>
      </c>
      <c r="E168" s="1" t="s">
        <v>501</v>
      </c>
    </row>
    <row r="169" spans="1:5" ht="15.75" customHeight="1">
      <c r="A169" s="144">
        <v>24920620</v>
      </c>
      <c r="B169" s="123" t="s">
        <v>502</v>
      </c>
      <c r="C169" s="151" t="s">
        <v>503</v>
      </c>
      <c r="D169" s="1" t="s">
        <v>504</v>
      </c>
      <c r="E169" s="1" t="s">
        <v>505</v>
      </c>
    </row>
    <row r="170" spans="1:5" ht="15.75" customHeight="1">
      <c r="A170" s="144">
        <v>24920620</v>
      </c>
      <c r="B170" s="123" t="s">
        <v>506</v>
      </c>
      <c r="C170" s="151" t="s">
        <v>507</v>
      </c>
      <c r="D170" s="1" t="s">
        <v>508</v>
      </c>
      <c r="E170" s="1" t="s">
        <v>509</v>
      </c>
    </row>
    <row r="171" spans="1:5" ht="15.75" customHeight="1">
      <c r="A171" s="144">
        <v>24920620</v>
      </c>
      <c r="B171" s="123" t="s">
        <v>510</v>
      </c>
      <c r="C171" s="151" t="s">
        <v>511</v>
      </c>
      <c r="D171" s="1" t="s">
        <v>512</v>
      </c>
      <c r="E171" s="1" t="s">
        <v>513</v>
      </c>
    </row>
    <row r="172" spans="1:5" ht="15.75" customHeight="1">
      <c r="A172" s="144">
        <v>24920619</v>
      </c>
      <c r="B172" s="123" t="s">
        <v>514</v>
      </c>
      <c r="C172" s="155" t="s">
        <v>515</v>
      </c>
      <c r="D172" s="1" t="s">
        <v>516</v>
      </c>
      <c r="E172" s="1" t="s">
        <v>517</v>
      </c>
    </row>
    <row r="173" spans="1:5" ht="15.75" customHeight="1">
      <c r="A173" s="144">
        <v>24920619</v>
      </c>
      <c r="B173" s="123" t="s">
        <v>518</v>
      </c>
      <c r="C173" s="155" t="s">
        <v>519</v>
      </c>
      <c r="D173" s="1" t="s">
        <v>520</v>
      </c>
      <c r="E173" s="1" t="s">
        <v>521</v>
      </c>
    </row>
    <row r="174" spans="1:5" ht="15.75" customHeight="1">
      <c r="A174" s="144">
        <v>24920622</v>
      </c>
      <c r="B174" s="123" t="s">
        <v>522</v>
      </c>
      <c r="C174" s="151" t="s">
        <v>523</v>
      </c>
      <c r="D174" s="1" t="s">
        <v>524</v>
      </c>
      <c r="E174" s="1" t="s">
        <v>525</v>
      </c>
    </row>
    <row r="175" spans="1:5" ht="15.75" customHeight="1">
      <c r="A175" s="144">
        <v>24966368</v>
      </c>
      <c r="B175" s="123" t="s">
        <v>412</v>
      </c>
      <c r="C175" s="151" t="s">
        <v>413</v>
      </c>
      <c r="D175" s="1" t="s">
        <v>414</v>
      </c>
      <c r="E175" s="1" t="s">
        <v>415</v>
      </c>
    </row>
    <row r="176" spans="1:5" ht="15.75" customHeight="1">
      <c r="A176" s="144">
        <v>24966369</v>
      </c>
      <c r="B176" s="123" t="s">
        <v>416</v>
      </c>
      <c r="C176" s="151" t="s">
        <v>417</v>
      </c>
      <c r="D176" s="1" t="s">
        <v>418</v>
      </c>
      <c r="E176" s="1" t="s">
        <v>419</v>
      </c>
    </row>
    <row r="177" spans="1:5" ht="15.75" customHeight="1">
      <c r="A177" s="144">
        <v>24966369</v>
      </c>
      <c r="B177" s="123" t="s">
        <v>420</v>
      </c>
      <c r="C177" s="151" t="s">
        <v>421</v>
      </c>
      <c r="D177" s="1" t="s">
        <v>422</v>
      </c>
      <c r="E177" s="1" t="s">
        <v>423</v>
      </c>
    </row>
    <row r="178" spans="1:5" ht="15.75" customHeight="1">
      <c r="A178" s="144">
        <v>24966369</v>
      </c>
      <c r="B178" s="123" t="s">
        <v>424</v>
      </c>
      <c r="C178" s="151" t="s">
        <v>425</v>
      </c>
      <c r="D178" s="1" t="s">
        <v>426</v>
      </c>
      <c r="E178" s="1" t="s">
        <v>427</v>
      </c>
    </row>
    <row r="179" spans="1:5" ht="15.75" customHeight="1">
      <c r="A179" s="144">
        <v>24966384</v>
      </c>
      <c r="B179" s="123" t="s">
        <v>428</v>
      </c>
      <c r="C179" s="151" t="s">
        <v>429</v>
      </c>
      <c r="D179" s="1" t="s">
        <v>430</v>
      </c>
      <c r="E179" s="1" t="s">
        <v>431</v>
      </c>
    </row>
    <row r="180" spans="1:5" ht="15.75" customHeight="1">
      <c r="A180" s="144">
        <v>24966384</v>
      </c>
      <c r="B180" s="123" t="s">
        <v>432</v>
      </c>
      <c r="C180" s="151" t="s">
        <v>433</v>
      </c>
      <c r="D180" s="1" t="s">
        <v>434</v>
      </c>
      <c r="E180" s="1" t="s">
        <v>435</v>
      </c>
    </row>
    <row r="181" spans="1:5" ht="15.75" customHeight="1">
      <c r="A181" s="144">
        <v>24966384</v>
      </c>
      <c r="B181" s="123" t="s">
        <v>436</v>
      </c>
      <c r="C181" s="151" t="s">
        <v>437</v>
      </c>
      <c r="D181" s="1" t="s">
        <v>438</v>
      </c>
      <c r="E181" s="1" t="s">
        <v>439</v>
      </c>
    </row>
    <row r="182" spans="1:5" ht="15.75" customHeight="1">
      <c r="A182" s="144">
        <v>24966380</v>
      </c>
      <c r="B182" s="123" t="s">
        <v>440</v>
      </c>
      <c r="C182" s="151" t="s">
        <v>441</v>
      </c>
      <c r="D182" s="1" t="s">
        <v>442</v>
      </c>
      <c r="E182" s="1" t="s">
        <v>443</v>
      </c>
    </row>
    <row r="183" spans="1:5" ht="15.75" customHeight="1">
      <c r="A183" s="144">
        <v>25009276</v>
      </c>
      <c r="B183" s="149" t="s">
        <v>360</v>
      </c>
      <c r="C183" s="151" t="s">
        <v>361</v>
      </c>
      <c r="D183" s="1" t="s">
        <v>362</v>
      </c>
      <c r="E183" s="1" t="s">
        <v>363</v>
      </c>
    </row>
    <row r="184" spans="1:5" ht="15.75" customHeight="1">
      <c r="A184" s="144">
        <v>25009276</v>
      </c>
      <c r="B184" s="149" t="s">
        <v>1995</v>
      </c>
      <c r="C184" s="151" t="s">
        <v>364</v>
      </c>
      <c r="D184" s="1" t="s">
        <v>365</v>
      </c>
      <c r="E184" s="1" t="s">
        <v>366</v>
      </c>
    </row>
    <row r="185" spans="1:5" ht="15.75" customHeight="1">
      <c r="A185" s="144">
        <v>25009276</v>
      </c>
      <c r="B185" s="149" t="s">
        <v>1995</v>
      </c>
      <c r="C185" s="151" t="s">
        <v>367</v>
      </c>
      <c r="D185" s="1" t="s">
        <v>368</v>
      </c>
      <c r="E185" s="1" t="s">
        <v>369</v>
      </c>
    </row>
    <row r="186" spans="1:5" ht="15.75" customHeight="1">
      <c r="A186" s="144">
        <v>25009276</v>
      </c>
      <c r="B186" s="149" t="s">
        <v>1995</v>
      </c>
      <c r="C186" s="151" t="s">
        <v>370</v>
      </c>
      <c r="D186" s="1" t="s">
        <v>371</v>
      </c>
      <c r="E186" s="1" t="s">
        <v>372</v>
      </c>
    </row>
    <row r="187" spans="1:5" ht="15.75" customHeight="1">
      <c r="A187" s="144">
        <v>25009260</v>
      </c>
      <c r="B187" s="149" t="s">
        <v>373</v>
      </c>
      <c r="C187" s="151" t="s">
        <v>374</v>
      </c>
      <c r="D187" s="1" t="s">
        <v>375</v>
      </c>
      <c r="E187" s="1" t="s">
        <v>376</v>
      </c>
    </row>
    <row r="188" spans="1:5" ht="15.75" customHeight="1">
      <c r="A188" s="144">
        <v>25009270</v>
      </c>
      <c r="B188" s="149" t="s">
        <v>377</v>
      </c>
      <c r="C188" s="161" t="s">
        <v>378</v>
      </c>
      <c r="D188" s="1" t="s">
        <v>379</v>
      </c>
      <c r="E188" s="1" t="s">
        <v>380</v>
      </c>
    </row>
    <row r="189" spans="1:5" ht="15.75" customHeight="1">
      <c r="A189" s="144">
        <v>25009270</v>
      </c>
      <c r="B189" s="149" t="s">
        <v>381</v>
      </c>
      <c r="C189" s="161" t="s">
        <v>382</v>
      </c>
      <c r="D189" s="1" t="s">
        <v>383</v>
      </c>
      <c r="E189" s="1" t="s">
        <v>384</v>
      </c>
    </row>
    <row r="190" spans="1:5" ht="15.75" customHeight="1">
      <c r="A190" s="144">
        <v>25031397</v>
      </c>
      <c r="B190" s="149" t="s">
        <v>266</v>
      </c>
      <c r="C190" s="151" t="s">
        <v>267</v>
      </c>
      <c r="D190" s="1" t="s">
        <v>268</v>
      </c>
      <c r="E190" s="1" t="s">
        <v>269</v>
      </c>
    </row>
    <row r="191" spans="1:5" ht="15.75" customHeight="1">
      <c r="A191" s="144">
        <v>25031397</v>
      </c>
      <c r="B191" s="149" t="s">
        <v>1995</v>
      </c>
      <c r="C191" s="151" t="s">
        <v>270</v>
      </c>
      <c r="D191" s="1" t="s">
        <v>271</v>
      </c>
      <c r="E191" s="1" t="s">
        <v>272</v>
      </c>
    </row>
    <row r="192" spans="1:5" ht="15.75" customHeight="1">
      <c r="A192" s="144">
        <v>25031414</v>
      </c>
      <c r="B192" s="149" t="s">
        <v>273</v>
      </c>
      <c r="C192" s="151" t="s">
        <v>274</v>
      </c>
      <c r="D192" s="1" t="s">
        <v>275</v>
      </c>
      <c r="E192" s="1" t="s">
        <v>276</v>
      </c>
    </row>
    <row r="193" spans="1:5" ht="15.75" customHeight="1">
      <c r="A193" s="144">
        <v>25031414</v>
      </c>
      <c r="B193" s="149" t="s">
        <v>277</v>
      </c>
      <c r="C193" s="151" t="s">
        <v>278</v>
      </c>
      <c r="D193" s="1" t="s">
        <v>279</v>
      </c>
      <c r="E193" s="1" t="s">
        <v>280</v>
      </c>
    </row>
    <row r="194" spans="1:5" ht="15.75" customHeight="1">
      <c r="A194" s="144">
        <v>25031414</v>
      </c>
      <c r="B194" s="149" t="s">
        <v>281</v>
      </c>
      <c r="C194" s="151" t="s">
        <v>282</v>
      </c>
      <c r="D194" s="1" t="s">
        <v>283</v>
      </c>
      <c r="E194" s="1" t="s">
        <v>284</v>
      </c>
    </row>
    <row r="195" spans="1:5" ht="15.75" customHeight="1">
      <c r="A195" s="144">
        <v>25031414</v>
      </c>
      <c r="B195" s="149" t="s">
        <v>285</v>
      </c>
      <c r="C195" s="151" t="s">
        <v>286</v>
      </c>
      <c r="D195" s="1" t="s">
        <v>287</v>
      </c>
      <c r="E195" s="1" t="s">
        <v>288</v>
      </c>
    </row>
    <row r="196" spans="1:5" ht="15.75" customHeight="1">
      <c r="A196" s="144">
        <v>25031392</v>
      </c>
      <c r="B196" s="149" t="s">
        <v>289</v>
      </c>
      <c r="C196" s="151" t="s">
        <v>290</v>
      </c>
      <c r="D196" s="1" t="s">
        <v>291</v>
      </c>
      <c r="E196" s="1" t="s">
        <v>292</v>
      </c>
    </row>
    <row r="197" spans="1:5" ht="15.75" customHeight="1">
      <c r="A197" s="144">
        <v>25031405</v>
      </c>
      <c r="B197" s="149" t="s">
        <v>293</v>
      </c>
      <c r="C197" s="151" t="s">
        <v>294</v>
      </c>
      <c r="D197" s="1" t="s">
        <v>295</v>
      </c>
      <c r="E197" s="1" t="s">
        <v>296</v>
      </c>
    </row>
    <row r="198" spans="1:5" ht="15.75" customHeight="1">
      <c r="A198" s="144">
        <v>25031405</v>
      </c>
      <c r="B198" s="149" t="s">
        <v>297</v>
      </c>
      <c r="C198" s="151" t="s">
        <v>298</v>
      </c>
      <c r="D198" s="1" t="s">
        <v>299</v>
      </c>
      <c r="E198" s="1" t="s">
        <v>300</v>
      </c>
    </row>
    <row r="199" spans="1:5" ht="15.75" customHeight="1">
      <c r="A199" s="144">
        <v>25057211</v>
      </c>
      <c r="B199" s="149" t="s">
        <v>203</v>
      </c>
      <c r="C199" s="151" t="s">
        <v>204</v>
      </c>
      <c r="D199" s="1" t="s">
        <v>205</v>
      </c>
      <c r="E199" s="1" t="s">
        <v>206</v>
      </c>
    </row>
    <row r="200" spans="1:5" ht="15.75" customHeight="1">
      <c r="A200" s="144">
        <v>25057211</v>
      </c>
      <c r="B200" s="149" t="s">
        <v>207</v>
      </c>
      <c r="C200" s="151" t="s">
        <v>208</v>
      </c>
      <c r="D200" s="1" t="s">
        <v>209</v>
      </c>
      <c r="E200" s="1" t="s">
        <v>210</v>
      </c>
    </row>
    <row r="201" spans="1:5" ht="15.75" customHeight="1">
      <c r="A201" s="144">
        <v>25057211</v>
      </c>
      <c r="B201" s="149" t="s">
        <v>211</v>
      </c>
      <c r="C201" s="151" t="s">
        <v>212</v>
      </c>
      <c r="D201" s="1" t="s">
        <v>213</v>
      </c>
      <c r="E201" s="1" t="s">
        <v>214</v>
      </c>
    </row>
    <row r="202" spans="1:5" ht="15.75" customHeight="1">
      <c r="A202" s="144">
        <v>25057211</v>
      </c>
      <c r="B202" s="149" t="s">
        <v>215</v>
      </c>
      <c r="C202" s="151" t="s">
        <v>216</v>
      </c>
      <c r="D202" s="1" t="s">
        <v>217</v>
      </c>
      <c r="E202" s="1" t="s">
        <v>218</v>
      </c>
    </row>
    <row r="203" spans="1:5" ht="15.75" customHeight="1">
      <c r="A203" s="144">
        <v>25080583</v>
      </c>
      <c r="B203" s="149" t="s">
        <v>73</v>
      </c>
      <c r="C203" s="151" t="s">
        <v>74</v>
      </c>
      <c r="D203" s="1" t="s">
        <v>75</v>
      </c>
      <c r="E203" s="1" t="s">
        <v>76</v>
      </c>
    </row>
    <row r="204" spans="1:5" ht="15.75" customHeight="1">
      <c r="A204" s="144">
        <v>25080583</v>
      </c>
      <c r="B204" s="149" t="s">
        <v>77</v>
      </c>
      <c r="C204" s="151" t="s">
        <v>78</v>
      </c>
      <c r="D204" s="1" t="s">
        <v>79</v>
      </c>
      <c r="E204" s="1" t="s">
        <v>80</v>
      </c>
    </row>
    <row r="205" spans="1:5" ht="15.75" customHeight="1">
      <c r="A205" s="144">
        <v>25100594</v>
      </c>
      <c r="B205" s="149" t="s">
        <v>85</v>
      </c>
      <c r="C205" s="151" t="s">
        <v>86</v>
      </c>
      <c r="D205" s="1" t="s">
        <v>87</v>
      </c>
      <c r="E205" s="1" t="s">
        <v>88</v>
      </c>
    </row>
    <row r="206" spans="1:5" ht="15.75" customHeight="1">
      <c r="A206" s="144">
        <v>25100594</v>
      </c>
      <c r="B206" s="149" t="s">
        <v>89</v>
      </c>
      <c r="C206" s="151" t="s">
        <v>90</v>
      </c>
      <c r="D206" s="1" t="s">
        <v>91</v>
      </c>
      <c r="E206" s="1" t="s">
        <v>92</v>
      </c>
    </row>
    <row r="207" spans="1:5" ht="15.75" customHeight="1">
      <c r="A207" s="144">
        <v>25100594</v>
      </c>
      <c r="B207" s="149" t="s">
        <v>93</v>
      </c>
      <c r="C207" s="151" t="s">
        <v>94</v>
      </c>
      <c r="D207" s="1" t="s">
        <v>95</v>
      </c>
      <c r="E207" s="1" t="s">
        <v>96</v>
      </c>
    </row>
    <row r="208" spans="1:5" ht="15.75" customHeight="1">
      <c r="A208" s="144">
        <v>25100594</v>
      </c>
      <c r="B208" s="149" t="s">
        <v>97</v>
      </c>
      <c r="C208" s="151" t="s">
        <v>98</v>
      </c>
      <c r="D208" s="1" t="s">
        <v>99</v>
      </c>
      <c r="E208" s="1" t="s">
        <v>100</v>
      </c>
    </row>
    <row r="209" spans="1:9" ht="15.75" customHeight="1">
      <c r="A209" s="144">
        <v>25100604</v>
      </c>
      <c r="B209" s="149" t="s">
        <v>101</v>
      </c>
      <c r="C209" s="151" t="s">
        <v>102</v>
      </c>
      <c r="D209" s="1" t="s">
        <v>103</v>
      </c>
      <c r="E209" s="1" t="s">
        <v>104</v>
      </c>
    </row>
    <row r="210" spans="1:9" ht="15.75" customHeight="1">
      <c r="A210" s="144">
        <v>25100599</v>
      </c>
      <c r="B210" s="149" t="s">
        <v>138</v>
      </c>
      <c r="C210" s="151" t="s">
        <v>139</v>
      </c>
      <c r="D210" s="1" t="s">
        <v>140</v>
      </c>
      <c r="E210" s="1" t="s">
        <v>141</v>
      </c>
    </row>
    <row r="211" spans="1:9" ht="15.75" customHeight="1">
      <c r="A211" s="144">
        <v>25100599</v>
      </c>
      <c r="B211" s="149" t="s">
        <v>1995</v>
      </c>
      <c r="C211" s="151" t="s">
        <v>142</v>
      </c>
      <c r="D211" s="1" t="s">
        <v>143</v>
      </c>
      <c r="E211" s="1" t="s">
        <v>144</v>
      </c>
    </row>
    <row r="212" spans="1:9" ht="15.75" customHeight="1">
      <c r="A212" s="144">
        <v>25100599</v>
      </c>
      <c r="B212" s="149" t="s">
        <v>145</v>
      </c>
      <c r="C212" s="152" t="s">
        <v>146</v>
      </c>
      <c r="D212" s="1" t="s">
        <v>147</v>
      </c>
      <c r="E212" s="1" t="s">
        <v>148</v>
      </c>
    </row>
    <row r="213" spans="1:9" ht="15.75" customHeight="1">
      <c r="A213" s="144">
        <v>25100599</v>
      </c>
      <c r="B213" s="149" t="s">
        <v>149</v>
      </c>
      <c r="C213" s="152" t="s">
        <v>150</v>
      </c>
      <c r="D213" s="1" t="s">
        <v>151</v>
      </c>
      <c r="E213" s="1" t="s">
        <v>152</v>
      </c>
    </row>
    <row r="214" spans="1:9" ht="12">
      <c r="A214" s="144">
        <v>25100599</v>
      </c>
      <c r="B214" s="149" t="s">
        <v>2</v>
      </c>
      <c r="C214" s="152" t="s">
        <v>3</v>
      </c>
      <c r="D214" s="1" t="s">
        <v>4</v>
      </c>
      <c r="E214" s="1" t="s">
        <v>5</v>
      </c>
      <c r="F214" s="29">
        <f>COUNTIF(D138:D214,"y")/COUNTA(D138:D214)</f>
        <v>0.33766233766233766</v>
      </c>
      <c r="G214" s="29">
        <f>COUNTIF(E138:E214,"y")/COUNTA(E138:E214)</f>
        <v>0.5714285714285714</v>
      </c>
      <c r="H214" s="29"/>
      <c r="I214" s="32">
        <f>COUNTA(E138:E214)</f>
        <v>77</v>
      </c>
    </row>
    <row r="215" spans="1:9" ht="15.75" customHeight="1">
      <c r="A215" s="144">
        <v>24906209</v>
      </c>
      <c r="B215" s="123" t="s">
        <v>466</v>
      </c>
      <c r="C215" s="155" t="s">
        <v>467</v>
      </c>
      <c r="D215" s="1" t="s">
        <v>468</v>
      </c>
      <c r="E215" s="1" t="s">
        <v>469</v>
      </c>
    </row>
    <row r="216" spans="1:9" ht="15.75" customHeight="1">
      <c r="A216" s="144">
        <v>24906209</v>
      </c>
      <c r="B216" s="123" t="s">
        <v>470</v>
      </c>
      <c r="C216" s="155" t="s">
        <v>471</v>
      </c>
      <c r="D216" s="1" t="s">
        <v>472</v>
      </c>
      <c r="E216" s="1" t="s">
        <v>473</v>
      </c>
      <c r="F216" s="29">
        <f>COUNTIF(D215:D216,"y")/COUNTA(D215:D216)</f>
        <v>0.5</v>
      </c>
      <c r="G216" s="29">
        <f>COUNTIF(E215:E216,"y")/COUNTA(E215:E216)</f>
        <v>1</v>
      </c>
      <c r="H216" s="29"/>
      <c r="I216" s="32">
        <f>COUNTA(E215:E216)</f>
        <v>2</v>
      </c>
    </row>
    <row r="217" spans="1:9" ht="15.75" customHeight="1">
      <c r="A217" s="144">
        <v>24956542</v>
      </c>
      <c r="B217" s="123" t="s">
        <v>333</v>
      </c>
      <c r="C217" s="168" t="s">
        <v>334</v>
      </c>
      <c r="D217" s="1" t="s">
        <v>335</v>
      </c>
      <c r="E217" s="1" t="s">
        <v>336</v>
      </c>
    </row>
    <row r="218" spans="1:9" ht="15.75" customHeight="1">
      <c r="A218" s="144">
        <v>24956542</v>
      </c>
      <c r="B218" s="123" t="s">
        <v>337</v>
      </c>
      <c r="C218" s="166" t="s">
        <v>338</v>
      </c>
      <c r="D218" s="1" t="s">
        <v>339</v>
      </c>
      <c r="E218" s="1" t="s">
        <v>340</v>
      </c>
    </row>
    <row r="219" spans="1:9" ht="26">
      <c r="A219" s="144">
        <v>24956542</v>
      </c>
      <c r="B219" s="123" t="s">
        <v>341</v>
      </c>
      <c r="C219" s="166" t="s">
        <v>342</v>
      </c>
      <c r="D219" s="1" t="s">
        <v>343</v>
      </c>
      <c r="E219" s="1" t="s">
        <v>344</v>
      </c>
      <c r="F219" s="29">
        <f>COUNTIF(D217:D219,"y")/COUNTA(D217:D219)</f>
        <v>0</v>
      </c>
      <c r="G219" s="29">
        <f>COUNTIF(E217:E219,"y")/COUNTA(E217:E219)</f>
        <v>0.33333333333333331</v>
      </c>
      <c r="H219" s="29"/>
      <c r="I219" s="32">
        <f>COUNTA(E217:E219)</f>
        <v>3</v>
      </c>
    </row>
    <row r="220" spans="1:9" ht="15.75" customHeight="1">
      <c r="A220" s="144">
        <v>24789776</v>
      </c>
      <c r="B220" s="123" t="s">
        <v>739</v>
      </c>
      <c r="C220" s="169" t="s">
        <v>740</v>
      </c>
      <c r="D220" s="1" t="s">
        <v>741</v>
      </c>
      <c r="E220" s="1" t="s">
        <v>742</v>
      </c>
    </row>
    <row r="221" spans="1:9" ht="15.75" customHeight="1">
      <c r="A221" s="144">
        <v>24906466</v>
      </c>
      <c r="B221" s="123" t="s">
        <v>615</v>
      </c>
      <c r="C221" s="169" t="s">
        <v>459</v>
      </c>
      <c r="D221" s="1" t="s">
        <v>460</v>
      </c>
      <c r="E221" s="1" t="s">
        <v>461</v>
      </c>
    </row>
    <row r="222" spans="1:9" ht="15.75" customHeight="1">
      <c r="A222" s="144">
        <v>24906466</v>
      </c>
      <c r="B222" s="123" t="s">
        <v>462</v>
      </c>
      <c r="C222" s="155" t="s">
        <v>463</v>
      </c>
      <c r="D222" s="1" t="s">
        <v>464</v>
      </c>
      <c r="E222" s="1" t="s">
        <v>465</v>
      </c>
    </row>
    <row r="223" spans="1:9" ht="15.75" customHeight="1">
      <c r="A223" s="144">
        <v>24924300</v>
      </c>
      <c r="B223" s="123" t="s">
        <v>526</v>
      </c>
      <c r="C223" s="169" t="s">
        <v>527</v>
      </c>
      <c r="D223" s="1" t="s">
        <v>528</v>
      </c>
      <c r="E223" s="1" t="s">
        <v>529</v>
      </c>
    </row>
    <row r="224" spans="1:9" ht="15.75" customHeight="1">
      <c r="A224" s="144">
        <v>24952892</v>
      </c>
      <c r="B224" s="123" t="s">
        <v>404</v>
      </c>
      <c r="C224" s="169" t="s">
        <v>405</v>
      </c>
      <c r="D224" s="1" t="s">
        <v>406</v>
      </c>
      <c r="E224" s="1" t="s">
        <v>407</v>
      </c>
    </row>
    <row r="225" spans="1:9" ht="15.75" customHeight="1">
      <c r="A225" s="144">
        <v>24952892</v>
      </c>
      <c r="B225" s="123" t="s">
        <v>408</v>
      </c>
      <c r="C225" s="169" t="s">
        <v>409</v>
      </c>
      <c r="D225" s="1" t="s">
        <v>410</v>
      </c>
      <c r="E225" s="1" t="s">
        <v>411</v>
      </c>
    </row>
    <row r="226" spans="1:9" ht="15.75" customHeight="1">
      <c r="A226" s="144">
        <v>24968872</v>
      </c>
      <c r="B226" s="123" t="s">
        <v>444</v>
      </c>
      <c r="C226" s="150" t="s">
        <v>445</v>
      </c>
      <c r="D226" s="1" t="s">
        <v>446</v>
      </c>
      <c r="E226" s="1" t="s">
        <v>447</v>
      </c>
    </row>
    <row r="227" spans="1:9" ht="15.75" customHeight="1">
      <c r="A227" s="144">
        <v>24968872</v>
      </c>
      <c r="B227" s="123" t="s">
        <v>448</v>
      </c>
      <c r="C227" s="150" t="s">
        <v>449</v>
      </c>
      <c r="D227" s="1" t="s">
        <v>450</v>
      </c>
      <c r="E227" s="1" t="s">
        <v>451</v>
      </c>
    </row>
    <row r="228" spans="1:9" ht="15.75" customHeight="1">
      <c r="A228" s="144">
        <v>24993814</v>
      </c>
      <c r="B228" s="149" t="s">
        <v>6</v>
      </c>
      <c r="C228" s="161" t="s">
        <v>7</v>
      </c>
      <c r="D228" s="17" t="s">
        <v>8</v>
      </c>
      <c r="E228" s="17" t="s">
        <v>9</v>
      </c>
      <c r="I228" s="28"/>
    </row>
    <row r="229" spans="1:9" ht="15.75" customHeight="1">
      <c r="A229" s="144">
        <v>24993814</v>
      </c>
      <c r="B229" s="149" t="s">
        <v>10</v>
      </c>
      <c r="C229" s="161" t="s">
        <v>11</v>
      </c>
      <c r="D229" s="17" t="s">
        <v>12</v>
      </c>
      <c r="E229" s="17" t="s">
        <v>13</v>
      </c>
      <c r="I229" s="28"/>
    </row>
    <row r="230" spans="1:9" ht="15.75" customHeight="1">
      <c r="A230" s="144">
        <v>25048627</v>
      </c>
      <c r="B230" s="149" t="s">
        <v>14</v>
      </c>
      <c r="C230" s="152" t="s">
        <v>15</v>
      </c>
      <c r="D230" s="1" t="s">
        <v>16</v>
      </c>
      <c r="E230" s="1" t="s">
        <v>17</v>
      </c>
      <c r="I230" s="28"/>
    </row>
    <row r="231" spans="1:9" ht="15.75" customHeight="1">
      <c r="A231" s="144">
        <v>25048627</v>
      </c>
      <c r="B231" s="149" t="s">
        <v>18</v>
      </c>
      <c r="C231" s="152" t="s">
        <v>19</v>
      </c>
      <c r="D231" s="1" t="s">
        <v>20</v>
      </c>
      <c r="E231" s="1" t="s">
        <v>21</v>
      </c>
    </row>
    <row r="232" spans="1:9" ht="15.75" customHeight="1">
      <c r="A232" s="144">
        <v>25048627</v>
      </c>
      <c r="B232" s="149" t="s">
        <v>22</v>
      </c>
      <c r="C232" s="152" t="s">
        <v>23</v>
      </c>
      <c r="D232" s="1" t="s">
        <v>24</v>
      </c>
      <c r="E232" s="1" t="s">
        <v>25</v>
      </c>
    </row>
    <row r="233" spans="1:9" ht="15.75" customHeight="1">
      <c r="A233" s="144">
        <v>25048627</v>
      </c>
      <c r="B233" s="149" t="s">
        <v>26</v>
      </c>
      <c r="C233" s="152" t="s">
        <v>27</v>
      </c>
      <c r="D233" s="1" t="s">
        <v>28</v>
      </c>
      <c r="E233" s="1" t="s">
        <v>29</v>
      </c>
    </row>
    <row r="234" spans="1:9" ht="15.75" customHeight="1">
      <c r="A234" s="144">
        <v>25048627</v>
      </c>
      <c r="B234" s="149" t="s">
        <v>30</v>
      </c>
      <c r="C234" s="152" t="s">
        <v>31</v>
      </c>
      <c r="D234" s="1" t="s">
        <v>32</v>
      </c>
      <c r="E234" s="1" t="s">
        <v>33</v>
      </c>
    </row>
    <row r="235" spans="1:9" ht="15.75" customHeight="1">
      <c r="A235" s="144">
        <v>25048627</v>
      </c>
      <c r="B235" s="149" t="s">
        <v>34</v>
      </c>
      <c r="C235" s="152" t="s">
        <v>35</v>
      </c>
      <c r="D235" s="1" t="s">
        <v>36</v>
      </c>
      <c r="E235" s="1" t="s">
        <v>37</v>
      </c>
      <c r="I235" s="26"/>
    </row>
    <row r="236" spans="1:9" ht="15.75" customHeight="1">
      <c r="A236" s="144">
        <v>25048627</v>
      </c>
      <c r="B236" s="149" t="s">
        <v>38</v>
      </c>
      <c r="C236" s="152" t="s">
        <v>39</v>
      </c>
      <c r="D236" s="1" t="s">
        <v>40</v>
      </c>
      <c r="E236" s="1" t="s">
        <v>41</v>
      </c>
      <c r="I236" s="26"/>
    </row>
    <row r="237" spans="1:9" ht="15.75" customHeight="1">
      <c r="A237" s="144">
        <v>25048627</v>
      </c>
      <c r="B237" s="149" t="s">
        <v>42</v>
      </c>
      <c r="C237" s="152" t="s">
        <v>43</v>
      </c>
      <c r="D237" s="1" t="s">
        <v>44</v>
      </c>
      <c r="E237" s="1" t="s">
        <v>45</v>
      </c>
      <c r="I237" s="26"/>
    </row>
    <row r="238" spans="1:9" ht="15.75" customHeight="1">
      <c r="A238" s="144">
        <v>25048627</v>
      </c>
      <c r="B238" s="149" t="s">
        <v>46</v>
      </c>
      <c r="C238" s="152" t="s">
        <v>47</v>
      </c>
      <c r="D238" s="1" t="s">
        <v>48</v>
      </c>
      <c r="E238" s="1" t="s">
        <v>49</v>
      </c>
    </row>
    <row r="239" spans="1:9" ht="15.75" customHeight="1">
      <c r="A239" s="144">
        <v>25048627</v>
      </c>
      <c r="B239" s="149" t="s">
        <v>50</v>
      </c>
      <c r="C239" s="152" t="s">
        <v>51</v>
      </c>
      <c r="D239" s="1" t="s">
        <v>52</v>
      </c>
      <c r="E239" s="1" t="s">
        <v>53</v>
      </c>
    </row>
    <row r="240" spans="1:9" ht="15.75" customHeight="1">
      <c r="A240" s="144">
        <v>25086878</v>
      </c>
      <c r="B240" s="149" t="s">
        <v>54</v>
      </c>
      <c r="C240" s="152" t="s">
        <v>55</v>
      </c>
      <c r="D240" s="1" t="s">
        <v>56</v>
      </c>
      <c r="E240" s="1" t="s">
        <v>57</v>
      </c>
      <c r="I240" s="28"/>
    </row>
    <row r="241" spans="1:9" ht="15.75" customHeight="1">
      <c r="A241" s="144">
        <v>25086878</v>
      </c>
      <c r="B241" s="149" t="s">
        <v>58</v>
      </c>
      <c r="C241" s="152" t="s">
        <v>59</v>
      </c>
      <c r="D241" s="1" t="s">
        <v>60</v>
      </c>
      <c r="E241" s="1" t="s">
        <v>61</v>
      </c>
    </row>
    <row r="242" spans="1:9" ht="15.75" customHeight="1">
      <c r="A242" s="144">
        <v>25086878</v>
      </c>
      <c r="B242" s="149" t="s">
        <v>62</v>
      </c>
      <c r="C242" s="152" t="s">
        <v>63</v>
      </c>
      <c r="D242" s="1" t="s">
        <v>64</v>
      </c>
      <c r="E242" s="1" t="s">
        <v>65</v>
      </c>
      <c r="F242" s="29">
        <f>COUNTIF(D220:D242,"y")/COUNTA(D220:D242)</f>
        <v>0.82608695652173914</v>
      </c>
      <c r="G242" s="29">
        <f>COUNTIF(E220:E242,"y")/COUNTA(E220:E242)</f>
        <v>1</v>
      </c>
      <c r="H242" s="29"/>
      <c r="I242" s="32">
        <f>COUNTA(E220:E242)</f>
        <v>23</v>
      </c>
    </row>
    <row r="243" spans="1:9" ht="42" customHeight="1">
      <c r="A243" s="144">
        <v>24740429</v>
      </c>
      <c r="B243" s="123" t="s">
        <v>810</v>
      </c>
      <c r="C243" s="170" t="s">
        <v>811</v>
      </c>
      <c r="D243" s="1" t="s">
        <v>812</v>
      </c>
      <c r="E243" s="1" t="s">
        <v>813</v>
      </c>
      <c r="F243" s="29">
        <f>COUNTIF(D243,"y")/COUNTA(D243)</f>
        <v>0</v>
      </c>
      <c r="G243" s="29">
        <f>COUNTIF(E243,"y")/COUNTA(E243)</f>
        <v>0</v>
      </c>
      <c r="H243" s="29"/>
      <c r="I243" s="32">
        <f>COUNTA(E243)</f>
        <v>1</v>
      </c>
    </row>
    <row r="244" spans="1:9" ht="15.75" customHeight="1">
      <c r="A244" s="144">
        <v>24688880</v>
      </c>
      <c r="B244" s="123" t="s">
        <v>858</v>
      </c>
      <c r="C244" s="171" t="s">
        <v>859</v>
      </c>
      <c r="D244" s="1" t="s">
        <v>860</v>
      </c>
      <c r="E244" s="1" t="s">
        <v>861</v>
      </c>
    </row>
    <row r="245" spans="1:9" ht="15.75" customHeight="1">
      <c r="A245" s="144">
        <v>24688880</v>
      </c>
      <c r="B245" s="123" t="s">
        <v>862</v>
      </c>
      <c r="C245" s="171" t="s">
        <v>863</v>
      </c>
      <c r="D245" s="1" t="s">
        <v>864</v>
      </c>
      <c r="E245" s="1" t="s">
        <v>865</v>
      </c>
    </row>
    <row r="246" spans="1:9" ht="15.75" customHeight="1">
      <c r="A246" s="144">
        <v>24688880</v>
      </c>
      <c r="B246" s="123" t="s">
        <v>866</v>
      </c>
      <c r="C246" s="171" t="s">
        <v>867</v>
      </c>
      <c r="D246" s="1" t="s">
        <v>868</v>
      </c>
      <c r="E246" s="1" t="s">
        <v>869</v>
      </c>
    </row>
    <row r="247" spans="1:9" ht="15.75" customHeight="1">
      <c r="A247" s="146" t="s">
        <v>345</v>
      </c>
      <c r="B247" s="123" t="s">
        <v>346</v>
      </c>
      <c r="C247" s="172" t="s">
        <v>347</v>
      </c>
      <c r="D247" s="1" t="s">
        <v>348</v>
      </c>
      <c r="E247" s="1" t="s">
        <v>349</v>
      </c>
      <c r="I247" s="26"/>
    </row>
    <row r="248" spans="1:9" ht="15.75" customHeight="1">
      <c r="A248" s="146" t="s">
        <v>350</v>
      </c>
      <c r="B248" s="123" t="s">
        <v>351</v>
      </c>
      <c r="C248" s="172" t="s">
        <v>352</v>
      </c>
      <c r="D248" s="1" t="s">
        <v>353</v>
      </c>
      <c r="E248" s="1" t="s">
        <v>354</v>
      </c>
    </row>
    <row r="249" spans="1:9" ht="15.75" customHeight="1">
      <c r="A249" s="146" t="s">
        <v>355</v>
      </c>
      <c r="B249" s="123" t="s">
        <v>356</v>
      </c>
      <c r="C249" s="172" t="s">
        <v>357</v>
      </c>
      <c r="D249" s="1" t="s">
        <v>358</v>
      </c>
      <c r="E249" s="1" t="s">
        <v>359</v>
      </c>
      <c r="F249" s="29">
        <f>COUNTIF(D244:D249,"y")/COUNTA(D244:D249)</f>
        <v>1</v>
      </c>
      <c r="G249" s="29">
        <f>COUNTIF(E244:E249,"y")/COUNTA(E244:E249)</f>
        <v>1</v>
      </c>
      <c r="H249" s="29"/>
      <c r="I249" s="32">
        <f>COUNTA(E244:E249)</f>
        <v>6</v>
      </c>
    </row>
    <row r="250" spans="1:9" ht="15.75" customHeight="1">
      <c r="A250" s="1">
        <v>24981872</v>
      </c>
      <c r="B250" s="1" t="s">
        <v>452</v>
      </c>
      <c r="C250" s="1" t="s">
        <v>453</v>
      </c>
      <c r="D250" s="1" t="s">
        <v>4</v>
      </c>
      <c r="E250" s="1" t="s">
        <v>4</v>
      </c>
      <c r="I250">
        <v>1</v>
      </c>
    </row>
    <row r="251" spans="1:9" ht="15.75" customHeight="1">
      <c r="C251" s="5"/>
    </row>
    <row r="252" spans="1:9" ht="15.75" customHeight="1">
      <c r="C252" s="5"/>
    </row>
    <row r="253" spans="1:9" ht="15.75" customHeight="1">
      <c r="C253" s="5"/>
    </row>
    <row r="254" spans="1:9" ht="15.75" customHeight="1">
      <c r="C254" s="5"/>
    </row>
    <row r="255" spans="1:9" ht="15.75" customHeight="1">
      <c r="C255" s="5"/>
    </row>
    <row r="256" spans="1:9" ht="15.75" customHeight="1">
      <c r="C256" s="5"/>
    </row>
    <row r="257" spans="3:3" ht="15.75" customHeight="1">
      <c r="C257" s="5"/>
    </row>
    <row r="258" spans="3:3" ht="15.75" customHeight="1">
      <c r="C258" s="5"/>
    </row>
    <row r="259" spans="3:3" ht="15.75" customHeight="1">
      <c r="C259" s="5"/>
    </row>
    <row r="260" spans="3:3" ht="15.75" customHeight="1">
      <c r="C260" s="5"/>
    </row>
    <row r="261" spans="3:3" ht="15.75" customHeight="1">
      <c r="C261" s="5"/>
    </row>
    <row r="262" spans="3:3" ht="15.75" customHeight="1">
      <c r="C262" s="5"/>
    </row>
    <row r="263" spans="3:3" ht="15.75" customHeight="1">
      <c r="C263" s="5"/>
    </row>
    <row r="264" spans="3:3" ht="15.75" customHeight="1">
      <c r="C264" s="5"/>
    </row>
    <row r="265" spans="3:3" ht="15.75" customHeight="1">
      <c r="C265" s="5"/>
    </row>
    <row r="266" spans="3:3" ht="15.75" customHeight="1">
      <c r="C266" s="5"/>
    </row>
    <row r="267" spans="3:3" ht="15.75" customHeight="1">
      <c r="C267" s="5"/>
    </row>
    <row r="268" spans="3:3" ht="15.75" customHeight="1">
      <c r="C268" s="5"/>
    </row>
    <row r="269" spans="3:3" ht="15.75" customHeight="1">
      <c r="C269" s="5"/>
    </row>
    <row r="270" spans="3:3" ht="15.75" customHeight="1">
      <c r="C270" s="5"/>
    </row>
    <row r="271" spans="3:3" ht="15.75" customHeight="1">
      <c r="C271" s="5"/>
    </row>
    <row r="272" spans="3:3" ht="15.75" customHeight="1">
      <c r="C272" s="5"/>
    </row>
    <row r="273" spans="3:3" ht="15.75" customHeight="1">
      <c r="C273" s="5"/>
    </row>
    <row r="274" spans="3:3" ht="15.75" customHeight="1">
      <c r="C274" s="5"/>
    </row>
    <row r="275" spans="3:3" ht="15.75" customHeight="1">
      <c r="C275" s="5"/>
    </row>
    <row r="276" spans="3:3" ht="15.75" customHeight="1">
      <c r="C276" s="5"/>
    </row>
    <row r="277" spans="3:3" ht="15.75" customHeight="1">
      <c r="C277" s="5"/>
    </row>
    <row r="278" spans="3:3" ht="15.75" customHeight="1">
      <c r="C278" s="5"/>
    </row>
    <row r="279" spans="3:3" ht="15.75" customHeight="1">
      <c r="C279" s="5"/>
    </row>
    <row r="280" spans="3:3" ht="15.75" customHeight="1">
      <c r="C280" s="5"/>
    </row>
    <row r="281" spans="3:3" ht="15.75" customHeight="1">
      <c r="C281" s="5"/>
    </row>
    <row r="282" spans="3:3" ht="15.75" customHeight="1">
      <c r="C282" s="5"/>
    </row>
    <row r="283" spans="3:3" ht="15.75" customHeight="1">
      <c r="C283" s="5"/>
    </row>
    <row r="284" spans="3:3" ht="15.75" customHeight="1">
      <c r="C284" s="5"/>
    </row>
    <row r="285" spans="3:3" ht="15.75" customHeight="1">
      <c r="C285" s="5"/>
    </row>
    <row r="286" spans="3:3" ht="15.75" customHeight="1">
      <c r="C286" s="5"/>
    </row>
    <row r="287" spans="3:3" ht="15.75" customHeight="1">
      <c r="C287" s="5"/>
    </row>
    <row r="288" spans="3:3" ht="15.75" customHeight="1">
      <c r="C288" s="5"/>
    </row>
    <row r="289" spans="3:3" ht="15.75" customHeight="1">
      <c r="C289" s="5"/>
    </row>
    <row r="290" spans="3:3" ht="15.75" customHeight="1">
      <c r="C290" s="5"/>
    </row>
    <row r="291" spans="3:3" ht="15.75" customHeight="1">
      <c r="C291" s="5"/>
    </row>
    <row r="292" spans="3:3" ht="15.75" customHeight="1">
      <c r="C292" s="5"/>
    </row>
    <row r="293" spans="3:3" ht="15.75" customHeight="1">
      <c r="C293" s="5"/>
    </row>
    <row r="294" spans="3:3" ht="15.75" customHeight="1">
      <c r="C294" s="5"/>
    </row>
    <row r="295" spans="3:3" ht="15.75" customHeight="1">
      <c r="C295" s="5"/>
    </row>
    <row r="296" spans="3:3" ht="15.75" customHeight="1">
      <c r="C296" s="5"/>
    </row>
    <row r="297" spans="3:3" ht="15.75" customHeight="1">
      <c r="C297" s="5"/>
    </row>
    <row r="298" spans="3:3" ht="15.75" customHeight="1">
      <c r="C298" s="5"/>
    </row>
    <row r="299" spans="3:3" ht="15.75" customHeight="1">
      <c r="C299" s="5"/>
    </row>
    <row r="300" spans="3:3" ht="15.75" customHeight="1">
      <c r="C300" s="5"/>
    </row>
    <row r="301" spans="3:3" ht="15.75" customHeight="1">
      <c r="C301" s="5"/>
    </row>
    <row r="302" spans="3:3" ht="15.75" customHeight="1">
      <c r="C302" s="5"/>
    </row>
    <row r="303" spans="3:3" ht="15.75" customHeight="1">
      <c r="C303" s="5"/>
    </row>
    <row r="304" spans="3:3" ht="15.75" customHeight="1">
      <c r="C304" s="5"/>
    </row>
    <row r="305" spans="3:3" ht="15.75" customHeight="1">
      <c r="C305" s="5"/>
    </row>
    <row r="306" spans="3:3" ht="15.75" customHeight="1">
      <c r="C306" s="5"/>
    </row>
    <row r="307" spans="3:3" ht="15.75" customHeight="1">
      <c r="C307" s="5"/>
    </row>
    <row r="308" spans="3:3" ht="15.75" customHeight="1">
      <c r="C308" s="5"/>
    </row>
    <row r="309" spans="3:3" ht="15.75" customHeight="1">
      <c r="C309" s="5"/>
    </row>
    <row r="310" spans="3:3" ht="15.75" customHeight="1">
      <c r="C310" s="5"/>
    </row>
    <row r="311" spans="3:3" ht="15.75" customHeight="1">
      <c r="C311" s="5"/>
    </row>
    <row r="312" spans="3:3" ht="15.75" customHeight="1">
      <c r="C312" s="5"/>
    </row>
    <row r="313" spans="3:3" ht="15.75" customHeight="1">
      <c r="C313" s="5"/>
    </row>
    <row r="314" spans="3:3" ht="15.75" customHeight="1">
      <c r="C314" s="5"/>
    </row>
    <row r="315" spans="3:3" ht="15.75" customHeight="1">
      <c r="C315" s="5"/>
    </row>
    <row r="316" spans="3:3" ht="15.75" customHeight="1">
      <c r="C316" s="5"/>
    </row>
    <row r="317" spans="3:3" ht="15.75" customHeight="1">
      <c r="C317" s="5"/>
    </row>
    <row r="318" spans="3:3" ht="15.75" customHeight="1">
      <c r="C318" s="5"/>
    </row>
    <row r="319" spans="3:3" ht="15.75" customHeight="1">
      <c r="C319" s="5"/>
    </row>
    <row r="320" spans="3:3" ht="15.75" customHeight="1">
      <c r="C320" s="5"/>
    </row>
    <row r="321" spans="3:3" ht="15.75" customHeight="1">
      <c r="C321" s="5"/>
    </row>
    <row r="322" spans="3:3" ht="15.75" customHeight="1">
      <c r="C322" s="5"/>
    </row>
    <row r="323" spans="3:3" ht="15.75" customHeight="1">
      <c r="C323" s="5"/>
    </row>
    <row r="324" spans="3:3" ht="15.75" customHeight="1">
      <c r="C324" s="5"/>
    </row>
    <row r="325" spans="3:3" ht="15.75" customHeight="1">
      <c r="C325" s="5"/>
    </row>
    <row r="326" spans="3:3" ht="15.75" customHeight="1">
      <c r="C326" s="5"/>
    </row>
    <row r="327" spans="3:3" ht="15.75" customHeight="1">
      <c r="C327" s="5"/>
    </row>
    <row r="328" spans="3:3" ht="15.75" customHeight="1">
      <c r="C328" s="5"/>
    </row>
    <row r="329" spans="3:3" ht="15.75" customHeight="1">
      <c r="C329" s="5"/>
    </row>
    <row r="330" spans="3:3" ht="15.75" customHeight="1">
      <c r="C330" s="5"/>
    </row>
    <row r="331" spans="3:3" ht="15.75" customHeight="1">
      <c r="C331" s="5"/>
    </row>
    <row r="332" spans="3:3" ht="15.75" customHeight="1">
      <c r="C332" s="5"/>
    </row>
    <row r="333" spans="3:3" ht="15.75" customHeight="1">
      <c r="C333" s="5"/>
    </row>
    <row r="334" spans="3:3" ht="15.75" customHeight="1">
      <c r="C334" s="5"/>
    </row>
    <row r="335" spans="3:3" ht="15.75" customHeight="1">
      <c r="C335" s="5"/>
    </row>
    <row r="336" spans="3:3" ht="15.75" customHeight="1">
      <c r="C336" s="5"/>
    </row>
    <row r="337" spans="3:3" ht="15.75" customHeight="1">
      <c r="C337" s="5"/>
    </row>
    <row r="338" spans="3:3" ht="15.75" customHeight="1">
      <c r="C338" s="5"/>
    </row>
    <row r="339" spans="3:3" ht="15.75" customHeight="1">
      <c r="C339" s="5"/>
    </row>
    <row r="340" spans="3:3" ht="15.75" customHeight="1">
      <c r="C340" s="5"/>
    </row>
    <row r="341" spans="3:3" ht="15.75" customHeight="1">
      <c r="C341" s="5"/>
    </row>
    <row r="342" spans="3:3" ht="15.75" customHeight="1">
      <c r="C342" s="5"/>
    </row>
    <row r="343" spans="3:3" ht="15.75" customHeight="1">
      <c r="C343" s="5"/>
    </row>
    <row r="344" spans="3:3" ht="15.75" customHeight="1">
      <c r="C344" s="5"/>
    </row>
    <row r="345" spans="3:3" ht="15.75" customHeight="1">
      <c r="C345" s="5"/>
    </row>
    <row r="346" spans="3:3" ht="15.75" customHeight="1">
      <c r="C346" s="5"/>
    </row>
    <row r="347" spans="3:3" ht="15.75" customHeight="1">
      <c r="C347" s="5"/>
    </row>
    <row r="348" spans="3:3" ht="15.75" customHeight="1">
      <c r="C348" s="5"/>
    </row>
    <row r="349" spans="3:3" ht="15.75" customHeight="1">
      <c r="C349" s="5"/>
    </row>
    <row r="350" spans="3:3" ht="15.75" customHeight="1">
      <c r="C350" s="5"/>
    </row>
    <row r="351" spans="3:3" ht="15.75" customHeight="1">
      <c r="C351" s="5"/>
    </row>
    <row r="352" spans="3:3" ht="15.75" customHeight="1">
      <c r="C352" s="5"/>
    </row>
    <row r="353" spans="3:3" ht="15.75" customHeight="1">
      <c r="C353" s="5"/>
    </row>
    <row r="354" spans="3:3" ht="15.75" customHeight="1">
      <c r="C354" s="5"/>
    </row>
    <row r="355" spans="3:3" ht="15.75" customHeight="1">
      <c r="C355" s="5"/>
    </row>
    <row r="356" spans="3:3" ht="15.75" customHeight="1">
      <c r="C356" s="5"/>
    </row>
    <row r="357" spans="3:3" ht="15.75" customHeight="1">
      <c r="C357" s="5"/>
    </row>
    <row r="358" spans="3:3" ht="15.75" customHeight="1">
      <c r="C358" s="5"/>
    </row>
    <row r="359" spans="3:3" ht="15.75" customHeight="1">
      <c r="C359" s="5"/>
    </row>
    <row r="360" spans="3:3" ht="15.75" customHeight="1">
      <c r="C360" s="5"/>
    </row>
    <row r="361" spans="3:3" ht="15.75" customHeight="1">
      <c r="C361" s="5"/>
    </row>
    <row r="362" spans="3:3" ht="15.75" customHeight="1">
      <c r="C362" s="5"/>
    </row>
    <row r="363" spans="3:3" ht="15.75" customHeight="1">
      <c r="C363" s="5"/>
    </row>
    <row r="364" spans="3:3" ht="15.75" customHeight="1">
      <c r="C364" s="5"/>
    </row>
    <row r="365" spans="3:3" ht="15.75" customHeight="1">
      <c r="C365" s="5"/>
    </row>
    <row r="366" spans="3:3" ht="15.75" customHeight="1">
      <c r="C366" s="5"/>
    </row>
    <row r="367" spans="3:3" ht="15.75" customHeight="1">
      <c r="C367" s="5"/>
    </row>
    <row r="368" spans="3:3" ht="15.75" customHeight="1">
      <c r="C368" s="5"/>
    </row>
    <row r="369" spans="3:3" ht="15.75" customHeight="1">
      <c r="C369" s="5"/>
    </row>
    <row r="370" spans="3:3" ht="15.75" customHeight="1">
      <c r="C370" s="5"/>
    </row>
    <row r="371" spans="3:3" ht="15.75" customHeight="1">
      <c r="C371" s="5"/>
    </row>
    <row r="372" spans="3:3" ht="15.75" customHeight="1">
      <c r="C372" s="5"/>
    </row>
    <row r="373" spans="3:3" ht="15.75" customHeight="1">
      <c r="C373" s="5"/>
    </row>
    <row r="374" spans="3:3" ht="15.75" customHeight="1">
      <c r="C374" s="5"/>
    </row>
    <row r="375" spans="3:3" ht="15.75" customHeight="1">
      <c r="C375" s="5"/>
    </row>
    <row r="376" spans="3:3" ht="15.75" customHeight="1">
      <c r="C376" s="5"/>
    </row>
    <row r="377" spans="3:3" ht="15.75" customHeight="1">
      <c r="C377" s="5"/>
    </row>
    <row r="378" spans="3:3" ht="15.75" customHeight="1">
      <c r="C378" s="5"/>
    </row>
    <row r="379" spans="3:3" ht="15.75" customHeight="1">
      <c r="C379" s="5"/>
    </row>
    <row r="380" spans="3:3" ht="15.75" customHeight="1">
      <c r="C380" s="5"/>
    </row>
    <row r="381" spans="3:3" ht="15.75" customHeight="1">
      <c r="C381" s="5"/>
    </row>
    <row r="382" spans="3:3" ht="15.75" customHeight="1">
      <c r="C382" s="5"/>
    </row>
    <row r="383" spans="3:3" ht="15.75" customHeight="1">
      <c r="C383" s="5"/>
    </row>
    <row r="384" spans="3:3" ht="15.75" customHeight="1">
      <c r="C384" s="5"/>
    </row>
    <row r="385" spans="3:3" ht="15.75" customHeight="1">
      <c r="C385" s="5"/>
    </row>
    <row r="386" spans="3:3" ht="15.75" customHeight="1">
      <c r="C386" s="5"/>
    </row>
    <row r="387" spans="3:3" ht="15.75" customHeight="1">
      <c r="C387" s="5"/>
    </row>
    <row r="388" spans="3:3" ht="15.75" customHeight="1">
      <c r="C388" s="5"/>
    </row>
    <row r="389" spans="3:3" ht="15.75" customHeight="1">
      <c r="C389" s="5"/>
    </row>
    <row r="390" spans="3:3" ht="15.75" customHeight="1">
      <c r="C390" s="5"/>
    </row>
    <row r="391" spans="3:3" ht="15.75" customHeight="1">
      <c r="C391" s="5"/>
    </row>
    <row r="392" spans="3:3" ht="15.75" customHeight="1">
      <c r="C392" s="5"/>
    </row>
    <row r="393" spans="3:3" ht="15.75" customHeight="1">
      <c r="C393" s="5"/>
    </row>
    <row r="394" spans="3:3" ht="15.75" customHeight="1">
      <c r="C394" s="5"/>
    </row>
    <row r="395" spans="3:3" ht="15.75" customHeight="1">
      <c r="C395" s="5"/>
    </row>
    <row r="396" spans="3:3" ht="15.75" customHeight="1">
      <c r="C396" s="5"/>
    </row>
    <row r="397" spans="3:3" ht="15.75" customHeight="1">
      <c r="C397" s="5"/>
    </row>
    <row r="398" spans="3:3" ht="15.75" customHeight="1">
      <c r="C398" s="5"/>
    </row>
    <row r="399" spans="3:3" ht="15.75" customHeight="1">
      <c r="C399" s="5"/>
    </row>
    <row r="400" spans="3:3" ht="15.75" customHeight="1">
      <c r="C400" s="5"/>
    </row>
    <row r="401" spans="3:3" ht="15.75" customHeight="1">
      <c r="C401" s="5"/>
    </row>
    <row r="402" spans="3:3" ht="15.75" customHeight="1">
      <c r="C402" s="5"/>
    </row>
    <row r="403" spans="3:3" ht="15.75" customHeight="1">
      <c r="C403" s="5"/>
    </row>
    <row r="404" spans="3:3" ht="15.75" customHeight="1">
      <c r="C404" s="5"/>
    </row>
    <row r="405" spans="3:3" ht="15.75" customHeight="1">
      <c r="C405" s="5"/>
    </row>
    <row r="406" spans="3:3" ht="15.75" customHeight="1">
      <c r="C406" s="5"/>
    </row>
    <row r="407" spans="3:3" ht="15.75" customHeight="1">
      <c r="C407" s="5"/>
    </row>
    <row r="408" spans="3:3" ht="15.75" customHeight="1">
      <c r="C408" s="5"/>
    </row>
    <row r="409" spans="3:3" ht="15.75" customHeight="1">
      <c r="C409" s="5"/>
    </row>
    <row r="410" spans="3:3" ht="15.75" customHeight="1">
      <c r="C410" s="5"/>
    </row>
    <row r="411" spans="3:3" ht="15.75" customHeight="1">
      <c r="C411" s="5"/>
    </row>
    <row r="412" spans="3:3" ht="15.75" customHeight="1">
      <c r="C412" s="5"/>
    </row>
    <row r="413" spans="3:3" ht="15.75" customHeight="1">
      <c r="C413" s="5"/>
    </row>
    <row r="414" spans="3:3" ht="15.75" customHeight="1">
      <c r="C414" s="5"/>
    </row>
    <row r="415" spans="3:3" ht="15.75" customHeight="1">
      <c r="C415" s="5"/>
    </row>
    <row r="416" spans="3:3" ht="15.75" customHeight="1">
      <c r="C416" s="5"/>
    </row>
    <row r="417" spans="3:3" ht="15.75" customHeight="1">
      <c r="C417" s="5"/>
    </row>
    <row r="418" spans="3:3" ht="15.75" customHeight="1">
      <c r="C418" s="5"/>
    </row>
    <row r="419" spans="3:3" ht="15.75" customHeight="1">
      <c r="C419" s="5"/>
    </row>
    <row r="420" spans="3:3" ht="15.75" customHeight="1">
      <c r="C420" s="5"/>
    </row>
    <row r="421" spans="3:3" ht="15.75" customHeight="1">
      <c r="C421" s="5"/>
    </row>
    <row r="422" spans="3:3" ht="15.75" customHeight="1">
      <c r="C422" s="5"/>
    </row>
    <row r="423" spans="3:3" ht="15.75" customHeight="1">
      <c r="C423" s="5"/>
    </row>
    <row r="424" spans="3:3" ht="15.75" customHeight="1">
      <c r="C424" s="5"/>
    </row>
    <row r="425" spans="3:3" ht="15.75" customHeight="1">
      <c r="C425" s="5"/>
    </row>
    <row r="426" spans="3:3" ht="15.75" customHeight="1">
      <c r="C426" s="5"/>
    </row>
    <row r="427" spans="3:3" ht="15.75" customHeight="1">
      <c r="C427" s="5"/>
    </row>
    <row r="428" spans="3:3" ht="15.75" customHeight="1">
      <c r="C428" s="5"/>
    </row>
    <row r="429" spans="3:3" ht="15.75" customHeight="1">
      <c r="C429" s="5"/>
    </row>
    <row r="430" spans="3:3" ht="15.75" customHeight="1">
      <c r="C430" s="5"/>
    </row>
    <row r="431" spans="3:3" ht="15.75" customHeight="1">
      <c r="C431" s="5"/>
    </row>
    <row r="432" spans="3:3" ht="15.75" customHeight="1">
      <c r="C432" s="5"/>
    </row>
    <row r="433" spans="3:3" ht="15.75" customHeight="1">
      <c r="C433" s="5"/>
    </row>
    <row r="434" spans="3:3" ht="15.75" customHeight="1">
      <c r="C434" s="5"/>
    </row>
    <row r="435" spans="3:3" ht="15.75" customHeight="1">
      <c r="C435" s="5"/>
    </row>
    <row r="436" spans="3:3" ht="15.75" customHeight="1">
      <c r="C436" s="5"/>
    </row>
    <row r="437" spans="3:3" ht="15.75" customHeight="1">
      <c r="C437" s="5"/>
    </row>
    <row r="438" spans="3:3" ht="15.75" customHeight="1">
      <c r="C438" s="5"/>
    </row>
    <row r="439" spans="3:3" ht="15.75" customHeight="1">
      <c r="C439" s="5"/>
    </row>
    <row r="440" spans="3:3" ht="15.75" customHeight="1">
      <c r="C440" s="5"/>
    </row>
    <row r="441" spans="3:3" ht="15.75" customHeight="1">
      <c r="C441" s="5"/>
    </row>
    <row r="442" spans="3:3" ht="15.75" customHeight="1">
      <c r="C442" s="5"/>
    </row>
    <row r="443" spans="3:3" ht="15.75" customHeight="1">
      <c r="C443" s="5"/>
    </row>
    <row r="444" spans="3:3" ht="15.75" customHeight="1">
      <c r="C444" s="5"/>
    </row>
    <row r="445" spans="3:3" ht="15.75" customHeight="1">
      <c r="C445" s="5"/>
    </row>
    <row r="446" spans="3:3" ht="15.75" customHeight="1">
      <c r="C446" s="5"/>
    </row>
    <row r="447" spans="3:3" ht="15.75" customHeight="1">
      <c r="C447" s="5"/>
    </row>
    <row r="448" spans="3:3" ht="15.75" customHeight="1">
      <c r="C448" s="5"/>
    </row>
    <row r="449" spans="3:3" ht="15.75" customHeight="1">
      <c r="C449" s="5"/>
    </row>
    <row r="450" spans="3:3" ht="15.75" customHeight="1">
      <c r="C450" s="5"/>
    </row>
    <row r="451" spans="3:3" ht="15.75" customHeight="1">
      <c r="C451" s="5"/>
    </row>
    <row r="452" spans="3:3" ht="15.75" customHeight="1">
      <c r="C452" s="5"/>
    </row>
    <row r="453" spans="3:3" ht="15.75" customHeight="1">
      <c r="C453" s="5"/>
    </row>
    <row r="454" spans="3:3" ht="15.75" customHeight="1">
      <c r="C454" s="5"/>
    </row>
    <row r="455" spans="3:3" ht="15.75" customHeight="1">
      <c r="C455" s="5"/>
    </row>
    <row r="456" spans="3:3" ht="15.75" customHeight="1">
      <c r="C456" s="5"/>
    </row>
    <row r="457" spans="3:3" ht="15.75" customHeight="1">
      <c r="C457" s="5"/>
    </row>
    <row r="458" spans="3:3" ht="15.75" customHeight="1">
      <c r="C458" s="5"/>
    </row>
    <row r="459" spans="3:3" ht="15.75" customHeight="1">
      <c r="C459" s="5"/>
    </row>
    <row r="460" spans="3:3" ht="15.75" customHeight="1">
      <c r="C460" s="5"/>
    </row>
    <row r="461" spans="3:3" ht="15.75" customHeight="1">
      <c r="C461" s="5"/>
    </row>
    <row r="462" spans="3:3" ht="15.75" customHeight="1">
      <c r="C462" s="5"/>
    </row>
    <row r="463" spans="3:3" ht="15.75" customHeight="1">
      <c r="C463" s="5"/>
    </row>
    <row r="464" spans="3:3" ht="15.75" customHeight="1">
      <c r="C464" s="5"/>
    </row>
    <row r="465" spans="3:3" ht="15.75" customHeight="1">
      <c r="C465" s="5"/>
    </row>
    <row r="466" spans="3:3" ht="15.75" customHeight="1">
      <c r="C466" s="5"/>
    </row>
    <row r="467" spans="3:3" ht="15.75" customHeight="1">
      <c r="C467" s="5"/>
    </row>
    <row r="468" spans="3:3" ht="15.75" customHeight="1">
      <c r="C468" s="5"/>
    </row>
    <row r="469" spans="3:3" ht="15.75" customHeight="1">
      <c r="C469" s="5"/>
    </row>
    <row r="470" spans="3:3" ht="15.75" customHeight="1">
      <c r="C470" s="5"/>
    </row>
    <row r="471" spans="3:3" ht="15.75" customHeight="1">
      <c r="C471" s="5"/>
    </row>
    <row r="472" spans="3:3" ht="15.75" customHeight="1">
      <c r="C472" s="5"/>
    </row>
    <row r="473" spans="3:3" ht="15.75" customHeight="1">
      <c r="C473" s="5"/>
    </row>
    <row r="474" spans="3:3" ht="15.75" customHeight="1">
      <c r="C474" s="5"/>
    </row>
    <row r="475" spans="3:3" ht="15.75" customHeight="1">
      <c r="C475" s="5"/>
    </row>
    <row r="476" spans="3:3" ht="15.75" customHeight="1">
      <c r="C476" s="5"/>
    </row>
    <row r="477" spans="3:3" ht="15.75" customHeight="1">
      <c r="C477" s="5"/>
    </row>
    <row r="478" spans="3:3" ht="15.75" customHeight="1">
      <c r="C478" s="5"/>
    </row>
    <row r="479" spans="3:3" ht="15.75" customHeight="1">
      <c r="C479" s="5"/>
    </row>
    <row r="480" spans="3:3" ht="15.75" customHeight="1">
      <c r="C480" s="5"/>
    </row>
    <row r="481" spans="3:3" ht="15.75" customHeight="1">
      <c r="C481" s="5"/>
    </row>
    <row r="482" spans="3:3" ht="15.75" customHeight="1">
      <c r="C482" s="5"/>
    </row>
    <row r="483" spans="3:3" ht="15.75" customHeight="1">
      <c r="C483" s="5"/>
    </row>
    <row r="484" spans="3:3" ht="15.75" customHeight="1">
      <c r="C484" s="5"/>
    </row>
    <row r="485" spans="3:3" ht="15.75" customHeight="1">
      <c r="C485" s="5"/>
    </row>
    <row r="486" spans="3:3" ht="15.75" customHeight="1">
      <c r="C486" s="5"/>
    </row>
    <row r="487" spans="3:3" ht="15.75" customHeight="1">
      <c r="C487" s="5"/>
    </row>
    <row r="488" spans="3:3" ht="15.75" customHeight="1">
      <c r="C488" s="5"/>
    </row>
    <row r="489" spans="3:3" ht="15.75" customHeight="1">
      <c r="C489" s="5"/>
    </row>
    <row r="490" spans="3:3" ht="15.75" customHeight="1">
      <c r="C490" s="5"/>
    </row>
    <row r="491" spans="3:3" ht="15.75" customHeight="1">
      <c r="C491" s="5"/>
    </row>
    <row r="492" spans="3:3" ht="15.75" customHeight="1">
      <c r="C492" s="5"/>
    </row>
    <row r="493" spans="3:3" ht="15.75" customHeight="1">
      <c r="C493" s="5"/>
    </row>
    <row r="494" spans="3:3" ht="15.75" customHeight="1">
      <c r="C494" s="5"/>
    </row>
    <row r="495" spans="3:3" ht="15.75" customHeight="1">
      <c r="C495" s="5"/>
    </row>
    <row r="496" spans="3:3" ht="15.75" customHeight="1">
      <c r="C496" s="5"/>
    </row>
    <row r="497" spans="3:3" ht="15.75" customHeight="1">
      <c r="C497" s="5"/>
    </row>
    <row r="498" spans="3:3" ht="15.75" customHeight="1">
      <c r="C498" s="5"/>
    </row>
    <row r="499" spans="3:3" ht="15.75" customHeight="1">
      <c r="C499" s="5"/>
    </row>
    <row r="500" spans="3:3" ht="15.75" customHeight="1">
      <c r="C500" s="5"/>
    </row>
    <row r="501" spans="3:3" ht="15.75" customHeight="1">
      <c r="C501" s="5"/>
    </row>
    <row r="502" spans="3:3" ht="15.75" customHeight="1">
      <c r="C502" s="5"/>
    </row>
    <row r="503" spans="3:3" ht="15.75" customHeight="1">
      <c r="C503" s="5"/>
    </row>
    <row r="504" spans="3:3" ht="15.75" customHeight="1">
      <c r="C504" s="5"/>
    </row>
    <row r="505" spans="3:3" ht="15.75" customHeight="1">
      <c r="C505" s="5"/>
    </row>
    <row r="506" spans="3:3" ht="15.75" customHeight="1">
      <c r="C506" s="5"/>
    </row>
    <row r="507" spans="3:3" ht="15.75" customHeight="1">
      <c r="C507" s="5"/>
    </row>
    <row r="508" spans="3:3" ht="15.75" customHeight="1">
      <c r="C508" s="5"/>
    </row>
    <row r="509" spans="3:3" ht="15.75" customHeight="1">
      <c r="C509" s="5"/>
    </row>
    <row r="510" spans="3:3" ht="15.75" customHeight="1">
      <c r="C510" s="5"/>
    </row>
    <row r="511" spans="3:3" ht="15.75" customHeight="1">
      <c r="C511" s="5"/>
    </row>
    <row r="512" spans="3:3" ht="15.75" customHeight="1">
      <c r="C512" s="5"/>
    </row>
    <row r="513" spans="3:3" ht="15.75" customHeight="1">
      <c r="C513" s="5"/>
    </row>
    <row r="514" spans="3:3" ht="15.75" customHeight="1">
      <c r="C514" s="5"/>
    </row>
    <row r="515" spans="3:3" ht="15.75" customHeight="1">
      <c r="C515" s="5"/>
    </row>
    <row r="516" spans="3:3" ht="15.75" customHeight="1">
      <c r="C516" s="5"/>
    </row>
    <row r="517" spans="3:3" ht="15.75" customHeight="1">
      <c r="C517" s="5"/>
    </row>
    <row r="518" spans="3:3" ht="15.75" customHeight="1">
      <c r="C518" s="5"/>
    </row>
    <row r="519" spans="3:3" ht="15.75" customHeight="1">
      <c r="C519" s="5"/>
    </row>
    <row r="520" spans="3:3" ht="15.75" customHeight="1">
      <c r="C520" s="5"/>
    </row>
    <row r="521" spans="3:3" ht="15.75" customHeight="1">
      <c r="C521" s="5"/>
    </row>
    <row r="522" spans="3:3" ht="15.75" customHeight="1">
      <c r="C522" s="5"/>
    </row>
    <row r="523" spans="3:3" ht="15.75" customHeight="1">
      <c r="C523" s="5"/>
    </row>
    <row r="524" spans="3:3" ht="15.75" customHeight="1">
      <c r="C524" s="5"/>
    </row>
    <row r="525" spans="3:3" ht="15.75" customHeight="1">
      <c r="C525" s="5"/>
    </row>
    <row r="526" spans="3:3" ht="15.75" customHeight="1">
      <c r="C526" s="5"/>
    </row>
    <row r="527" spans="3:3" ht="15.75" customHeight="1">
      <c r="C527" s="5"/>
    </row>
    <row r="528" spans="3:3" ht="15.75" customHeight="1">
      <c r="C528" s="5"/>
    </row>
    <row r="529" spans="3:3" ht="15.75" customHeight="1">
      <c r="C529" s="5"/>
    </row>
    <row r="530" spans="3:3" ht="15.75" customHeight="1">
      <c r="C530" s="5"/>
    </row>
    <row r="531" spans="3:3" ht="15.75" customHeight="1">
      <c r="C531" s="5"/>
    </row>
    <row r="532" spans="3:3" ht="15.75" customHeight="1">
      <c r="C532" s="5"/>
    </row>
    <row r="533" spans="3:3" ht="15.75" customHeight="1">
      <c r="C533" s="5"/>
    </row>
    <row r="534" spans="3:3" ht="15.75" customHeight="1">
      <c r="C534" s="5"/>
    </row>
    <row r="535" spans="3:3" ht="15.75" customHeight="1">
      <c r="C535" s="5"/>
    </row>
    <row r="536" spans="3:3" ht="15.75" customHeight="1">
      <c r="C536" s="5"/>
    </row>
    <row r="537" spans="3:3" ht="15.75" customHeight="1">
      <c r="C537" s="5"/>
    </row>
    <row r="538" spans="3:3" ht="15.75" customHeight="1">
      <c r="C538" s="5"/>
    </row>
    <row r="539" spans="3:3" ht="15.75" customHeight="1">
      <c r="C539" s="5"/>
    </row>
    <row r="540" spans="3:3" ht="15.75" customHeight="1">
      <c r="C540" s="5"/>
    </row>
    <row r="541" spans="3:3" ht="15.75" customHeight="1">
      <c r="C541" s="5"/>
    </row>
    <row r="542" spans="3:3" ht="15.75" customHeight="1">
      <c r="C542" s="5"/>
    </row>
    <row r="543" spans="3:3" ht="15.75" customHeight="1">
      <c r="C543" s="5"/>
    </row>
    <row r="544" spans="3:3" ht="15.75" customHeight="1">
      <c r="C544" s="5"/>
    </row>
    <row r="545" spans="3:3" ht="15.75" customHeight="1">
      <c r="C545" s="5"/>
    </row>
    <row r="546" spans="3:3" ht="15.75" customHeight="1">
      <c r="C546" s="5"/>
    </row>
    <row r="547" spans="3:3" ht="15.75" customHeight="1">
      <c r="C547" s="5"/>
    </row>
    <row r="548" spans="3:3" ht="15.75" customHeight="1">
      <c r="C548" s="5"/>
    </row>
    <row r="549" spans="3:3" ht="15.75" customHeight="1">
      <c r="C549" s="5"/>
    </row>
    <row r="550" spans="3:3" ht="15.75" customHeight="1">
      <c r="C550" s="5"/>
    </row>
    <row r="551" spans="3:3" ht="15.75" customHeight="1">
      <c r="C551" s="5"/>
    </row>
    <row r="552" spans="3:3" ht="15.75" customHeight="1">
      <c r="C552" s="5"/>
    </row>
    <row r="553" spans="3:3" ht="15.75" customHeight="1">
      <c r="C553" s="5"/>
    </row>
    <row r="554" spans="3:3" ht="15.75" customHeight="1">
      <c r="C554" s="5"/>
    </row>
    <row r="555" spans="3:3" ht="15.75" customHeight="1">
      <c r="C555" s="5"/>
    </row>
    <row r="556" spans="3:3" ht="15.75" customHeight="1">
      <c r="C556" s="5"/>
    </row>
    <row r="557" spans="3:3" ht="15.75" customHeight="1">
      <c r="C557" s="5"/>
    </row>
    <row r="558" spans="3:3" ht="15.75" customHeight="1">
      <c r="C558" s="5"/>
    </row>
    <row r="559" spans="3:3" ht="15.75" customHeight="1">
      <c r="C559" s="5"/>
    </row>
    <row r="560" spans="3:3" ht="15.75" customHeight="1">
      <c r="C560" s="5"/>
    </row>
    <row r="561" spans="3:3" ht="15.75" customHeight="1">
      <c r="C561" s="5"/>
    </row>
    <row r="562" spans="3:3" ht="15.75" customHeight="1">
      <c r="C562" s="5"/>
    </row>
    <row r="563" spans="3:3" ht="15.75" customHeight="1">
      <c r="C563" s="5"/>
    </row>
    <row r="564" spans="3:3" ht="15.75" customHeight="1">
      <c r="C564" s="5"/>
    </row>
    <row r="565" spans="3:3" ht="15.75" customHeight="1">
      <c r="C565" s="5"/>
    </row>
    <row r="566" spans="3:3" ht="15.75" customHeight="1">
      <c r="C566" s="5"/>
    </row>
    <row r="567" spans="3:3" ht="15.75" customHeight="1">
      <c r="C567" s="5"/>
    </row>
    <row r="568" spans="3:3" ht="15.75" customHeight="1">
      <c r="C568" s="5"/>
    </row>
    <row r="569" spans="3:3" ht="15.75" customHeight="1">
      <c r="C569" s="5"/>
    </row>
    <row r="570" spans="3:3" ht="15.75" customHeight="1">
      <c r="C570" s="5"/>
    </row>
    <row r="571" spans="3:3" ht="15.75" customHeight="1">
      <c r="C571" s="5"/>
    </row>
    <row r="572" spans="3:3" ht="15.75" customHeight="1">
      <c r="C572" s="5"/>
    </row>
    <row r="573" spans="3:3" ht="15.75" customHeight="1">
      <c r="C573" s="5"/>
    </row>
    <row r="574" spans="3:3" ht="15.75" customHeight="1">
      <c r="C574" s="5"/>
    </row>
    <row r="575" spans="3:3" ht="15.75" customHeight="1">
      <c r="C575" s="5"/>
    </row>
    <row r="576" spans="3:3" ht="15.75" customHeight="1">
      <c r="C576" s="5"/>
    </row>
    <row r="577" spans="3:3" ht="15.75" customHeight="1">
      <c r="C577" s="5"/>
    </row>
    <row r="578" spans="3:3" ht="15.75" customHeight="1">
      <c r="C578" s="5"/>
    </row>
    <row r="579" spans="3:3" ht="15.75" customHeight="1">
      <c r="C579" s="5"/>
    </row>
    <row r="580" spans="3:3" ht="15.75" customHeight="1">
      <c r="C580" s="5"/>
    </row>
    <row r="581" spans="3:3" ht="15.75" customHeight="1">
      <c r="C581" s="5"/>
    </row>
    <row r="582" spans="3:3" ht="15.75" customHeight="1">
      <c r="C582" s="5"/>
    </row>
    <row r="583" spans="3:3" ht="15.75" customHeight="1">
      <c r="C583" s="5"/>
    </row>
    <row r="584" spans="3:3" ht="15.75" customHeight="1">
      <c r="C584" s="5"/>
    </row>
    <row r="585" spans="3:3" ht="15.75" customHeight="1">
      <c r="C585" s="5"/>
    </row>
    <row r="586" spans="3:3" ht="15.75" customHeight="1">
      <c r="C586" s="5"/>
    </row>
    <row r="587" spans="3:3" ht="15.75" customHeight="1">
      <c r="C587" s="5"/>
    </row>
    <row r="588" spans="3:3" ht="15.75" customHeight="1">
      <c r="C588" s="5"/>
    </row>
    <row r="589" spans="3:3" ht="15.75" customHeight="1">
      <c r="C589" s="5"/>
    </row>
    <row r="590" spans="3:3" ht="15.75" customHeight="1">
      <c r="C590" s="5"/>
    </row>
    <row r="591" spans="3:3" ht="15.75" customHeight="1">
      <c r="C591" s="5"/>
    </row>
    <row r="592" spans="3:3" ht="15.75" customHeight="1">
      <c r="C592" s="5"/>
    </row>
    <row r="593" spans="3:3" ht="15.75" customHeight="1">
      <c r="C593" s="5"/>
    </row>
    <row r="594" spans="3:3" ht="15.75" customHeight="1">
      <c r="C594" s="5"/>
    </row>
    <row r="595" spans="3:3" ht="15.75" customHeight="1">
      <c r="C595" s="5"/>
    </row>
    <row r="596" spans="3:3" ht="15.75" customHeight="1">
      <c r="C596" s="5"/>
    </row>
    <row r="597" spans="3:3" ht="15.75" customHeight="1">
      <c r="C597" s="5"/>
    </row>
    <row r="598" spans="3:3" ht="15.75" customHeight="1">
      <c r="C598" s="5"/>
    </row>
    <row r="599" spans="3:3" ht="15.75" customHeight="1">
      <c r="C599" s="5"/>
    </row>
    <row r="600" spans="3:3" ht="15.75" customHeight="1">
      <c r="C600" s="5"/>
    </row>
    <row r="601" spans="3:3" ht="15.75" customHeight="1">
      <c r="C601" s="5"/>
    </row>
    <row r="602" spans="3:3" ht="15.75" customHeight="1">
      <c r="C602" s="5"/>
    </row>
    <row r="603" spans="3:3" ht="15.75" customHeight="1">
      <c r="C603" s="5"/>
    </row>
    <row r="604" spans="3:3" ht="15.75" customHeight="1">
      <c r="C604" s="5"/>
    </row>
    <row r="605" spans="3:3" ht="15.75" customHeight="1">
      <c r="C605" s="5"/>
    </row>
    <row r="606" spans="3:3" ht="15.75" customHeight="1">
      <c r="C606" s="5"/>
    </row>
    <row r="607" spans="3:3" ht="15.75" customHeight="1">
      <c r="C607" s="5"/>
    </row>
    <row r="608" spans="3:3" ht="15.75" customHeight="1">
      <c r="C608" s="5"/>
    </row>
    <row r="609" spans="3:3" ht="15.75" customHeight="1">
      <c r="C609" s="5"/>
    </row>
    <row r="610" spans="3:3" ht="15.75" customHeight="1">
      <c r="C610" s="5"/>
    </row>
    <row r="611" spans="3:3" ht="15.75" customHeight="1">
      <c r="C611" s="5"/>
    </row>
    <row r="612" spans="3:3" ht="15.75" customHeight="1">
      <c r="C612" s="5"/>
    </row>
    <row r="613" spans="3:3" ht="15.75" customHeight="1">
      <c r="C613" s="5"/>
    </row>
    <row r="614" spans="3:3" ht="15.75" customHeight="1">
      <c r="C614" s="5"/>
    </row>
    <row r="615" spans="3:3" ht="15.75" customHeight="1">
      <c r="C615" s="5"/>
    </row>
    <row r="616" spans="3:3" ht="15.75" customHeight="1">
      <c r="C616" s="5"/>
    </row>
    <row r="617" spans="3:3" ht="15.75" customHeight="1">
      <c r="C617" s="5"/>
    </row>
    <row r="618" spans="3:3" ht="15.75" customHeight="1">
      <c r="C618" s="5"/>
    </row>
    <row r="619" spans="3:3" ht="15.75" customHeight="1">
      <c r="C619" s="5"/>
    </row>
    <row r="620" spans="3:3" ht="15.75" customHeight="1">
      <c r="C620" s="5"/>
    </row>
    <row r="621" spans="3:3" ht="15.75" customHeight="1">
      <c r="C621" s="5"/>
    </row>
    <row r="622" spans="3:3" ht="15.75" customHeight="1">
      <c r="C622" s="5"/>
    </row>
    <row r="623" spans="3:3" ht="15.75" customHeight="1">
      <c r="C623" s="5"/>
    </row>
    <row r="624" spans="3:3" ht="15.75" customHeight="1">
      <c r="C624" s="5"/>
    </row>
    <row r="625" spans="3:3" ht="15.75" customHeight="1">
      <c r="C625" s="5"/>
    </row>
    <row r="626" spans="3:3" ht="15.75" customHeight="1">
      <c r="C626" s="5"/>
    </row>
    <row r="627" spans="3:3" ht="15.75" customHeight="1">
      <c r="C627" s="5"/>
    </row>
    <row r="628" spans="3:3" ht="15.75" customHeight="1">
      <c r="C628" s="5"/>
    </row>
    <row r="629" spans="3:3" ht="15.75" customHeight="1">
      <c r="C629" s="5"/>
    </row>
    <row r="630" spans="3:3" ht="15.75" customHeight="1">
      <c r="C630" s="5"/>
    </row>
    <row r="631" spans="3:3" ht="15.75" customHeight="1">
      <c r="C631" s="5"/>
    </row>
    <row r="632" spans="3:3" ht="15.75" customHeight="1">
      <c r="C632" s="5"/>
    </row>
    <row r="633" spans="3:3" ht="15.75" customHeight="1">
      <c r="C633" s="5"/>
    </row>
    <row r="634" spans="3:3" ht="15.75" customHeight="1">
      <c r="C634" s="5"/>
    </row>
    <row r="635" spans="3:3" ht="15.75" customHeight="1">
      <c r="C635" s="5"/>
    </row>
    <row r="636" spans="3:3" ht="15.75" customHeight="1">
      <c r="C636" s="5"/>
    </row>
    <row r="637" spans="3:3" ht="15.75" customHeight="1">
      <c r="C637" s="5"/>
    </row>
    <row r="638" spans="3:3" ht="15.75" customHeight="1">
      <c r="C638" s="5"/>
    </row>
    <row r="639" spans="3:3" ht="15.75" customHeight="1">
      <c r="C639" s="5"/>
    </row>
    <row r="640" spans="3:3" ht="15.75" customHeight="1">
      <c r="C640" s="5"/>
    </row>
    <row r="641" spans="3:3" ht="15.75" customHeight="1">
      <c r="C641" s="5"/>
    </row>
    <row r="642" spans="3:3" ht="15.75" customHeight="1">
      <c r="C642" s="5"/>
    </row>
    <row r="643" spans="3:3" ht="15.75" customHeight="1">
      <c r="C643" s="5"/>
    </row>
    <row r="644" spans="3:3" ht="15.75" customHeight="1">
      <c r="C644" s="5"/>
    </row>
    <row r="645" spans="3:3" ht="15.75" customHeight="1">
      <c r="C645" s="5"/>
    </row>
    <row r="646" spans="3:3" ht="15.75" customHeight="1">
      <c r="C646" s="5"/>
    </row>
    <row r="647" spans="3:3" ht="15.75" customHeight="1">
      <c r="C647" s="5"/>
    </row>
    <row r="648" spans="3:3" ht="15.75" customHeight="1">
      <c r="C648" s="5"/>
    </row>
    <row r="649" spans="3:3" ht="15.75" customHeight="1">
      <c r="C649" s="5"/>
    </row>
    <row r="650" spans="3:3" ht="15.75" customHeight="1">
      <c r="C650" s="5"/>
    </row>
    <row r="651" spans="3:3" ht="15.75" customHeight="1">
      <c r="C651" s="5"/>
    </row>
    <row r="652" spans="3:3" ht="15.75" customHeight="1">
      <c r="C652" s="5"/>
    </row>
    <row r="653" spans="3:3" ht="15.75" customHeight="1">
      <c r="C653" s="5"/>
    </row>
    <row r="654" spans="3:3" ht="15.75" customHeight="1">
      <c r="C654" s="5"/>
    </row>
    <row r="655" spans="3:3" ht="15.75" customHeight="1">
      <c r="C655" s="5"/>
    </row>
    <row r="656" spans="3:3" ht="15.75" customHeight="1">
      <c r="C656" s="5"/>
    </row>
    <row r="657" spans="3:3" ht="15.75" customHeight="1">
      <c r="C657" s="5"/>
    </row>
    <row r="658" spans="3:3" ht="15.75" customHeight="1">
      <c r="C658" s="5"/>
    </row>
    <row r="659" spans="3:3" ht="15.75" customHeight="1">
      <c r="C659" s="5"/>
    </row>
    <row r="660" spans="3:3" ht="15.75" customHeight="1">
      <c r="C660" s="5"/>
    </row>
    <row r="661" spans="3:3" ht="15.75" customHeight="1">
      <c r="C661" s="5"/>
    </row>
    <row r="662" spans="3:3" ht="15.75" customHeight="1">
      <c r="C662" s="5"/>
    </row>
    <row r="663" spans="3:3" ht="15.75" customHeight="1">
      <c r="C663" s="5"/>
    </row>
    <row r="664" spans="3:3" ht="15.75" customHeight="1">
      <c r="C664" s="5"/>
    </row>
    <row r="665" spans="3:3" ht="15.75" customHeight="1">
      <c r="C665" s="5"/>
    </row>
    <row r="666" spans="3:3" ht="15.75" customHeight="1">
      <c r="C666" s="5"/>
    </row>
    <row r="667" spans="3:3" ht="15.75" customHeight="1">
      <c r="C667" s="5"/>
    </row>
    <row r="668" spans="3:3" ht="15.75" customHeight="1">
      <c r="C668" s="5"/>
    </row>
    <row r="669" spans="3:3" ht="15.75" customHeight="1">
      <c r="C669" s="5"/>
    </row>
    <row r="670" spans="3:3" ht="15.75" customHeight="1">
      <c r="C670" s="5"/>
    </row>
    <row r="671" spans="3:3" ht="15.75" customHeight="1">
      <c r="C671" s="5"/>
    </row>
    <row r="672" spans="3:3" ht="15.75" customHeight="1">
      <c r="C672" s="5"/>
    </row>
    <row r="673" spans="3:3" ht="15.75" customHeight="1">
      <c r="C673" s="5"/>
    </row>
    <row r="674" spans="3:3" ht="15.75" customHeight="1">
      <c r="C674" s="5"/>
    </row>
    <row r="675" spans="3:3" ht="15.75" customHeight="1">
      <c r="C675" s="5"/>
    </row>
    <row r="676" spans="3:3" ht="15.75" customHeight="1">
      <c r="C676" s="5"/>
    </row>
    <row r="677" spans="3:3" ht="15.75" customHeight="1">
      <c r="C677" s="5"/>
    </row>
    <row r="678" spans="3:3" ht="15.75" customHeight="1">
      <c r="C678" s="5"/>
    </row>
    <row r="679" spans="3:3" ht="15.75" customHeight="1">
      <c r="C679" s="5"/>
    </row>
    <row r="680" spans="3:3" ht="15.75" customHeight="1">
      <c r="C680" s="5"/>
    </row>
    <row r="681" spans="3:3" ht="15.75" customHeight="1">
      <c r="C681" s="5"/>
    </row>
    <row r="682" spans="3:3" ht="15.75" customHeight="1">
      <c r="C682" s="5"/>
    </row>
    <row r="683" spans="3:3" ht="15.75" customHeight="1">
      <c r="C683" s="5"/>
    </row>
    <row r="684" spans="3:3" ht="15.75" customHeight="1">
      <c r="C684" s="5"/>
    </row>
    <row r="685" spans="3:3" ht="15.75" customHeight="1">
      <c r="C685" s="5"/>
    </row>
    <row r="686" spans="3:3" ht="15.75" customHeight="1">
      <c r="C686" s="5"/>
    </row>
    <row r="687" spans="3:3" ht="15.75" customHeight="1">
      <c r="C687" s="5"/>
    </row>
    <row r="688" spans="3:3" ht="15.75" customHeight="1">
      <c r="C688" s="5"/>
    </row>
    <row r="689" spans="3:3" ht="15.75" customHeight="1">
      <c r="C689" s="5"/>
    </row>
    <row r="690" spans="3:3" ht="15.75" customHeight="1">
      <c r="C690" s="5"/>
    </row>
    <row r="691" spans="3:3" ht="15.75" customHeight="1">
      <c r="C691" s="5"/>
    </row>
    <row r="692" spans="3:3" ht="15.75" customHeight="1">
      <c r="C692" s="5"/>
    </row>
    <row r="693" spans="3:3" ht="15.75" customHeight="1">
      <c r="C693" s="5"/>
    </row>
    <row r="694" spans="3:3" ht="15.75" customHeight="1">
      <c r="C694" s="5"/>
    </row>
    <row r="695" spans="3:3" ht="15.75" customHeight="1">
      <c r="C695" s="5"/>
    </row>
    <row r="696" spans="3:3" ht="15.75" customHeight="1">
      <c r="C696" s="5"/>
    </row>
    <row r="697" spans="3:3" ht="15.75" customHeight="1">
      <c r="C697" s="5"/>
    </row>
    <row r="698" spans="3:3" ht="15.75" customHeight="1">
      <c r="C698" s="5"/>
    </row>
    <row r="699" spans="3:3" ht="15.75" customHeight="1">
      <c r="C699" s="5"/>
    </row>
    <row r="700" spans="3:3" ht="15.75" customHeight="1">
      <c r="C700" s="5"/>
    </row>
    <row r="701" spans="3:3" ht="15.75" customHeight="1">
      <c r="C701" s="5"/>
    </row>
    <row r="702" spans="3:3" ht="15.75" customHeight="1">
      <c r="C702" s="5"/>
    </row>
    <row r="703" spans="3:3" ht="15.75" customHeight="1">
      <c r="C703" s="5"/>
    </row>
    <row r="704" spans="3:3" ht="15.75" customHeight="1">
      <c r="C704" s="5"/>
    </row>
    <row r="705" spans="3:3" ht="15.75" customHeight="1">
      <c r="C705" s="5"/>
    </row>
    <row r="706" spans="3:3" ht="15.75" customHeight="1">
      <c r="C706" s="5"/>
    </row>
    <row r="707" spans="3:3" ht="15.75" customHeight="1">
      <c r="C707" s="5"/>
    </row>
    <row r="708" spans="3:3" ht="15.75" customHeight="1">
      <c r="C708" s="5"/>
    </row>
    <row r="709" spans="3:3" ht="15.75" customHeight="1">
      <c r="C709" s="5"/>
    </row>
    <row r="710" spans="3:3" ht="15.75" customHeight="1">
      <c r="C710" s="5"/>
    </row>
    <row r="711" spans="3:3" ht="15.75" customHeight="1">
      <c r="C711" s="5"/>
    </row>
    <row r="712" spans="3:3" ht="15.75" customHeight="1">
      <c r="C712" s="5"/>
    </row>
    <row r="713" spans="3:3" ht="15.75" customHeight="1">
      <c r="C713" s="5"/>
    </row>
    <row r="714" spans="3:3" ht="15.75" customHeight="1">
      <c r="C714" s="5"/>
    </row>
    <row r="715" spans="3:3" ht="15.75" customHeight="1">
      <c r="C715" s="5"/>
    </row>
    <row r="716" spans="3:3" ht="15.75" customHeight="1">
      <c r="C716" s="5"/>
    </row>
    <row r="717" spans="3:3" ht="15.75" customHeight="1">
      <c r="C717" s="5"/>
    </row>
    <row r="718" spans="3:3" ht="15.75" customHeight="1">
      <c r="C718" s="5"/>
    </row>
    <row r="719" spans="3:3" ht="15.75" customHeight="1">
      <c r="C719" s="5"/>
    </row>
    <row r="720" spans="3:3" ht="15.75" customHeight="1">
      <c r="C720" s="5"/>
    </row>
    <row r="721" spans="3:3" ht="15.75" customHeight="1">
      <c r="C721" s="5"/>
    </row>
    <row r="722" spans="3:3" ht="15.75" customHeight="1">
      <c r="C722" s="5"/>
    </row>
    <row r="723" spans="3:3" ht="15.75" customHeight="1">
      <c r="C723" s="5"/>
    </row>
    <row r="724" spans="3:3" ht="15.75" customHeight="1">
      <c r="C724" s="5"/>
    </row>
    <row r="725" spans="3:3" ht="15.75" customHeight="1">
      <c r="C725" s="5"/>
    </row>
    <row r="726" spans="3:3" ht="15.75" customHeight="1">
      <c r="C726" s="5"/>
    </row>
    <row r="727" spans="3:3" ht="15.75" customHeight="1">
      <c r="C727" s="5"/>
    </row>
    <row r="728" spans="3:3" ht="15.75" customHeight="1">
      <c r="C728" s="5"/>
    </row>
    <row r="729" spans="3:3" ht="15.75" customHeight="1">
      <c r="C729" s="5"/>
    </row>
    <row r="730" spans="3:3" ht="15.75" customHeight="1">
      <c r="C730" s="5"/>
    </row>
    <row r="731" spans="3:3" ht="15.75" customHeight="1">
      <c r="C731" s="5"/>
    </row>
    <row r="732" spans="3:3" ht="15.75" customHeight="1">
      <c r="C732" s="5"/>
    </row>
    <row r="733" spans="3:3" ht="15.75" customHeight="1">
      <c r="C733" s="5"/>
    </row>
    <row r="734" spans="3:3" ht="15.75" customHeight="1">
      <c r="C734" s="5"/>
    </row>
    <row r="735" spans="3:3" ht="15.75" customHeight="1">
      <c r="C735" s="5"/>
    </row>
    <row r="736" spans="3:3" ht="15.75" customHeight="1">
      <c r="C736" s="5"/>
    </row>
    <row r="737" spans="3:3" ht="15.75" customHeight="1">
      <c r="C737" s="5"/>
    </row>
    <row r="738" spans="3:3" ht="15.75" customHeight="1">
      <c r="C738" s="5"/>
    </row>
    <row r="739" spans="3:3" ht="15.75" customHeight="1">
      <c r="C739" s="5"/>
    </row>
    <row r="740" spans="3:3" ht="15.75" customHeight="1">
      <c r="C740" s="5"/>
    </row>
    <row r="741" spans="3:3" ht="15.75" customHeight="1">
      <c r="C741" s="5"/>
    </row>
    <row r="742" spans="3:3" ht="15.75" customHeight="1">
      <c r="C742" s="5"/>
    </row>
    <row r="743" spans="3:3" ht="15.75" customHeight="1">
      <c r="C743" s="5"/>
    </row>
    <row r="744" spans="3:3" ht="15.75" customHeight="1">
      <c r="C744" s="5"/>
    </row>
    <row r="745" spans="3:3" ht="15.75" customHeight="1">
      <c r="C745" s="5"/>
    </row>
    <row r="746" spans="3:3" ht="15.75" customHeight="1">
      <c r="C746" s="5"/>
    </row>
    <row r="747" spans="3:3" ht="15.75" customHeight="1">
      <c r="C747" s="5"/>
    </row>
    <row r="748" spans="3:3" ht="15.75" customHeight="1">
      <c r="C748" s="5"/>
    </row>
    <row r="749" spans="3:3" ht="15.75" customHeight="1">
      <c r="C749" s="5"/>
    </row>
    <row r="750" spans="3:3" ht="15.75" customHeight="1">
      <c r="C750" s="5"/>
    </row>
    <row r="751" spans="3:3" ht="15.75" customHeight="1">
      <c r="C751" s="5"/>
    </row>
    <row r="752" spans="3:3" ht="15.75" customHeight="1">
      <c r="C752" s="5"/>
    </row>
    <row r="753" spans="3:3" ht="15.75" customHeight="1">
      <c r="C753" s="5"/>
    </row>
    <row r="754" spans="3:3" ht="15.75" customHeight="1">
      <c r="C754" s="5"/>
    </row>
    <row r="755" spans="3:3" ht="15.75" customHeight="1">
      <c r="C755" s="5"/>
    </row>
    <row r="756" spans="3:3" ht="15.75" customHeight="1">
      <c r="C756" s="5"/>
    </row>
    <row r="757" spans="3:3" ht="15.75" customHeight="1">
      <c r="C757" s="5"/>
    </row>
    <row r="758" spans="3:3" ht="15.75" customHeight="1">
      <c r="C758" s="5"/>
    </row>
    <row r="759" spans="3:3" ht="15.75" customHeight="1">
      <c r="C759" s="5"/>
    </row>
    <row r="760" spans="3:3" ht="15.75" customHeight="1">
      <c r="C760" s="5"/>
    </row>
    <row r="761" spans="3:3" ht="15.75" customHeight="1">
      <c r="C761" s="5"/>
    </row>
    <row r="762" spans="3:3" ht="15.75" customHeight="1">
      <c r="C762" s="5"/>
    </row>
    <row r="763" spans="3:3" ht="15.75" customHeight="1">
      <c r="C763" s="5"/>
    </row>
    <row r="764" spans="3:3" ht="15.75" customHeight="1">
      <c r="C764" s="5"/>
    </row>
    <row r="765" spans="3:3" ht="15.75" customHeight="1">
      <c r="C765" s="5"/>
    </row>
    <row r="766" spans="3:3" ht="15.75" customHeight="1">
      <c r="C766" s="5"/>
    </row>
    <row r="767" spans="3:3" ht="15.75" customHeight="1">
      <c r="C767" s="5"/>
    </row>
    <row r="768" spans="3:3" ht="15.75" customHeight="1">
      <c r="C768" s="5"/>
    </row>
    <row r="769" spans="3:3" ht="15.75" customHeight="1">
      <c r="C769" s="5"/>
    </row>
    <row r="770" spans="3:3" ht="15.75" customHeight="1">
      <c r="C770" s="5"/>
    </row>
    <row r="771" spans="3:3" ht="15.75" customHeight="1">
      <c r="C771" s="5"/>
    </row>
    <row r="772" spans="3:3" ht="15.75" customHeight="1">
      <c r="C772" s="5"/>
    </row>
    <row r="773" spans="3:3" ht="15.75" customHeight="1">
      <c r="C773" s="5"/>
    </row>
    <row r="774" spans="3:3" ht="15.75" customHeight="1">
      <c r="C774" s="5"/>
    </row>
    <row r="775" spans="3:3" ht="15.75" customHeight="1">
      <c r="C775" s="5"/>
    </row>
    <row r="776" spans="3:3" ht="15.75" customHeight="1">
      <c r="C776" s="5"/>
    </row>
    <row r="777" spans="3:3" ht="15.75" customHeight="1">
      <c r="C777" s="5"/>
    </row>
    <row r="778" spans="3:3" ht="15.75" customHeight="1">
      <c r="C778" s="5"/>
    </row>
    <row r="779" spans="3:3" ht="15.75" customHeight="1">
      <c r="C779" s="5"/>
    </row>
    <row r="780" spans="3:3" ht="15.75" customHeight="1">
      <c r="C780" s="5"/>
    </row>
    <row r="781" spans="3:3" ht="15.75" customHeight="1">
      <c r="C781" s="5"/>
    </row>
    <row r="782" spans="3:3" ht="15.75" customHeight="1">
      <c r="C782" s="5"/>
    </row>
    <row r="783" spans="3:3" ht="15.75" customHeight="1">
      <c r="C783" s="5"/>
    </row>
    <row r="784" spans="3:3" ht="15.75" customHeight="1">
      <c r="C784" s="5"/>
    </row>
    <row r="785" spans="3:3" ht="15.75" customHeight="1">
      <c r="C785" s="5"/>
    </row>
    <row r="786" spans="3:3" ht="15.75" customHeight="1">
      <c r="C786" s="5"/>
    </row>
    <row r="787" spans="3:3" ht="15.75" customHeight="1">
      <c r="C787" s="5"/>
    </row>
    <row r="788" spans="3:3" ht="15.75" customHeight="1">
      <c r="C788" s="5"/>
    </row>
    <row r="789" spans="3:3" ht="15.75" customHeight="1">
      <c r="C789" s="5"/>
    </row>
    <row r="790" spans="3:3" ht="15.75" customHeight="1">
      <c r="C790" s="5"/>
    </row>
    <row r="791" spans="3:3" ht="15.75" customHeight="1">
      <c r="C791" s="5"/>
    </row>
    <row r="792" spans="3:3" ht="15.75" customHeight="1">
      <c r="C792" s="5"/>
    </row>
    <row r="793" spans="3:3" ht="15.75" customHeight="1">
      <c r="C793" s="5"/>
    </row>
    <row r="794" spans="3:3" ht="15.75" customHeight="1">
      <c r="C794" s="5"/>
    </row>
    <row r="795" spans="3:3" ht="15.75" customHeight="1">
      <c r="C795" s="5"/>
    </row>
    <row r="796" spans="3:3" ht="15.75" customHeight="1">
      <c r="C796" s="5"/>
    </row>
    <row r="797" spans="3:3" ht="15.75" customHeight="1">
      <c r="C797" s="5"/>
    </row>
    <row r="798" spans="3:3" ht="15.75" customHeight="1">
      <c r="C798" s="5"/>
    </row>
    <row r="799" spans="3:3" ht="15.75" customHeight="1">
      <c r="C799" s="5"/>
    </row>
    <row r="800" spans="3:3" ht="15.75" customHeight="1">
      <c r="C800" s="5"/>
    </row>
    <row r="801" spans="3:3" ht="15.75" customHeight="1">
      <c r="C801" s="5"/>
    </row>
    <row r="802" spans="3:3" ht="15.75" customHeight="1">
      <c r="C802" s="5"/>
    </row>
    <row r="803" spans="3:3" ht="15.75" customHeight="1">
      <c r="C803" s="5"/>
    </row>
    <row r="804" spans="3:3" ht="15.75" customHeight="1">
      <c r="C804" s="5"/>
    </row>
    <row r="805" spans="3:3" ht="15.75" customHeight="1">
      <c r="C805" s="5"/>
    </row>
    <row r="806" spans="3:3" ht="15.75" customHeight="1">
      <c r="C806" s="5"/>
    </row>
    <row r="807" spans="3:3" ht="15.75" customHeight="1">
      <c r="C807" s="5"/>
    </row>
    <row r="808" spans="3:3" ht="15.75" customHeight="1">
      <c r="C808" s="5"/>
    </row>
    <row r="809" spans="3:3" ht="15.75" customHeight="1">
      <c r="C809" s="5"/>
    </row>
    <row r="810" spans="3:3" ht="15.75" customHeight="1">
      <c r="C810" s="5"/>
    </row>
    <row r="811" spans="3:3" ht="15.75" customHeight="1">
      <c r="C811" s="5"/>
    </row>
    <row r="812" spans="3:3" ht="15.75" customHeight="1">
      <c r="C812" s="5"/>
    </row>
    <row r="813" spans="3:3" ht="15.75" customHeight="1">
      <c r="C813" s="5"/>
    </row>
    <row r="814" spans="3:3" ht="15.75" customHeight="1">
      <c r="C814" s="5"/>
    </row>
    <row r="815" spans="3:3" ht="15.75" customHeight="1">
      <c r="C815" s="5"/>
    </row>
    <row r="816" spans="3:3" ht="15.75" customHeight="1">
      <c r="C816" s="5"/>
    </row>
    <row r="817" spans="3:3" ht="15.75" customHeight="1">
      <c r="C817" s="5"/>
    </row>
    <row r="818" spans="3:3" ht="15.75" customHeight="1">
      <c r="C818" s="5"/>
    </row>
    <row r="819" spans="3:3" ht="15.75" customHeight="1">
      <c r="C819" s="5"/>
    </row>
    <row r="820" spans="3:3" ht="15.75" customHeight="1">
      <c r="C820" s="5"/>
    </row>
    <row r="821" spans="3:3" ht="15.75" customHeight="1">
      <c r="C821" s="5"/>
    </row>
    <row r="822" spans="3:3" ht="15.75" customHeight="1">
      <c r="C822" s="5"/>
    </row>
    <row r="823" spans="3:3" ht="15.75" customHeight="1">
      <c r="C823" s="5"/>
    </row>
    <row r="824" spans="3:3" ht="15.75" customHeight="1">
      <c r="C824" s="5"/>
    </row>
    <row r="825" spans="3:3" ht="15.75" customHeight="1">
      <c r="C825" s="5"/>
    </row>
    <row r="826" spans="3:3" ht="15.75" customHeight="1">
      <c r="C826" s="5"/>
    </row>
    <row r="827" spans="3:3" ht="15.75" customHeight="1">
      <c r="C827" s="5"/>
    </row>
    <row r="828" spans="3:3" ht="15.75" customHeight="1">
      <c r="C828" s="5"/>
    </row>
    <row r="829" spans="3:3" ht="15.75" customHeight="1">
      <c r="C829" s="5"/>
    </row>
    <row r="830" spans="3:3" ht="15.75" customHeight="1">
      <c r="C830" s="5"/>
    </row>
    <row r="831" spans="3:3" ht="15.75" customHeight="1">
      <c r="C831" s="5"/>
    </row>
    <row r="832" spans="3:3" ht="15.75" customHeight="1">
      <c r="C832" s="5"/>
    </row>
    <row r="833" spans="3:3" ht="15.75" customHeight="1">
      <c r="C833" s="5"/>
    </row>
    <row r="834" spans="3:3" ht="15.75" customHeight="1">
      <c r="C834" s="5"/>
    </row>
    <row r="835" spans="3:3" ht="15.75" customHeight="1">
      <c r="C835" s="5"/>
    </row>
    <row r="836" spans="3:3" ht="15.75" customHeight="1">
      <c r="C836" s="5"/>
    </row>
    <row r="837" spans="3:3" ht="15.75" customHeight="1">
      <c r="C837" s="5"/>
    </row>
    <row r="838" spans="3:3" ht="15.75" customHeight="1">
      <c r="C838" s="5"/>
    </row>
    <row r="839" spans="3:3" ht="15.75" customHeight="1">
      <c r="C839" s="5"/>
    </row>
    <row r="840" spans="3:3" ht="15.75" customHeight="1">
      <c r="C840" s="5"/>
    </row>
    <row r="841" spans="3:3" ht="15.75" customHeight="1">
      <c r="C841" s="5"/>
    </row>
    <row r="842" spans="3:3" ht="15.75" customHeight="1">
      <c r="C842" s="5"/>
    </row>
    <row r="843" spans="3:3" ht="15.75" customHeight="1">
      <c r="C843" s="5"/>
    </row>
    <row r="844" spans="3:3" ht="15.75" customHeight="1">
      <c r="C844" s="5"/>
    </row>
    <row r="845" spans="3:3" ht="15.75" customHeight="1">
      <c r="C845" s="5"/>
    </row>
    <row r="846" spans="3:3" ht="15.75" customHeight="1">
      <c r="C846" s="5"/>
    </row>
    <row r="847" spans="3:3" ht="15.75" customHeight="1">
      <c r="C847" s="5"/>
    </row>
    <row r="848" spans="3:3" ht="15.75" customHeight="1">
      <c r="C848" s="5"/>
    </row>
    <row r="849" spans="3:3" ht="15.75" customHeight="1">
      <c r="C849" s="5"/>
    </row>
    <row r="850" spans="3:3" ht="15.75" customHeight="1">
      <c r="C850" s="5"/>
    </row>
    <row r="851" spans="3:3" ht="15.75" customHeight="1">
      <c r="C851" s="5"/>
    </row>
    <row r="852" spans="3:3" ht="15.75" customHeight="1">
      <c r="C852" s="5"/>
    </row>
    <row r="853" spans="3:3" ht="15.75" customHeight="1">
      <c r="C853" s="5"/>
    </row>
    <row r="854" spans="3:3" ht="15.75" customHeight="1">
      <c r="C854" s="5"/>
    </row>
    <row r="855" spans="3:3" ht="15.75" customHeight="1">
      <c r="C855" s="5"/>
    </row>
    <row r="856" spans="3:3" ht="15.75" customHeight="1">
      <c r="C856" s="5"/>
    </row>
    <row r="857" spans="3:3" ht="15.75" customHeight="1">
      <c r="C857" s="5"/>
    </row>
    <row r="858" spans="3:3" ht="15.75" customHeight="1">
      <c r="C858" s="5"/>
    </row>
    <row r="859" spans="3:3" ht="15.75" customHeight="1">
      <c r="C859" s="5"/>
    </row>
    <row r="860" spans="3:3" ht="15.75" customHeight="1">
      <c r="C860" s="5"/>
    </row>
    <row r="861" spans="3:3" ht="15.75" customHeight="1">
      <c r="C861" s="5"/>
    </row>
    <row r="862" spans="3:3" ht="15.75" customHeight="1">
      <c r="C862" s="5"/>
    </row>
    <row r="863" spans="3:3" ht="15.75" customHeight="1">
      <c r="C863" s="5"/>
    </row>
    <row r="864" spans="3:3" ht="15.75" customHeight="1">
      <c r="C864" s="5"/>
    </row>
    <row r="865" spans="3:3" ht="15.75" customHeight="1">
      <c r="C865" s="5"/>
    </row>
    <row r="866" spans="3:3" ht="15.75" customHeight="1">
      <c r="C866" s="5"/>
    </row>
    <row r="867" spans="3:3" ht="15.75" customHeight="1">
      <c r="C867" s="5"/>
    </row>
    <row r="868" spans="3:3" ht="15.75" customHeight="1">
      <c r="C868" s="5"/>
    </row>
    <row r="869" spans="3:3" ht="15.75" customHeight="1">
      <c r="C869" s="5"/>
    </row>
    <row r="870" spans="3:3" ht="15.75" customHeight="1">
      <c r="C870" s="5"/>
    </row>
    <row r="871" spans="3:3" ht="15.75" customHeight="1">
      <c r="C871" s="5"/>
    </row>
    <row r="872" spans="3:3" ht="15.75" customHeight="1">
      <c r="C872" s="5"/>
    </row>
    <row r="873" spans="3:3" ht="15.75" customHeight="1">
      <c r="C873" s="5"/>
    </row>
    <row r="874" spans="3:3" ht="15.75" customHeight="1">
      <c r="C874" s="5"/>
    </row>
    <row r="875" spans="3:3" ht="15.75" customHeight="1">
      <c r="C875" s="5"/>
    </row>
    <row r="876" spans="3:3" ht="15.75" customHeight="1">
      <c r="C876" s="5"/>
    </row>
    <row r="877" spans="3:3" ht="15.75" customHeight="1">
      <c r="C877" s="5"/>
    </row>
    <row r="878" spans="3:3" ht="15.75" customHeight="1">
      <c r="C878" s="5"/>
    </row>
    <row r="879" spans="3:3" ht="15.75" customHeight="1">
      <c r="C879" s="5"/>
    </row>
    <row r="880" spans="3:3" ht="15.75" customHeight="1">
      <c r="C880" s="5"/>
    </row>
    <row r="881" spans="3:3" ht="15.75" customHeight="1">
      <c r="C881" s="5"/>
    </row>
    <row r="882" spans="3:3" ht="15.75" customHeight="1">
      <c r="C882" s="5"/>
    </row>
    <row r="883" spans="3:3" ht="15.75" customHeight="1">
      <c r="C883" s="5"/>
    </row>
    <row r="884" spans="3:3" ht="15.75" customHeight="1">
      <c r="C884" s="5"/>
    </row>
    <row r="885" spans="3:3" ht="15.75" customHeight="1">
      <c r="C885" s="5"/>
    </row>
    <row r="886" spans="3:3" ht="15.75" customHeight="1">
      <c r="C886" s="5"/>
    </row>
    <row r="887" spans="3:3" ht="15.75" customHeight="1">
      <c r="C887" s="5"/>
    </row>
    <row r="888" spans="3:3" ht="15.75" customHeight="1">
      <c r="C888" s="5"/>
    </row>
    <row r="889" spans="3:3" ht="15.75" customHeight="1">
      <c r="C889" s="5"/>
    </row>
    <row r="890" spans="3:3" ht="15.75" customHeight="1">
      <c r="C890" s="5"/>
    </row>
    <row r="891" spans="3:3" ht="15.75" customHeight="1">
      <c r="C891" s="5"/>
    </row>
    <row r="892" spans="3:3" ht="15.75" customHeight="1">
      <c r="C892" s="5"/>
    </row>
    <row r="893" spans="3:3" ht="15.75" customHeight="1">
      <c r="C893" s="5"/>
    </row>
    <row r="894" spans="3:3" ht="15.75" customHeight="1">
      <c r="C894" s="5"/>
    </row>
    <row r="895" spans="3:3" ht="15.75" customHeight="1">
      <c r="C895" s="5"/>
    </row>
    <row r="896" spans="3:3" ht="15.75" customHeight="1">
      <c r="C896" s="5"/>
    </row>
    <row r="897" spans="3:3" ht="15.75" customHeight="1">
      <c r="C897" s="5"/>
    </row>
    <row r="898" spans="3:3" ht="15.75" customHeight="1">
      <c r="C898" s="5"/>
    </row>
    <row r="899" spans="3:3" ht="15.75" customHeight="1">
      <c r="C899" s="5"/>
    </row>
    <row r="900" spans="3:3" ht="15.75" customHeight="1">
      <c r="C900" s="5"/>
    </row>
    <row r="901" spans="3:3" ht="15.75" customHeight="1">
      <c r="C901" s="5"/>
    </row>
    <row r="902" spans="3:3" ht="15.75" customHeight="1">
      <c r="C902" s="5"/>
    </row>
    <row r="903" spans="3:3" ht="15.75" customHeight="1">
      <c r="C903" s="5"/>
    </row>
    <row r="904" spans="3:3" ht="15.75" customHeight="1">
      <c r="C904" s="5"/>
    </row>
    <row r="905" spans="3:3" ht="15.75" customHeight="1">
      <c r="C905" s="5"/>
    </row>
    <row r="906" spans="3:3" ht="15.75" customHeight="1">
      <c r="C906" s="5"/>
    </row>
    <row r="907" spans="3:3" ht="15.75" customHeight="1">
      <c r="C907" s="5"/>
    </row>
    <row r="908" spans="3:3" ht="15.75" customHeight="1">
      <c r="C908" s="5"/>
    </row>
    <row r="909" spans="3:3" ht="15.75" customHeight="1">
      <c r="C909" s="5"/>
    </row>
    <row r="910" spans="3:3" ht="15.75" customHeight="1">
      <c r="C910" s="5"/>
    </row>
    <row r="911" spans="3:3" ht="15.75" customHeight="1">
      <c r="C911" s="5"/>
    </row>
    <row r="912" spans="3:3" ht="15.75" customHeight="1">
      <c r="C912" s="5"/>
    </row>
    <row r="913" spans="3:3" ht="15.75" customHeight="1">
      <c r="C913" s="5"/>
    </row>
    <row r="914" spans="3:3" ht="15.75" customHeight="1">
      <c r="C914" s="5"/>
    </row>
    <row r="915" spans="3:3" ht="15.75" customHeight="1">
      <c r="C915" s="5"/>
    </row>
    <row r="916" spans="3:3" ht="15.75" customHeight="1">
      <c r="C916" s="5"/>
    </row>
    <row r="917" spans="3:3" ht="15.75" customHeight="1">
      <c r="C917" s="5"/>
    </row>
    <row r="918" spans="3:3" ht="15.75" customHeight="1">
      <c r="C918" s="5"/>
    </row>
    <row r="919" spans="3:3" ht="15.75" customHeight="1">
      <c r="C919" s="5"/>
    </row>
    <row r="920" spans="3:3" ht="15.75" customHeight="1">
      <c r="C920" s="5"/>
    </row>
    <row r="921" spans="3:3" ht="15.75" customHeight="1">
      <c r="C921" s="5"/>
    </row>
    <row r="922" spans="3:3" ht="15.75" customHeight="1">
      <c r="C922" s="5"/>
    </row>
    <row r="923" spans="3:3" ht="15.75" customHeight="1">
      <c r="C923" s="5"/>
    </row>
    <row r="924" spans="3:3" ht="15.75" customHeight="1">
      <c r="C924" s="5"/>
    </row>
    <row r="925" spans="3:3" ht="15.75" customHeight="1">
      <c r="C925" s="5"/>
    </row>
    <row r="926" spans="3:3" ht="15.75" customHeight="1">
      <c r="C926" s="5"/>
    </row>
    <row r="927" spans="3:3" ht="15.75" customHeight="1">
      <c r="C927" s="5"/>
    </row>
    <row r="928" spans="3:3" ht="15.75" customHeight="1">
      <c r="C928" s="5"/>
    </row>
    <row r="929" spans="3:3" ht="15.75" customHeight="1">
      <c r="C929" s="5"/>
    </row>
    <row r="930" spans="3:3" ht="15.75" customHeight="1">
      <c r="C930" s="5"/>
    </row>
    <row r="931" spans="3:3" ht="15.75" customHeight="1">
      <c r="C931" s="5"/>
    </row>
    <row r="932" spans="3:3" ht="15.75" customHeight="1">
      <c r="C932" s="5"/>
    </row>
    <row r="933" spans="3:3" ht="15.75" customHeight="1">
      <c r="C933" s="5"/>
    </row>
    <row r="934" spans="3:3" ht="15.75" customHeight="1">
      <c r="C934" s="5"/>
    </row>
    <row r="935" spans="3:3" ht="15.75" customHeight="1">
      <c r="C935" s="5"/>
    </row>
    <row r="936" spans="3:3" ht="15.75" customHeight="1">
      <c r="C936" s="5"/>
    </row>
    <row r="937" spans="3:3" ht="15.75" customHeight="1">
      <c r="C937" s="5"/>
    </row>
    <row r="938" spans="3:3" ht="15.75" customHeight="1">
      <c r="C938" s="5"/>
    </row>
    <row r="939" spans="3:3" ht="15.75" customHeight="1">
      <c r="C939" s="5"/>
    </row>
    <row r="940" spans="3:3" ht="15.75" customHeight="1">
      <c r="C940" s="5"/>
    </row>
    <row r="941" spans="3:3" ht="15.75" customHeight="1">
      <c r="C941" s="5"/>
    </row>
    <row r="942" spans="3:3" ht="15.75" customHeight="1">
      <c r="C942" s="5"/>
    </row>
    <row r="943" spans="3:3" ht="15.75" customHeight="1">
      <c r="C943" s="5"/>
    </row>
    <row r="944" spans="3:3" ht="15.75" customHeight="1">
      <c r="C944" s="5"/>
    </row>
    <row r="945" spans="3:3" ht="15.75" customHeight="1">
      <c r="C945" s="5"/>
    </row>
    <row r="946" spans="3:3" ht="15.75" customHeight="1">
      <c r="C946" s="5"/>
    </row>
    <row r="947" spans="3:3" ht="15.75" customHeight="1">
      <c r="C947" s="5"/>
    </row>
    <row r="948" spans="3:3" ht="15.75" customHeight="1">
      <c r="C948" s="5"/>
    </row>
    <row r="949" spans="3:3" ht="15.75" customHeight="1">
      <c r="C949" s="5"/>
    </row>
    <row r="950" spans="3:3" ht="15.75" customHeight="1">
      <c r="C950" s="5"/>
    </row>
    <row r="951" spans="3:3" ht="15.75" customHeight="1">
      <c r="C951" s="5"/>
    </row>
    <row r="952" spans="3:3" ht="15.75" customHeight="1">
      <c r="C952" s="5"/>
    </row>
    <row r="953" spans="3:3" ht="15.75" customHeight="1">
      <c r="C953" s="5"/>
    </row>
    <row r="954" spans="3:3" ht="15.75" customHeight="1">
      <c r="C954" s="5"/>
    </row>
    <row r="955" spans="3:3" ht="15.75" customHeight="1">
      <c r="C955" s="5"/>
    </row>
    <row r="956" spans="3:3" ht="15.75" customHeight="1">
      <c r="C956" s="5"/>
    </row>
    <row r="957" spans="3:3" ht="15.75" customHeight="1">
      <c r="C957" s="5"/>
    </row>
    <row r="958" spans="3:3" ht="15.75" customHeight="1">
      <c r="C958" s="5"/>
    </row>
    <row r="959" spans="3:3" ht="15.75" customHeight="1">
      <c r="C959" s="5"/>
    </row>
    <row r="960" spans="3:3" ht="15.75" customHeight="1">
      <c r="C960" s="5"/>
    </row>
    <row r="961" spans="3:3" ht="15.75" customHeight="1">
      <c r="C961" s="5"/>
    </row>
    <row r="962" spans="3:3" ht="15.75" customHeight="1">
      <c r="C962" s="5"/>
    </row>
    <row r="963" spans="3:3" ht="15.75" customHeight="1">
      <c r="C963" s="5"/>
    </row>
    <row r="964" spans="3:3" ht="15.75" customHeight="1">
      <c r="C964" s="5"/>
    </row>
    <row r="965" spans="3:3" ht="15.75" customHeight="1">
      <c r="C965" s="5"/>
    </row>
    <row r="966" spans="3:3" ht="15.75" customHeight="1">
      <c r="C966" s="5"/>
    </row>
    <row r="967" spans="3:3" ht="15.75" customHeight="1">
      <c r="C967" s="5"/>
    </row>
    <row r="968" spans="3:3" ht="15.75" customHeight="1">
      <c r="C968" s="5"/>
    </row>
    <row r="969" spans="3:3" ht="15.75" customHeight="1">
      <c r="C969" s="5"/>
    </row>
    <row r="970" spans="3:3" ht="15.75" customHeight="1">
      <c r="C970" s="5"/>
    </row>
    <row r="971" spans="3:3" ht="15.75" customHeight="1">
      <c r="C971" s="5"/>
    </row>
    <row r="972" spans="3:3" ht="15.75" customHeight="1">
      <c r="C972" s="5"/>
    </row>
    <row r="973" spans="3:3" ht="15.75" customHeight="1">
      <c r="C973" s="5"/>
    </row>
    <row r="974" spans="3:3" ht="15.75" customHeight="1">
      <c r="C974" s="5"/>
    </row>
    <row r="975" spans="3:3" ht="15.75" customHeight="1">
      <c r="C975" s="5"/>
    </row>
    <row r="976" spans="3:3" ht="15.75" customHeight="1">
      <c r="C976" s="5"/>
    </row>
    <row r="977" spans="3:3" ht="15.75" customHeight="1">
      <c r="C977" s="5"/>
    </row>
    <row r="978" spans="3:3" ht="15.75" customHeight="1">
      <c r="C978" s="5"/>
    </row>
    <row r="979" spans="3:3" ht="15.75" customHeight="1">
      <c r="C979" s="5"/>
    </row>
    <row r="980" spans="3:3" ht="15.75" customHeight="1">
      <c r="C980" s="5"/>
    </row>
    <row r="981" spans="3:3" ht="15.75" customHeight="1">
      <c r="C981" s="5"/>
    </row>
    <row r="982" spans="3:3" ht="15.75" customHeight="1">
      <c r="C982" s="5"/>
    </row>
    <row r="983" spans="3:3" ht="15.75" customHeight="1">
      <c r="C983" s="5"/>
    </row>
    <row r="984" spans="3:3" ht="15.75" customHeight="1">
      <c r="C984" s="5"/>
    </row>
    <row r="985" spans="3:3" ht="15.75" customHeight="1">
      <c r="C985" s="5"/>
    </row>
    <row r="986" spans="3:3" ht="15.75" customHeight="1">
      <c r="C986" s="5"/>
    </row>
    <row r="987" spans="3:3" ht="15.75" customHeight="1">
      <c r="C987" s="5"/>
    </row>
    <row r="988" spans="3:3" ht="15.75" customHeight="1">
      <c r="C988" s="5"/>
    </row>
    <row r="989" spans="3:3" ht="15.75" customHeight="1">
      <c r="C989" s="5"/>
    </row>
    <row r="990" spans="3:3" ht="15.75" customHeight="1">
      <c r="C990" s="5"/>
    </row>
    <row r="991" spans="3:3" ht="15.75" customHeight="1">
      <c r="C991" s="5"/>
    </row>
    <row r="992" spans="3:3" ht="15.75" customHeight="1">
      <c r="C992" s="5"/>
    </row>
    <row r="993" spans="3:3" ht="15.75" customHeight="1">
      <c r="C993" s="5"/>
    </row>
    <row r="994" spans="3:3" ht="15.75" customHeight="1">
      <c r="C994" s="5"/>
    </row>
    <row r="995" spans="3:3" ht="15.75" customHeight="1">
      <c r="C995" s="5"/>
    </row>
    <row r="996" spans="3:3" ht="15.75" customHeight="1">
      <c r="C996" s="5"/>
    </row>
    <row r="997" spans="3:3" ht="15.75" customHeight="1">
      <c r="C997" s="5"/>
    </row>
    <row r="998" spans="3:3" ht="15.75" customHeight="1">
      <c r="C998" s="5"/>
    </row>
    <row r="999" spans="3:3" ht="15.75" customHeight="1">
      <c r="C999" s="5"/>
    </row>
    <row r="1000" spans="3:3" ht="15.75" customHeight="1">
      <c r="C1000" s="5"/>
    </row>
    <row r="1001" spans="3:3" ht="15.75" customHeight="1">
      <c r="C1001" s="5"/>
    </row>
    <row r="1002" spans="3:3" ht="15.75" customHeight="1">
      <c r="C1002" s="5"/>
    </row>
    <row r="1003" spans="3:3" ht="15.75" customHeight="1">
      <c r="C1003" s="5"/>
    </row>
    <row r="1004" spans="3:3" ht="15.75" customHeight="1">
      <c r="C1004" s="5"/>
    </row>
    <row r="1005" spans="3:3" ht="15.75" customHeight="1">
      <c r="C1005" s="5"/>
    </row>
    <row r="1006" spans="3:3" ht="15.75" customHeight="1">
      <c r="C1006" s="5"/>
    </row>
    <row r="1007" spans="3:3" ht="15.75" customHeight="1">
      <c r="C1007" s="5"/>
    </row>
    <row r="1008" spans="3:3" ht="15.75" customHeight="1">
      <c r="C1008" s="5"/>
    </row>
    <row r="1009" spans="3:3" ht="15.75" customHeight="1">
      <c r="C1009" s="5"/>
    </row>
    <row r="1010" spans="3:3" ht="15.75" customHeight="1">
      <c r="C1010" s="5"/>
    </row>
    <row r="1011" spans="3:3" ht="15.75" customHeight="1">
      <c r="C1011" s="5"/>
    </row>
    <row r="1012" spans="3:3" ht="15.75" customHeight="1">
      <c r="C1012" s="5"/>
    </row>
    <row r="1013" spans="3:3" ht="15.75" customHeight="1">
      <c r="C1013" s="5"/>
    </row>
    <row r="1014" spans="3:3" ht="15.75" customHeight="1">
      <c r="C1014" s="5"/>
    </row>
    <row r="1015" spans="3:3" ht="15.75" customHeight="1">
      <c r="C1015" s="5"/>
    </row>
    <row r="1016" spans="3:3" ht="15.75" customHeight="1">
      <c r="C1016" s="5"/>
    </row>
    <row r="1017" spans="3:3" ht="15.75" customHeight="1">
      <c r="C1017" s="5"/>
    </row>
    <row r="1018" spans="3:3" ht="15.75" customHeight="1">
      <c r="C1018" s="5"/>
    </row>
    <row r="1019" spans="3:3" ht="15.75" customHeight="1">
      <c r="C1019" s="5"/>
    </row>
    <row r="1020" spans="3:3" ht="15.75" customHeight="1">
      <c r="C1020" s="5"/>
    </row>
    <row r="1021" spans="3:3" ht="15.75" customHeight="1">
      <c r="C1021" s="5"/>
    </row>
    <row r="1022" spans="3:3" ht="15.75" customHeight="1">
      <c r="C1022" s="5"/>
    </row>
    <row r="1023" spans="3:3" ht="15.75" customHeight="1">
      <c r="C1023" s="5"/>
    </row>
    <row r="1024" spans="3:3" ht="15.75" customHeight="1">
      <c r="C1024" s="5"/>
    </row>
    <row r="1025" spans="3:3" ht="15.75" customHeight="1">
      <c r="C1025" s="5"/>
    </row>
    <row r="1026" spans="3:3" ht="15.75" customHeight="1">
      <c r="C1026" s="5"/>
    </row>
    <row r="1027" spans="3:3" ht="15.75" customHeight="1">
      <c r="C1027" s="5"/>
    </row>
    <row r="1028" spans="3:3" ht="15.75" customHeight="1">
      <c r="C1028" s="5"/>
    </row>
    <row r="1029" spans="3:3" ht="15.75" customHeight="1">
      <c r="C1029" s="5"/>
    </row>
    <row r="1030" spans="3:3" ht="15.75" customHeight="1">
      <c r="C1030" s="5"/>
    </row>
    <row r="1031" spans="3:3" ht="15.75" customHeight="1">
      <c r="C1031" s="5"/>
    </row>
    <row r="1032" spans="3:3" ht="15.75" customHeight="1">
      <c r="C1032" s="5"/>
    </row>
    <row r="1033" spans="3:3" ht="15.75" customHeight="1">
      <c r="C1033" s="5"/>
    </row>
    <row r="1034" spans="3:3" ht="15.75" customHeight="1">
      <c r="C1034" s="5"/>
    </row>
    <row r="1035" spans="3:3" ht="15.75" customHeight="1">
      <c r="C1035" s="5"/>
    </row>
    <row r="1036" spans="3:3" ht="15.75" customHeight="1">
      <c r="C1036" s="5"/>
    </row>
    <row r="1037" spans="3:3" ht="15.75" customHeight="1">
      <c r="C1037" s="5"/>
    </row>
    <row r="1038" spans="3:3" ht="15.75" customHeight="1">
      <c r="C1038" s="5"/>
    </row>
    <row r="1039" spans="3:3" ht="15.75" customHeight="1">
      <c r="C1039" s="5"/>
    </row>
    <row r="1040" spans="3:3" ht="15.75" customHeight="1">
      <c r="C1040" s="5"/>
    </row>
    <row r="1041" spans="3:3" ht="15.75" customHeight="1">
      <c r="C1041" s="5"/>
    </row>
    <row r="1042" spans="3:3" ht="15.75" customHeight="1">
      <c r="C1042" s="5"/>
    </row>
    <row r="1043" spans="3:3" ht="15.75" customHeight="1">
      <c r="C1043" s="5"/>
    </row>
    <row r="1044" spans="3:3" ht="15.75" customHeight="1">
      <c r="C1044" s="5"/>
    </row>
    <row r="1045" spans="3:3" ht="15.75" customHeight="1">
      <c r="C1045" s="5"/>
    </row>
    <row r="1046" spans="3:3" ht="15.75" customHeight="1">
      <c r="C1046" s="5"/>
    </row>
    <row r="1047" spans="3:3" ht="15.75" customHeight="1">
      <c r="C1047" s="5"/>
    </row>
    <row r="1048" spans="3:3" ht="15.75" customHeight="1">
      <c r="C1048" s="5"/>
    </row>
    <row r="1049" spans="3:3" ht="15.75" customHeight="1">
      <c r="C1049" s="5"/>
    </row>
    <row r="1050" spans="3:3" ht="15.75" customHeight="1">
      <c r="C1050" s="5"/>
    </row>
    <row r="1051" spans="3:3" ht="15.75" customHeight="1">
      <c r="C1051" s="5"/>
    </row>
    <row r="1052" spans="3:3" ht="15.75" customHeight="1">
      <c r="C1052" s="5"/>
    </row>
    <row r="1053" spans="3:3" ht="15.75" customHeight="1">
      <c r="C1053" s="5"/>
    </row>
    <row r="1054" spans="3:3" ht="15.75" customHeight="1">
      <c r="C1054" s="5"/>
    </row>
    <row r="1055" spans="3:3" ht="15.75" customHeight="1">
      <c r="C1055" s="5"/>
    </row>
    <row r="1056" spans="3:3" ht="15.75" customHeight="1">
      <c r="C1056" s="5"/>
    </row>
    <row r="1057" spans="3:3" ht="15.75" customHeight="1">
      <c r="C1057" s="5"/>
    </row>
    <row r="1058" spans="3:3" ht="15.75" customHeight="1">
      <c r="C1058" s="5"/>
    </row>
    <row r="1059" spans="3:3" ht="15.75" customHeight="1">
      <c r="C1059" s="5"/>
    </row>
    <row r="1060" spans="3:3" ht="15.75" customHeight="1">
      <c r="C1060" s="5"/>
    </row>
    <row r="1061" spans="3:3" ht="15.75" customHeight="1">
      <c r="C1061" s="5"/>
    </row>
    <row r="1062" spans="3:3" ht="15.75" customHeight="1">
      <c r="C1062" s="5"/>
    </row>
    <row r="1063" spans="3:3" ht="15.75" customHeight="1">
      <c r="C1063" s="5"/>
    </row>
    <row r="1064" spans="3:3" ht="15.75" customHeight="1">
      <c r="C1064" s="5"/>
    </row>
    <row r="1065" spans="3:3" ht="15.75" customHeight="1">
      <c r="C1065" s="5"/>
    </row>
    <row r="1066" spans="3:3" ht="15.75" customHeight="1">
      <c r="C1066" s="5"/>
    </row>
    <row r="1067" spans="3:3" ht="15.75" customHeight="1">
      <c r="C1067" s="5"/>
    </row>
    <row r="1068" spans="3:3" ht="15.75" customHeight="1">
      <c r="C1068" s="5"/>
    </row>
    <row r="1069" spans="3:3" ht="15.75" customHeight="1">
      <c r="C1069" s="5"/>
    </row>
    <row r="1070" spans="3:3" ht="15.75" customHeight="1">
      <c r="C1070" s="5"/>
    </row>
    <row r="1071" spans="3:3" ht="15.75" customHeight="1">
      <c r="C1071" s="5"/>
    </row>
    <row r="1072" spans="3:3" ht="15.75" customHeight="1">
      <c r="C1072" s="5"/>
    </row>
    <row r="1073" spans="3:3" ht="15.75" customHeight="1">
      <c r="C1073" s="5"/>
    </row>
    <row r="1074" spans="3:3" ht="15.75" customHeight="1">
      <c r="C1074" s="5"/>
    </row>
    <row r="1075" spans="3:3" ht="15.75" customHeight="1">
      <c r="C1075" s="5"/>
    </row>
  </sheetData>
  <sortState ref="A4:X250">
    <sortCondition ref="B4:B250"/>
  </sortState>
  <phoneticPr fontId="48" type="noConversion"/>
  <hyperlinks>
    <hyperlink ref="A247" r:id="rId1"/>
    <hyperlink ref="A248" r:id="rId2"/>
    <hyperlink ref="A249" r:id="rId3"/>
    <hyperlink ref="A15" r:id="rId4"/>
    <hyperlink ref="A16" r:id="rId5"/>
    <hyperlink ref="A17" r:id="rId6"/>
    <hyperlink ref="A18" r:id="rId7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2" zoomScale="125" zoomScaleNormal="125" zoomScalePageLayoutView="125" workbookViewId="0">
      <selection activeCell="D17" sqref="D17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77"/>
      <c r="B1" s="177"/>
      <c r="C1" s="177"/>
      <c r="D1" s="177"/>
    </row>
    <row r="2" spans="1:6" ht="15">
      <c r="A2" s="177"/>
      <c r="B2" s="177" t="s">
        <v>2574</v>
      </c>
      <c r="C2" s="177" t="s">
        <v>2575</v>
      </c>
      <c r="D2" s="177" t="s">
        <v>2576</v>
      </c>
    </row>
    <row r="3" spans="1:6" ht="15">
      <c r="A3" s="177" t="s">
        <v>2577</v>
      </c>
      <c r="B3" s="178">
        <f>B7</f>
        <v>0.49285714285714288</v>
      </c>
      <c r="C3" s="178">
        <f>B10</f>
        <v>0.58620689655172409</v>
      </c>
      <c r="D3" s="178">
        <f>B13</f>
        <v>0.51136363636363635</v>
      </c>
    </row>
    <row r="4" spans="1:6" ht="15">
      <c r="A4" s="177" t="s">
        <v>2578</v>
      </c>
      <c r="B4" s="178">
        <f>B8</f>
        <v>0.97690531177829099</v>
      </c>
      <c r="C4" s="178">
        <f>B11</f>
        <v>0.828125</v>
      </c>
      <c r="D4" s="178">
        <f>B14</f>
        <v>0.72874493927125505</v>
      </c>
    </row>
    <row r="5" spans="1:6" ht="15">
      <c r="A5" s="177"/>
      <c r="B5" s="177"/>
      <c r="C5" s="177"/>
      <c r="D5" s="177"/>
    </row>
    <row r="6" spans="1:6" ht="15">
      <c r="A6" s="177"/>
      <c r="B6" s="179" t="s">
        <v>2570</v>
      </c>
      <c r="C6" s="179" t="s">
        <v>2020</v>
      </c>
      <c r="D6" s="179" t="s">
        <v>2021</v>
      </c>
    </row>
    <row r="7" spans="1:6" ht="15">
      <c r="A7" s="180" t="s">
        <v>2577</v>
      </c>
      <c r="B7" s="181">
        <f>D7/C7</f>
        <v>0.49285714285714288</v>
      </c>
      <c r="C7" s="182">
        <f>'Antibodies-PRE'!P3</f>
        <v>140</v>
      </c>
      <c r="D7" s="191">
        <f>'Antibodies-PRE'!O3</f>
        <v>69</v>
      </c>
    </row>
    <row r="8" spans="1:6" ht="15">
      <c r="A8" s="183" t="s">
        <v>2578</v>
      </c>
      <c r="B8" s="186">
        <f>D8/C8</f>
        <v>0.97690531177829099</v>
      </c>
      <c r="C8" s="184">
        <f>'Antibody-POST 1st vs 2nd Abs'!I4</f>
        <v>433</v>
      </c>
      <c r="D8" s="184">
        <f>'Antibody-POST 1st vs 2nd Abs'!H4</f>
        <v>423</v>
      </c>
    </row>
    <row r="9" spans="1:6" ht="15">
      <c r="A9" s="177"/>
      <c r="B9" s="179" t="s">
        <v>2575</v>
      </c>
      <c r="C9" s="179" t="s">
        <v>2020</v>
      </c>
      <c r="D9" s="179" t="s">
        <v>2021</v>
      </c>
    </row>
    <row r="10" spans="1:6" ht="15">
      <c r="A10" s="180" t="s">
        <v>2577</v>
      </c>
      <c r="B10" s="181">
        <f>D10/C10</f>
        <v>0.58620689655172409</v>
      </c>
      <c r="C10" s="182">
        <f>'Organisms-PRE'!P2</f>
        <v>58</v>
      </c>
      <c r="D10" s="185">
        <f>'Organisms-PRE'!O2</f>
        <v>34</v>
      </c>
    </row>
    <row r="11" spans="1:6" ht="15">
      <c r="A11" s="183" t="s">
        <v>2578</v>
      </c>
      <c r="B11" s="186">
        <f>D11/C11</f>
        <v>0.828125</v>
      </c>
      <c r="C11" s="187">
        <f>'Organisms- POST'!G3</f>
        <v>128</v>
      </c>
      <c r="D11" s="187">
        <f>'Organisms- POST'!F3</f>
        <v>106</v>
      </c>
    </row>
    <row r="12" spans="1:6" ht="15">
      <c r="A12" s="177"/>
      <c r="B12" s="188" t="s">
        <v>2576</v>
      </c>
      <c r="C12" s="179" t="s">
        <v>2020</v>
      </c>
      <c r="D12" s="179" t="s">
        <v>2021</v>
      </c>
    </row>
    <row r="13" spans="1:6" ht="15">
      <c r="A13" s="180" t="s">
        <v>2577</v>
      </c>
      <c r="B13" s="181">
        <f>D13/C13</f>
        <v>0.51136363636363635</v>
      </c>
      <c r="C13" s="182">
        <f>'Software-PRE'!I2</f>
        <v>176</v>
      </c>
      <c r="D13" s="185">
        <f>'Software-PRE'!H2</f>
        <v>90</v>
      </c>
    </row>
    <row r="14" spans="1:6" ht="15">
      <c r="A14" s="183" t="s">
        <v>2578</v>
      </c>
      <c r="B14" s="186">
        <f>D14/C14</f>
        <v>0.72874493927125505</v>
      </c>
      <c r="C14" s="187">
        <f>'Software- POST'!I3</f>
        <v>247</v>
      </c>
      <c r="D14" s="187">
        <f>'Software- POST'!H3</f>
        <v>180</v>
      </c>
    </row>
    <row r="16" spans="1:6">
      <c r="B16" s="117" t="s">
        <v>2570</v>
      </c>
      <c r="C16" s="201" t="s">
        <v>2016</v>
      </c>
      <c r="D16" s="201" t="s">
        <v>2017</v>
      </c>
      <c r="E16" s="50" t="s">
        <v>2018</v>
      </c>
      <c r="F16" s="50" t="s">
        <v>2019</v>
      </c>
    </row>
    <row r="17" spans="1:6">
      <c r="A17" s="51" t="s">
        <v>2577</v>
      </c>
      <c r="B17" s="118">
        <f>B7</f>
        <v>0.49285714285714288</v>
      </c>
      <c r="C17" s="66">
        <v>0.57860999999999996</v>
      </c>
      <c r="D17" s="66">
        <v>0.40740999999999999</v>
      </c>
      <c r="E17" s="52">
        <f>ABS(B17-D17)</f>
        <v>8.5447142857142888E-2</v>
      </c>
      <c r="F17" s="53">
        <f>ABS(B17-C17)</f>
        <v>8.5752857142857075E-2</v>
      </c>
    </row>
    <row r="18" spans="1:6">
      <c r="A18" s="54" t="s">
        <v>2578</v>
      </c>
      <c r="B18" s="199">
        <f>B8</f>
        <v>0.97690531177829099</v>
      </c>
      <c r="C18" s="200">
        <v>0.98887000000000003</v>
      </c>
      <c r="D18" s="200">
        <v>0.95794000000000001</v>
      </c>
      <c r="E18" s="55">
        <f>ABS(B18-D18)</f>
        <v>1.8965311778290972E-2</v>
      </c>
      <c r="F18" s="56">
        <f>ABS(B18-C18)</f>
        <v>1.1964688221709041E-2</v>
      </c>
    </row>
    <row r="19" spans="1:6">
      <c r="B19" s="59" t="s">
        <v>2575</v>
      </c>
      <c r="C19" s="203" t="s">
        <v>2016</v>
      </c>
      <c r="D19" s="203" t="s">
        <v>2017</v>
      </c>
      <c r="E19" s="50" t="s">
        <v>2018</v>
      </c>
      <c r="F19" s="50" t="s">
        <v>2019</v>
      </c>
    </row>
    <row r="20" spans="1:6">
      <c r="A20" s="51" t="s">
        <v>2577</v>
      </c>
      <c r="B20" s="118">
        <f>B10</f>
        <v>0.58620689655172409</v>
      </c>
      <c r="C20" s="66">
        <v>0.71404000000000001</v>
      </c>
      <c r="D20" s="66">
        <v>0.44927</v>
      </c>
      <c r="E20" s="52">
        <f>ABS(B20-D20)</f>
        <v>0.13693689655172409</v>
      </c>
      <c r="F20" s="53">
        <f>ABS(B20-C20)</f>
        <v>0.12783310344827592</v>
      </c>
    </row>
    <row r="21" spans="1:6">
      <c r="A21" s="54" t="s">
        <v>2578</v>
      </c>
      <c r="B21" s="199">
        <f>B11</f>
        <v>0.828125</v>
      </c>
      <c r="C21" s="66">
        <v>0.88904000000000005</v>
      </c>
      <c r="D21" s="66">
        <v>0.75141999999999998</v>
      </c>
      <c r="E21" s="55">
        <f>ABS(B21-D21)</f>
        <v>7.6705000000000023E-2</v>
      </c>
      <c r="F21" s="56">
        <f>ABS(B21-C21)</f>
        <v>6.0915000000000052E-2</v>
      </c>
    </row>
    <row r="22" spans="1:6">
      <c r="B22" s="59" t="s">
        <v>2576</v>
      </c>
      <c r="C22" s="203" t="s">
        <v>2016</v>
      </c>
      <c r="D22" s="203" t="s">
        <v>2017</v>
      </c>
      <c r="E22" s="50" t="s">
        <v>2018</v>
      </c>
      <c r="F22" s="50" t="s">
        <v>2019</v>
      </c>
    </row>
    <row r="23" spans="1:6">
      <c r="A23" s="51" t="s">
        <v>2577</v>
      </c>
      <c r="B23" s="118">
        <f>B13</f>
        <v>0.51136363636363635</v>
      </c>
      <c r="C23" s="202">
        <v>0.58731</v>
      </c>
      <c r="D23" s="202">
        <v>0.43502999999999997</v>
      </c>
      <c r="E23" s="52">
        <f>ABS(B23-D23)</f>
        <v>7.6333636363636381E-2</v>
      </c>
      <c r="F23" s="53">
        <f>ABS(B23-C23)</f>
        <v>7.5946363636363645E-2</v>
      </c>
    </row>
    <row r="24" spans="1:6">
      <c r="A24" s="54" t="s">
        <v>2578</v>
      </c>
      <c r="B24" s="199">
        <f>B14</f>
        <v>0.72874493927125505</v>
      </c>
      <c r="C24" s="204">
        <v>0.78317000000000003</v>
      </c>
      <c r="D24" s="205" t="s">
        <v>2581</v>
      </c>
      <c r="E24" s="55">
        <f>ABS(B24-0.66874)</f>
        <v>6.0004939271255053E-2</v>
      </c>
      <c r="F24" s="56">
        <f>ABS(B24-C24)</f>
        <v>5.4425060728744978E-2</v>
      </c>
    </row>
    <row r="25" spans="1:6">
      <c r="A25" s="25" t="s">
        <v>2571</v>
      </c>
    </row>
    <row r="27" spans="1:6">
      <c r="A27" s="137" t="s">
        <v>2026</v>
      </c>
      <c r="B27" s="137"/>
      <c r="C27" s="137"/>
      <c r="D27" s="138" t="s">
        <v>2027</v>
      </c>
      <c r="E27" s="139"/>
      <c r="F27" s="139"/>
    </row>
    <row r="28" spans="1:6">
      <c r="A28" s="51" t="s">
        <v>2024</v>
      </c>
      <c r="B28" s="61" t="s">
        <v>2022</v>
      </c>
      <c r="C28" s="62" t="s">
        <v>2023</v>
      </c>
      <c r="D28" s="51" t="s">
        <v>2025</v>
      </c>
      <c r="E28" s="61" t="s">
        <v>2022</v>
      </c>
      <c r="F28" s="62" t="s">
        <v>2023</v>
      </c>
    </row>
    <row r="29" spans="1:6">
      <c r="A29" s="63" t="s">
        <v>68</v>
      </c>
      <c r="B29" s="60">
        <f>E17</f>
        <v>8.5447142857142888E-2</v>
      </c>
      <c r="C29" s="64">
        <f>F17</f>
        <v>8.5752857142857075E-2</v>
      </c>
      <c r="D29" s="63" t="s">
        <v>68</v>
      </c>
      <c r="E29" s="60">
        <f>E18</f>
        <v>1.8965311778290972E-2</v>
      </c>
      <c r="F29" s="64">
        <f>F18</f>
        <v>1.1964688221709041E-2</v>
      </c>
    </row>
    <row r="30" spans="1:6">
      <c r="A30" s="63" t="s">
        <v>0</v>
      </c>
      <c r="B30" s="60">
        <f>E20</f>
        <v>0.13693689655172409</v>
      </c>
      <c r="C30" s="64">
        <f>F20</f>
        <v>0.12783310344827592</v>
      </c>
      <c r="D30" s="63" t="s">
        <v>0</v>
      </c>
      <c r="E30" s="60">
        <f>E21</f>
        <v>7.6705000000000023E-2</v>
      </c>
      <c r="F30" s="64">
        <f>F21</f>
        <v>6.0915000000000052E-2</v>
      </c>
    </row>
    <row r="31" spans="1:6">
      <c r="A31" s="54" t="s">
        <v>1</v>
      </c>
      <c r="B31" s="55">
        <f>E23</f>
        <v>7.6333636363636381E-2</v>
      </c>
      <c r="C31" s="56">
        <f>F23</f>
        <v>7.5946363636363645E-2</v>
      </c>
      <c r="D31" s="54" t="s">
        <v>1</v>
      </c>
      <c r="E31" s="55">
        <f>E24</f>
        <v>6.0004939271255053E-2</v>
      </c>
      <c r="F31" s="56">
        <f>F24</f>
        <v>5.4425060728744978E-2</v>
      </c>
    </row>
    <row r="33" spans="1:4" ht="24">
      <c r="B33" s="77" t="s">
        <v>2507</v>
      </c>
      <c r="C33" s="86" t="s">
        <v>2527</v>
      </c>
      <c r="D33" s="77" t="s">
        <v>2528</v>
      </c>
    </row>
    <row r="34" spans="1:4">
      <c r="A34" t="s">
        <v>2522</v>
      </c>
      <c r="B34" s="49">
        <f>'binary significance test'!E12</f>
        <v>-11.419842875879624</v>
      </c>
      <c r="C34" s="49">
        <f>ABS(B34)</f>
        <v>11.419842875879624</v>
      </c>
      <c r="D34" t="str">
        <f>IF(C34&gt;1.96,"y")</f>
        <v>y</v>
      </c>
    </row>
    <row r="35" spans="1:4">
      <c r="A35" t="s">
        <v>2523</v>
      </c>
      <c r="B35" s="49">
        <f>'binary significance test'!I12</f>
        <v>-3.3415316416202185</v>
      </c>
      <c r="C35" s="49">
        <f>ABS(B35)</f>
        <v>3.3415316416202185</v>
      </c>
      <c r="D35" t="str">
        <f>IF(C35&gt;1.96,"y")</f>
        <v>y</v>
      </c>
    </row>
    <row r="36" spans="1:4">
      <c r="A36" t="s">
        <v>2524</v>
      </c>
      <c r="B36" s="49">
        <f>'binary significance test'!M12</f>
        <v>-4.5909514466338122</v>
      </c>
      <c r="C36" s="49">
        <f>ABS(B36)</f>
        <v>4.5909514466338122</v>
      </c>
      <c r="D36" t="str">
        <f>IF(C36&gt;1.96,"y")</f>
        <v>y</v>
      </c>
    </row>
    <row r="37" spans="1:4">
      <c r="A37" t="s">
        <v>2525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6" sqref="M6"/>
    </sheetView>
  </sheetViews>
  <sheetFormatPr baseColWidth="10" defaultColWidth="8.83203125" defaultRowHeight="14" x14ac:dyDescent="0"/>
  <cols>
    <col min="1" max="2" width="8.83203125" style="78"/>
    <col min="3" max="3" width="37.6640625" style="78" customWidth="1"/>
    <col min="4" max="4" width="8.83203125" style="78"/>
    <col min="5" max="5" width="14.5" style="78" customWidth="1"/>
    <col min="6" max="16384" width="8.83203125" style="78"/>
  </cols>
  <sheetData>
    <row r="3" spans="2:13">
      <c r="C3" s="79" t="s">
        <v>2508</v>
      </c>
    </row>
    <row r="4" spans="2:13" ht="15">
      <c r="B4" s="80"/>
      <c r="C4" s="141" t="s">
        <v>68</v>
      </c>
      <c r="D4" s="141"/>
      <c r="E4" s="141"/>
      <c r="F4" s="141" t="s">
        <v>2526</v>
      </c>
      <c r="G4" s="141"/>
      <c r="H4" s="141"/>
      <c r="I4" s="141"/>
      <c r="J4" s="141" t="s">
        <v>1</v>
      </c>
      <c r="K4" s="141"/>
      <c r="L4" s="141"/>
      <c r="M4" s="141"/>
    </row>
    <row r="5" spans="2:13" ht="16">
      <c r="C5" s="78" t="s">
        <v>2509</v>
      </c>
      <c r="D5" s="81" t="s">
        <v>2510</v>
      </c>
      <c r="E5" s="82">
        <v>0.49</v>
      </c>
      <c r="G5" s="78" t="s">
        <v>2509</v>
      </c>
      <c r="H5" s="81" t="s">
        <v>2510</v>
      </c>
      <c r="I5" s="82">
        <v>0.59</v>
      </c>
      <c r="K5" s="78" t="s">
        <v>2509</v>
      </c>
      <c r="L5" s="81" t="s">
        <v>2510</v>
      </c>
      <c r="M5" s="82">
        <v>0.51</v>
      </c>
    </row>
    <row r="6" spans="2:13" ht="16">
      <c r="C6" s="78" t="s">
        <v>2511</v>
      </c>
      <c r="D6" s="81" t="s">
        <v>2512</v>
      </c>
      <c r="E6" s="82">
        <v>0.98</v>
      </c>
      <c r="G6" s="78" t="s">
        <v>2511</v>
      </c>
      <c r="H6" s="81" t="s">
        <v>2512</v>
      </c>
      <c r="I6" s="82">
        <v>0.83</v>
      </c>
      <c r="K6" s="78" t="s">
        <v>2511</v>
      </c>
      <c r="L6" s="81" t="s">
        <v>2512</v>
      </c>
      <c r="M6" s="82">
        <v>0.73</v>
      </c>
    </row>
    <row r="7" spans="2:13" ht="16">
      <c r="C7" s="78" t="s">
        <v>2513</v>
      </c>
      <c r="D7" s="81" t="s">
        <v>2514</v>
      </c>
      <c r="E7" s="82">
        <v>140</v>
      </c>
      <c r="G7" s="78" t="s">
        <v>2513</v>
      </c>
      <c r="H7" s="81" t="s">
        <v>2514</v>
      </c>
      <c r="I7" s="82">
        <v>58</v>
      </c>
      <c r="K7" s="78" t="s">
        <v>2513</v>
      </c>
      <c r="L7" s="81" t="s">
        <v>2514</v>
      </c>
      <c r="M7" s="82">
        <v>176</v>
      </c>
    </row>
    <row r="8" spans="2:13" ht="16">
      <c r="C8" s="78" t="s">
        <v>2515</v>
      </c>
      <c r="D8" s="81" t="s">
        <v>2516</v>
      </c>
      <c r="E8" s="82">
        <v>433</v>
      </c>
      <c r="G8" s="78" t="s">
        <v>2515</v>
      </c>
      <c r="H8" s="81" t="s">
        <v>2516</v>
      </c>
      <c r="I8" s="82">
        <v>128</v>
      </c>
      <c r="K8" s="78" t="s">
        <v>2515</v>
      </c>
      <c r="L8" s="81" t="s">
        <v>2516</v>
      </c>
      <c r="M8" s="82">
        <v>246</v>
      </c>
    </row>
    <row r="9" spans="2:13">
      <c r="D9" s="81"/>
      <c r="E9" s="83"/>
      <c r="H9" s="81"/>
      <c r="I9" s="83"/>
      <c r="L9" s="81"/>
      <c r="M9" s="83"/>
    </row>
    <row r="10" spans="2:13">
      <c r="D10" s="81"/>
      <c r="E10" s="83"/>
      <c r="H10" s="81"/>
      <c r="I10" s="83"/>
      <c r="L10" s="81"/>
      <c r="M10" s="83"/>
    </row>
    <row r="11" spans="2:13">
      <c r="C11" s="78" t="s">
        <v>2517</v>
      </c>
      <c r="D11" s="81" t="s">
        <v>2518</v>
      </c>
      <c r="E11" s="84">
        <f>AVERAGE(E5:E6)</f>
        <v>0.73499999999999999</v>
      </c>
      <c r="G11" s="78" t="s">
        <v>2517</v>
      </c>
      <c r="H11" s="81" t="s">
        <v>2518</v>
      </c>
      <c r="I11" s="84">
        <f>AVERAGE(I5:I6)</f>
        <v>0.71</v>
      </c>
      <c r="K11" s="78" t="s">
        <v>2517</v>
      </c>
      <c r="L11" s="81" t="s">
        <v>2518</v>
      </c>
      <c r="M11" s="84">
        <f>AVERAGE(M5:M6)</f>
        <v>0.62</v>
      </c>
    </row>
    <row r="12" spans="2:13" ht="16">
      <c r="C12" s="78" t="s">
        <v>2519</v>
      </c>
      <c r="D12" s="81" t="s">
        <v>2520</v>
      </c>
      <c r="E12" s="85">
        <f>(E5-E6)/(SQRT(E11*(1-E11)*((1/E7)+(1/E8))))</f>
        <v>-11.419842875879624</v>
      </c>
      <c r="G12" s="78" t="s">
        <v>2519</v>
      </c>
      <c r="H12" s="81" t="s">
        <v>2520</v>
      </c>
      <c r="I12" s="85">
        <f>(I5-I6)/(SQRT(I11*(1-I11)*((1/I7)+(1/I8))))</f>
        <v>-3.3415316416202185</v>
      </c>
      <c r="K12" s="78" t="s">
        <v>2519</v>
      </c>
      <c r="L12" s="81" t="s">
        <v>2520</v>
      </c>
      <c r="M12" s="85">
        <f>(M5-M6)/(SQRT(M11*(1-M11)*((1/M7)+(1/M8))))</f>
        <v>-4.5909514466338122</v>
      </c>
    </row>
    <row r="14" spans="2:13">
      <c r="C14" s="140" t="s">
        <v>2521</v>
      </c>
      <c r="D14" s="140"/>
      <c r="E14" s="140"/>
      <c r="F14" s="140"/>
      <c r="G14" s="140"/>
    </row>
    <row r="15" spans="2:13">
      <c r="C15" s="140"/>
      <c r="D15" s="140"/>
      <c r="E15" s="140"/>
      <c r="F15" s="140"/>
      <c r="G15" s="140"/>
    </row>
    <row r="16" spans="2:13">
      <c r="C16" s="140"/>
      <c r="D16" s="140"/>
      <c r="E16" s="140"/>
      <c r="F16" s="140"/>
      <c r="G16" s="140"/>
    </row>
    <row r="17" spans="3:7">
      <c r="C17" s="140"/>
      <c r="D17" s="140"/>
      <c r="E17" s="140"/>
      <c r="F17" s="140"/>
      <c r="G17" s="140"/>
    </row>
    <row r="18" spans="3:7">
      <c r="C18" s="140"/>
      <c r="D18" s="140"/>
      <c r="E18" s="140"/>
      <c r="F18" s="140"/>
      <c r="G18" s="140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Antibodies-PRE</vt:lpstr>
      <vt:lpstr>Antibody-POST 1st vs 2nd Abs</vt:lpstr>
      <vt:lpstr>Organisms-PRE</vt:lpstr>
      <vt:lpstr>Organisms- POST</vt:lpstr>
      <vt:lpstr>Software-PRE</vt:lpstr>
      <vt:lpstr>Software- POST</vt:lpstr>
      <vt:lpstr>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2015-06-11T20:41:59Z</dcterms:modified>
</cp:coreProperties>
</file>