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510"/>
  </bookViews>
  <sheets>
    <sheet name="名目型GINI" sheetId="1" r:id="rId1"/>
  </sheets>
  <calcPr calcId="144525"/>
</workbook>
</file>

<file path=xl/calcChain.xml><?xml version="1.0" encoding="utf-8"?>
<calcChain xmlns="http://schemas.openxmlformats.org/spreadsheetml/2006/main">
  <c r="K26" i="1" l="1"/>
  <c r="K25" i="1"/>
  <c r="L24" i="1"/>
  <c r="K24" i="1"/>
  <c r="M23" i="1"/>
  <c r="L23" i="1"/>
  <c r="K23" i="1"/>
  <c r="L22" i="1"/>
  <c r="L21" i="1"/>
  <c r="K22" i="1"/>
  <c r="K21" i="1"/>
  <c r="K16" i="1"/>
  <c r="K15" i="1"/>
  <c r="L14" i="1"/>
  <c r="K14" i="1"/>
  <c r="M13" i="1"/>
  <c r="L13" i="1"/>
  <c r="K13" i="1"/>
  <c r="L12" i="1"/>
  <c r="L11" i="1"/>
  <c r="K12" i="1"/>
  <c r="K11" i="1"/>
  <c r="K4" i="1"/>
  <c r="K3" i="1"/>
  <c r="K2" i="1" l="1"/>
  <c r="K5" i="1" s="1"/>
</calcChain>
</file>

<file path=xl/sharedStrings.xml><?xml version="1.0" encoding="utf-8"?>
<sst xmlns="http://schemas.openxmlformats.org/spreadsheetml/2006/main" count="137" uniqueCount="121">
  <si>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</si>
  <si>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</si>
  <si>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</si>
  <si>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</si>
  <si>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</si>
  <si>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</si>
  <si>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</si>
  <si>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</si>
  <si>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</si>
  <si>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</si>
  <si>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</si>
  <si>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</si>
  <si>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</si>
  <si>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</si>
  <si>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</si>
  <si>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</si>
  <si>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</si>
  <si>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</si>
  <si>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</si>
  <si>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</si>
  <si>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</si>
  <si>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</si>
  <si>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</si>
  <si>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</si>
  <si>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</si>
  <si>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</si>
  <si>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</si>
  <si>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</si>
  <si>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</si>
  <si>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</si>
  <si>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</si>
  <si>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</si>
  <si>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</si>
  <si>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</si>
  <si>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</si>
  <si>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</si>
  <si>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</si>
  <si>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</si>
  <si>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</si>
  <si>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</si>
  <si>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</si>
  <si>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</si>
  <si>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</si>
  <si>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</si>
  <si>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</si>
  <si>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</si>
  <si>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</si>
  <si>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</si>
  <si>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</si>
  <si>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</si>
  <si>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</si>
  <si>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</si>
  <si>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</si>
  <si>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</si>
  <si>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</si>
  <si>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</si>
  <si>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</si>
  <si>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</si>
  <si>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</si>
  <si>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</si>
  <si>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</si>
  <si>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</si>
  <si>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</si>
  <si>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</si>
  <si>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</si>
  <si>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</si>
  <si>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</si>
  <si>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</si>
  <si>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</si>
  <si>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</si>
  <si>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</si>
  <si>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</si>
  <si>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</si>
  <si>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</si>
  <si>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</si>
  <si>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</si>
  <si>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</si>
  <si>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</si>
  <si>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</si>
  <si>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</si>
  <si>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</si>
  <si>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</si>
  <si>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</si>
  <si>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</si>
  <si>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</si>
  <si>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</si>
  <si>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</si>
  <si>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</si>
  <si>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</si>
  <si>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</si>
  <si>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</si>
  <si>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</si>
  <si>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</si>
  <si>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</si>
  <si>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</si>
  <si>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</si>
  <si>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</si>
  <si>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</si>
  <si>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</si>
  <si>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</si>
  <si>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No.</t>
    <phoneticPr fontId="18" type="noConversion"/>
  </si>
  <si>
    <t>名目尺度</t>
    <phoneticPr fontId="18" type="noConversion"/>
  </si>
  <si>
    <t>類別尺度</t>
    <phoneticPr fontId="18" type="noConversion"/>
  </si>
  <si>
    <t>動物名稱</t>
    <phoneticPr fontId="18" type="noConversion"/>
  </si>
  <si>
    <t>頭髮</t>
    <phoneticPr fontId="18" type="noConversion"/>
  </si>
  <si>
    <t>羽毛</t>
    <phoneticPr fontId="18" type="noConversion"/>
  </si>
  <si>
    <t>卵生</t>
    <phoneticPr fontId="18" type="noConversion"/>
  </si>
  <si>
    <t>牙齒</t>
    <phoneticPr fontId="18" type="noConversion"/>
  </si>
  <si>
    <t>哺乳類</t>
    <phoneticPr fontId="18" type="noConversion"/>
  </si>
  <si>
    <t>類別</t>
    <phoneticPr fontId="18" type="noConversion"/>
  </si>
  <si>
    <t>連續變數</t>
    <phoneticPr fontId="18" type="noConversion"/>
  </si>
  <si>
    <t>腿</t>
    <phoneticPr fontId="18" type="noConversion"/>
  </si>
  <si>
    <t>milk=0</t>
    <phoneticPr fontId="18" type="noConversion"/>
  </si>
  <si>
    <t>milk=1</t>
    <phoneticPr fontId="18" type="noConversion"/>
  </si>
  <si>
    <t>total</t>
    <phoneticPr fontId="18" type="noConversion"/>
  </si>
  <si>
    <t>entropy</t>
    <phoneticPr fontId="18" type="noConversion"/>
  </si>
  <si>
    <t>milk</t>
    <phoneticPr fontId="18" type="noConversion"/>
  </si>
  <si>
    <t>sum</t>
    <phoneticPr fontId="18" type="noConversion"/>
  </si>
  <si>
    <t>E1,E2</t>
    <phoneticPr fontId="18" type="noConversion"/>
  </si>
  <si>
    <t>Gain</t>
    <phoneticPr fontId="18" type="noConversion"/>
  </si>
  <si>
    <t>Entropy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</si>
</sst>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3"/>
  <sheetViews>
    <sheetView tabSelected="1" topLeftCell="C1" workbookViewId="0">
      <selection activeCell="L26" sqref="L26"/>
    </sheetView>
  </sheetViews>
  <sheetFormatPr defaultRowHeight="16.5" x14ac:dyDescent="0.25"/>
  <cols>
    <col min="1" max="1" width="10.25" customWidth="1"/>
    <col min="2" max="2" width="11.25" style="1" customWidth="1"/>
    <col min="3" max="6" width="10.5" style="1" bestFit="1" customWidth="1"/>
    <col min="7" max="7" width="8.875" style="1"/>
    <col min="8" max="8" width="9" style="1"/>
    <col min="11" max="11" width="19.375" bestFit="1" customWidth="1"/>
  </cols>
  <sheetData>
    <row r="1" spans="1:112" x14ac:dyDescent="0.25">
      <c r="A1" t="s">
        <v>101</v>
      </c>
      <c r="B1" t="s">
        <v>101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110</v>
      </c>
      <c r="H1" s="1" t="s">
        <v>109</v>
      </c>
    </row>
    <row r="2" spans="1:112" x14ac:dyDescent="0.25">
      <c r="A2" t="s">
        <v>100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  <c r="G2" s="1" t="s">
        <v>111</v>
      </c>
      <c r="H2" s="1" t="s">
        <v>108</v>
      </c>
      <c r="J2" s="1" t="s">
        <v>114</v>
      </c>
      <c r="K2">
        <f>K3+K4</f>
        <v>101</v>
      </c>
    </row>
    <row r="3" spans="1:112" ht="16.149999999999999" x14ac:dyDescent="0.3">
      <c r="A3" s="1">
        <v>1</v>
      </c>
      <c r="B3" s="1" t="s">
        <v>0</v>
      </c>
      <c r="C3" s="1">
        <v>1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J3" t="s">
        <v>112</v>
      </c>
      <c r="K3">
        <f>COUNTIFS(H3:H103,1)</f>
        <v>41</v>
      </c>
    </row>
    <row r="4" spans="1:112" ht="16.149999999999999" x14ac:dyDescent="0.3">
      <c r="A4" s="1">
        <v>2</v>
      </c>
      <c r="B4" s="1" t="s">
        <v>1</v>
      </c>
      <c r="C4" s="1">
        <v>1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J4" t="s">
        <v>113</v>
      </c>
      <c r="K4">
        <f>COUNTIFS(H4:H104,0)</f>
        <v>60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16.149999999999999" x14ac:dyDescent="0.3">
      <c r="A5" s="1">
        <v>3</v>
      </c>
      <c r="B5" s="1" t="s">
        <v>2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J5" t="s">
        <v>115</v>
      </c>
      <c r="K5" s="3">
        <f>-K3/K2*LOG(K3/K2,2)-K4/K2*LOG(K4/K2,2)</f>
        <v>0.97431972110969034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</row>
    <row r="6" spans="1:112" ht="16.149999999999999" x14ac:dyDescent="0.3">
      <c r="A6" s="1">
        <v>4</v>
      </c>
      <c r="B6" s="1" t="s">
        <v>3</v>
      </c>
      <c r="C6" s="1">
        <v>1</v>
      </c>
      <c r="D6" s="1">
        <v>0</v>
      </c>
      <c r="E6" s="1">
        <v>0</v>
      </c>
      <c r="F6" s="1">
        <v>1</v>
      </c>
      <c r="G6" s="1">
        <v>4</v>
      </c>
      <c r="H6" s="1">
        <v>1</v>
      </c>
    </row>
    <row r="7" spans="1:112" ht="16.149999999999999" x14ac:dyDescent="0.3">
      <c r="A7" s="1">
        <v>5</v>
      </c>
      <c r="B7" s="1" t="s">
        <v>4</v>
      </c>
      <c r="C7" s="1">
        <v>1</v>
      </c>
      <c r="D7" s="1">
        <v>0</v>
      </c>
      <c r="E7" s="1">
        <v>0</v>
      </c>
      <c r="F7" s="1">
        <v>1</v>
      </c>
      <c r="G7" s="1">
        <v>4</v>
      </c>
      <c r="H7" s="1">
        <v>1</v>
      </c>
    </row>
    <row r="8" spans="1:112" ht="16.149999999999999" x14ac:dyDescent="0.3">
      <c r="A8" s="1">
        <v>6</v>
      </c>
      <c r="B8" s="1" t="s">
        <v>5</v>
      </c>
      <c r="C8" s="1">
        <v>1</v>
      </c>
      <c r="D8" s="1">
        <v>0</v>
      </c>
      <c r="E8" s="1">
        <v>0</v>
      </c>
      <c r="F8" s="1">
        <v>1</v>
      </c>
      <c r="G8" s="1">
        <v>4</v>
      </c>
      <c r="H8" s="1">
        <v>1</v>
      </c>
    </row>
    <row r="9" spans="1:112" ht="16.149999999999999" x14ac:dyDescent="0.3">
      <c r="A9" s="1">
        <v>7</v>
      </c>
      <c r="B9" s="1" t="s">
        <v>6</v>
      </c>
      <c r="C9" s="1">
        <v>1</v>
      </c>
      <c r="D9" s="1">
        <v>0</v>
      </c>
      <c r="E9" s="1">
        <v>0</v>
      </c>
      <c r="F9" s="1">
        <v>1</v>
      </c>
      <c r="G9" s="1">
        <v>4</v>
      </c>
      <c r="H9" s="1">
        <v>1</v>
      </c>
      <c r="K9" s="1" t="s">
        <v>104</v>
      </c>
      <c r="L9" s="1" t="s">
        <v>104</v>
      </c>
    </row>
    <row r="10" spans="1:112" ht="16.149999999999999" x14ac:dyDescent="0.3">
      <c r="A10" s="1">
        <v>8</v>
      </c>
      <c r="B10" s="1" t="s">
        <v>7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K10" s="1">
        <v>1</v>
      </c>
      <c r="L10" s="1">
        <v>0</v>
      </c>
      <c r="AH10" s="2"/>
      <c r="AI10" s="2"/>
    </row>
    <row r="11" spans="1:112" ht="16.149999999999999" x14ac:dyDescent="0.3">
      <c r="A11" s="1">
        <v>9</v>
      </c>
      <c r="B11" s="1" t="s">
        <v>8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t="s">
        <v>116</v>
      </c>
      <c r="J11" s="1">
        <v>1</v>
      </c>
      <c r="K11">
        <f>COUNTIFS(C3:C103,1,H3:H103,1)</f>
        <v>39</v>
      </c>
      <c r="L11">
        <f>COUNTIFS(C3:C103,0,H3:H103,1)</f>
        <v>2</v>
      </c>
      <c r="AH11" s="2"/>
      <c r="BI11" s="2"/>
    </row>
    <row r="12" spans="1:112" ht="16.149999999999999" x14ac:dyDescent="0.3">
      <c r="A12" s="1">
        <v>10</v>
      </c>
      <c r="B12" s="1" t="s">
        <v>9</v>
      </c>
      <c r="C12" s="1">
        <v>1</v>
      </c>
      <c r="D12" s="1">
        <v>0</v>
      </c>
      <c r="E12" s="1">
        <v>0</v>
      </c>
      <c r="F12" s="1">
        <v>1</v>
      </c>
      <c r="G12" s="1">
        <v>4</v>
      </c>
      <c r="H12" s="1">
        <v>1</v>
      </c>
      <c r="I12" t="s">
        <v>116</v>
      </c>
      <c r="J12" s="1">
        <v>0</v>
      </c>
      <c r="K12">
        <f>COUNTIFS(C3:C104,1,H3:H104,0)</f>
        <v>4</v>
      </c>
      <c r="L12">
        <f>COUNTIFS(C3:C104,0,H3:H104,0)</f>
        <v>56</v>
      </c>
    </row>
    <row r="13" spans="1:112" ht="16.149999999999999" x14ac:dyDescent="0.3">
      <c r="A13" s="1">
        <v>11</v>
      </c>
      <c r="B13" s="1" t="s">
        <v>10</v>
      </c>
      <c r="C13" s="1">
        <v>1</v>
      </c>
      <c r="D13" s="1">
        <v>0</v>
      </c>
      <c r="E13" s="1">
        <v>0</v>
      </c>
      <c r="F13" s="1">
        <v>1</v>
      </c>
      <c r="G13" s="1">
        <v>4</v>
      </c>
      <c r="H13" s="1">
        <v>1</v>
      </c>
      <c r="J13" t="s">
        <v>117</v>
      </c>
      <c r="K13">
        <f>(K12+K11)</f>
        <v>43</v>
      </c>
      <c r="L13">
        <f>L12+L11</f>
        <v>58</v>
      </c>
      <c r="M13">
        <f>K13+L13</f>
        <v>101</v>
      </c>
    </row>
    <row r="14" spans="1:112" ht="16.149999999999999" x14ac:dyDescent="0.3">
      <c r="A14" s="1">
        <v>12</v>
      </c>
      <c r="B14" s="1" t="s">
        <v>11</v>
      </c>
      <c r="C14" s="1">
        <v>0</v>
      </c>
      <c r="D14" s="1">
        <v>1</v>
      </c>
      <c r="E14" s="1">
        <v>1</v>
      </c>
      <c r="F14" s="1">
        <v>0</v>
      </c>
      <c r="G14" s="1">
        <v>2</v>
      </c>
      <c r="H14" s="1">
        <v>0</v>
      </c>
      <c r="J14" t="s">
        <v>118</v>
      </c>
      <c r="K14" s="3">
        <f>-(K11/K13)*LOG(K11/K13,2)-(K12/K13)*LOG(K12/K13,2)</f>
        <v>0.44648134689680308</v>
      </c>
      <c r="L14" s="3">
        <f>-(L11/L13)*LOG(L11/L13,2)-(L12/L13)*LOG(L12/L13,2)</f>
        <v>0.21639693245126468</v>
      </c>
    </row>
    <row r="15" spans="1:112" ht="16.149999999999999" x14ac:dyDescent="0.3">
      <c r="A15" s="1">
        <v>13</v>
      </c>
      <c r="B15" s="1" t="s">
        <v>12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J15" t="s">
        <v>120</v>
      </c>
      <c r="K15" s="3">
        <f>K14*K13/M13+L14*L13/M13</f>
        <v>0.31435366335382064</v>
      </c>
    </row>
    <row r="16" spans="1:112" ht="16.149999999999999" x14ac:dyDescent="0.3">
      <c r="A16" s="1">
        <v>14</v>
      </c>
      <c r="B16" s="1" t="s">
        <v>13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J16" t="s">
        <v>119</v>
      </c>
      <c r="K16" s="2">
        <f>K5-K15</f>
        <v>0.6599660577558697</v>
      </c>
    </row>
    <row r="17" spans="1:13" ht="16.149999999999999" x14ac:dyDescent="0.3">
      <c r="A17" s="1">
        <v>15</v>
      </c>
      <c r="B17" s="1" t="s">
        <v>14</v>
      </c>
      <c r="C17" s="1">
        <v>0</v>
      </c>
      <c r="D17" s="1">
        <v>0</v>
      </c>
      <c r="E17" s="1">
        <v>1</v>
      </c>
      <c r="F17" s="1">
        <v>0</v>
      </c>
      <c r="G17" s="1">
        <v>4</v>
      </c>
      <c r="H17" s="1">
        <v>0</v>
      </c>
    </row>
    <row r="18" spans="1:13" ht="16.149999999999999" x14ac:dyDescent="0.3">
      <c r="A18" s="1">
        <v>16</v>
      </c>
      <c r="B18" s="1" t="s">
        <v>15</v>
      </c>
      <c r="C18" s="1">
        <v>0</v>
      </c>
      <c r="D18" s="1">
        <v>0</v>
      </c>
      <c r="E18" s="1">
        <v>1</v>
      </c>
      <c r="F18" s="1">
        <v>0</v>
      </c>
      <c r="G18" s="1">
        <v>6</v>
      </c>
      <c r="H18" s="1">
        <v>0</v>
      </c>
    </row>
    <row r="19" spans="1:13" ht="16.149999999999999" x14ac:dyDescent="0.3">
      <c r="A19" s="1">
        <v>17</v>
      </c>
      <c r="B19" s="1" t="s">
        <v>16</v>
      </c>
      <c r="C19" s="1">
        <v>0</v>
      </c>
      <c r="D19" s="1">
        <v>1</v>
      </c>
      <c r="E19" s="1">
        <v>1</v>
      </c>
      <c r="F19" s="1">
        <v>0</v>
      </c>
      <c r="G19" s="1">
        <v>2</v>
      </c>
      <c r="H19" s="1">
        <v>0</v>
      </c>
      <c r="K19" s="1" t="s">
        <v>105</v>
      </c>
      <c r="L19" s="1" t="s">
        <v>105</v>
      </c>
    </row>
    <row r="20" spans="1:13" ht="16.149999999999999" x14ac:dyDescent="0.3">
      <c r="A20" s="1">
        <v>18</v>
      </c>
      <c r="B20" s="1" t="s">
        <v>17</v>
      </c>
      <c r="C20" s="1">
        <v>1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K20" s="1">
        <v>1</v>
      </c>
      <c r="L20" s="1">
        <v>0</v>
      </c>
    </row>
    <row r="21" spans="1:13" ht="16.149999999999999" x14ac:dyDescent="0.3">
      <c r="A21" s="1">
        <v>19</v>
      </c>
      <c r="B21" s="1" t="s">
        <v>18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t="s">
        <v>116</v>
      </c>
      <c r="J21" s="1">
        <v>1</v>
      </c>
      <c r="K21">
        <f>COUNTIFS(D3:D103,1,H3:H103,1)</f>
        <v>0</v>
      </c>
      <c r="L21">
        <f>COUNTIFS(D3:D103,0,H3:H103,1)</f>
        <v>41</v>
      </c>
    </row>
    <row r="22" spans="1:13" ht="16.149999999999999" x14ac:dyDescent="0.3">
      <c r="A22" s="1">
        <v>20</v>
      </c>
      <c r="B22" s="1" t="s">
        <v>19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t="s">
        <v>116</v>
      </c>
      <c r="J22" s="1">
        <v>0</v>
      </c>
      <c r="K22">
        <f>COUNTIFS(D3:D104,1,H3:H104,0)</f>
        <v>20</v>
      </c>
      <c r="L22">
        <f>COUNTIFS(D3:D104,0,H3:H104,0)</f>
        <v>40</v>
      </c>
    </row>
    <row r="23" spans="1:13" ht="16.149999999999999" x14ac:dyDescent="0.3">
      <c r="A23" s="1">
        <v>21</v>
      </c>
      <c r="B23" s="1" t="s">
        <v>20</v>
      </c>
      <c r="C23" s="1">
        <v>0</v>
      </c>
      <c r="D23" s="1">
        <v>1</v>
      </c>
      <c r="E23" s="1">
        <v>1</v>
      </c>
      <c r="F23" s="1">
        <v>0</v>
      </c>
      <c r="G23" s="1">
        <v>2</v>
      </c>
      <c r="H23" s="1">
        <v>0</v>
      </c>
      <c r="J23" t="s">
        <v>117</v>
      </c>
      <c r="K23">
        <f>K22+K21</f>
        <v>20</v>
      </c>
      <c r="L23">
        <f>L22+L21</f>
        <v>81</v>
      </c>
      <c r="M23">
        <f>K23+L23</f>
        <v>101</v>
      </c>
    </row>
    <row r="24" spans="1:13" ht="16.149999999999999" x14ac:dyDescent="0.3">
      <c r="A24" s="1">
        <v>22</v>
      </c>
      <c r="B24" s="1" t="s">
        <v>21</v>
      </c>
      <c r="C24" s="1">
        <v>0</v>
      </c>
      <c r="D24" s="1">
        <v>1</v>
      </c>
      <c r="E24" s="1">
        <v>1</v>
      </c>
      <c r="F24" s="1">
        <v>0</v>
      </c>
      <c r="G24" s="1">
        <v>2</v>
      </c>
      <c r="H24" s="1">
        <v>0</v>
      </c>
      <c r="J24" t="s">
        <v>118</v>
      </c>
      <c r="K24">
        <f>0</f>
        <v>0</v>
      </c>
      <c r="L24" s="3">
        <f>-L21/L23*LOG(L21/L23,2)-L22/L23*LOG(L22/L23,2)</f>
        <v>0.99989005245455176</v>
      </c>
    </row>
    <row r="25" spans="1:13" ht="16.149999999999999" x14ac:dyDescent="0.3">
      <c r="A25" s="1">
        <v>23</v>
      </c>
      <c r="B25" s="1" t="s">
        <v>22</v>
      </c>
      <c r="C25" s="1">
        <v>1</v>
      </c>
      <c r="D25" s="1">
        <v>0</v>
      </c>
      <c r="E25" s="1">
        <v>0</v>
      </c>
      <c r="F25" s="1">
        <v>1</v>
      </c>
      <c r="G25" s="1">
        <v>4</v>
      </c>
      <c r="H25" s="1">
        <v>1</v>
      </c>
      <c r="J25" t="s">
        <v>115</v>
      </c>
      <c r="K25" s="3">
        <f>L24*L23/M23</f>
        <v>0.80189202226553169</v>
      </c>
    </row>
    <row r="26" spans="1:13" ht="16.149999999999999" x14ac:dyDescent="0.3">
      <c r="A26" s="1">
        <v>24</v>
      </c>
      <c r="B26" s="1" t="s">
        <v>23</v>
      </c>
      <c r="C26" s="1">
        <v>0</v>
      </c>
      <c r="D26" s="1">
        <v>1</v>
      </c>
      <c r="E26" s="1">
        <v>1</v>
      </c>
      <c r="F26" s="1">
        <v>0</v>
      </c>
      <c r="G26" s="1">
        <v>2</v>
      </c>
      <c r="H26" s="1">
        <v>0</v>
      </c>
      <c r="J26" t="s">
        <v>119</v>
      </c>
      <c r="K26" s="2">
        <f>K5-K25</f>
        <v>0.17242769884415865</v>
      </c>
    </row>
    <row r="27" spans="1:13" ht="16.149999999999999" x14ac:dyDescent="0.3">
      <c r="A27" s="1">
        <v>25</v>
      </c>
      <c r="B27" s="1" t="s">
        <v>24</v>
      </c>
      <c r="C27" s="1">
        <v>0</v>
      </c>
      <c r="D27" s="1">
        <v>0</v>
      </c>
      <c r="E27" s="1">
        <v>1</v>
      </c>
      <c r="F27" s="1">
        <v>0</v>
      </c>
      <c r="G27" s="1">
        <v>6</v>
      </c>
      <c r="H27" s="1">
        <v>0</v>
      </c>
    </row>
    <row r="28" spans="1:13" ht="16.149999999999999" x14ac:dyDescent="0.3">
      <c r="A28" s="1">
        <v>26</v>
      </c>
      <c r="B28" s="1" t="s">
        <v>25</v>
      </c>
      <c r="C28" s="1">
        <v>0</v>
      </c>
      <c r="D28" s="1">
        <v>0</v>
      </c>
      <c r="E28" s="1">
        <v>1</v>
      </c>
      <c r="F28" s="1">
        <v>1</v>
      </c>
      <c r="G28" s="1">
        <v>4</v>
      </c>
      <c r="H28" s="1">
        <v>0</v>
      </c>
    </row>
    <row r="29" spans="1:13" ht="16.149999999999999" x14ac:dyDescent="0.3">
      <c r="A29" s="1">
        <v>27</v>
      </c>
      <c r="B29" s="1" t="s">
        <v>25</v>
      </c>
      <c r="C29" s="1">
        <v>0</v>
      </c>
      <c r="D29" s="1">
        <v>0</v>
      </c>
      <c r="E29" s="1">
        <v>1</v>
      </c>
      <c r="F29" s="1">
        <v>1</v>
      </c>
      <c r="G29" s="1">
        <v>4</v>
      </c>
      <c r="H29" s="1">
        <v>0</v>
      </c>
    </row>
    <row r="30" spans="1:13" ht="16.149999999999999" x14ac:dyDescent="0.3">
      <c r="A30" s="1">
        <v>28</v>
      </c>
      <c r="B30" s="1" t="s">
        <v>26</v>
      </c>
      <c r="C30" s="1">
        <v>1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</row>
    <row r="31" spans="1:13" ht="16.149999999999999" x14ac:dyDescent="0.3">
      <c r="A31" s="1">
        <v>29</v>
      </c>
      <c r="B31" s="1" t="s">
        <v>27</v>
      </c>
      <c r="C31" s="1">
        <v>1</v>
      </c>
      <c r="D31" s="1">
        <v>0</v>
      </c>
      <c r="E31" s="1">
        <v>0</v>
      </c>
      <c r="F31" s="1">
        <v>1</v>
      </c>
      <c r="G31" s="1">
        <v>4</v>
      </c>
      <c r="H31" s="1">
        <v>1</v>
      </c>
    </row>
    <row r="32" spans="1:13" ht="16.149999999999999" x14ac:dyDescent="0.3">
      <c r="A32" s="1">
        <v>30</v>
      </c>
      <c r="B32" s="1" t="s">
        <v>28</v>
      </c>
      <c r="C32" s="1">
        <v>1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</row>
    <row r="33" spans="1:8" ht="16.149999999999999" x14ac:dyDescent="0.3">
      <c r="A33" s="1">
        <v>31</v>
      </c>
      <c r="B33" s="1" t="s">
        <v>29</v>
      </c>
      <c r="C33" s="1">
        <v>0</v>
      </c>
      <c r="D33" s="1">
        <v>0</v>
      </c>
      <c r="E33" s="1">
        <v>1</v>
      </c>
      <c r="F33" s="1">
        <v>0</v>
      </c>
      <c r="G33" s="1">
        <v>6</v>
      </c>
      <c r="H33" s="1">
        <v>0</v>
      </c>
    </row>
    <row r="34" spans="1:8" ht="16.149999999999999" x14ac:dyDescent="0.3">
      <c r="A34" s="1">
        <v>32</v>
      </c>
      <c r="B34" s="1" t="s">
        <v>30</v>
      </c>
      <c r="C34" s="1">
        <v>1</v>
      </c>
      <c r="D34" s="1">
        <v>0</v>
      </c>
      <c r="E34" s="1">
        <v>0</v>
      </c>
      <c r="F34" s="1">
        <v>1</v>
      </c>
      <c r="G34" s="1">
        <v>4</v>
      </c>
      <c r="H34" s="1">
        <v>1</v>
      </c>
    </row>
    <row r="35" spans="1:8" ht="16.149999999999999" x14ac:dyDescent="0.3">
      <c r="A35" s="1">
        <v>33</v>
      </c>
      <c r="B35" s="1" t="s">
        <v>31</v>
      </c>
      <c r="C35" s="1">
        <v>1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</row>
    <row r="36" spans="1:8" x14ac:dyDescent="0.25">
      <c r="A36" s="1">
        <v>34</v>
      </c>
      <c r="B36" s="1" t="s">
        <v>32</v>
      </c>
      <c r="C36" s="1">
        <v>0</v>
      </c>
      <c r="D36" s="1">
        <v>1</v>
      </c>
      <c r="E36" s="1">
        <v>1</v>
      </c>
      <c r="F36" s="1">
        <v>0</v>
      </c>
      <c r="G36" s="1">
        <v>2</v>
      </c>
      <c r="H36" s="1">
        <v>0</v>
      </c>
    </row>
    <row r="37" spans="1:8" x14ac:dyDescent="0.25">
      <c r="A37" s="1">
        <v>35</v>
      </c>
      <c r="B37" s="1" t="s">
        <v>33</v>
      </c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</row>
    <row r="38" spans="1:8" x14ac:dyDescent="0.25">
      <c r="A38" s="1">
        <v>36</v>
      </c>
      <c r="B38" s="1" t="s">
        <v>34</v>
      </c>
      <c r="C38" s="1">
        <v>1</v>
      </c>
      <c r="D38" s="1">
        <v>0</v>
      </c>
      <c r="E38" s="1">
        <v>0</v>
      </c>
      <c r="F38" s="1">
        <v>1</v>
      </c>
      <c r="G38" s="1">
        <v>4</v>
      </c>
      <c r="H38" s="1">
        <v>1</v>
      </c>
    </row>
    <row r="39" spans="1:8" x14ac:dyDescent="0.25">
      <c r="A39" s="1">
        <v>37</v>
      </c>
      <c r="B39" s="1" t="s">
        <v>35</v>
      </c>
      <c r="C39" s="1">
        <v>1</v>
      </c>
      <c r="D39" s="1">
        <v>0</v>
      </c>
      <c r="E39" s="1">
        <v>0</v>
      </c>
      <c r="F39" s="1">
        <v>1</v>
      </c>
      <c r="G39" s="1">
        <v>4</v>
      </c>
      <c r="H39" s="1">
        <v>1</v>
      </c>
    </row>
    <row r="40" spans="1:8" x14ac:dyDescent="0.25">
      <c r="A40" s="1">
        <v>38</v>
      </c>
      <c r="B40" s="1" t="s">
        <v>36</v>
      </c>
      <c r="C40" s="1">
        <v>0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</row>
    <row r="41" spans="1:8" x14ac:dyDescent="0.25">
      <c r="A41" s="1">
        <v>39</v>
      </c>
      <c r="B41" s="1" t="s">
        <v>37</v>
      </c>
      <c r="C41" s="1">
        <v>0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</row>
    <row r="42" spans="1:8" x14ac:dyDescent="0.25">
      <c r="A42" s="1">
        <v>40</v>
      </c>
      <c r="B42" s="1" t="s">
        <v>38</v>
      </c>
      <c r="C42" s="1">
        <v>1</v>
      </c>
      <c r="D42" s="1">
        <v>0</v>
      </c>
      <c r="E42" s="1">
        <v>1</v>
      </c>
      <c r="F42" s="1">
        <v>0</v>
      </c>
      <c r="G42" s="1">
        <v>6</v>
      </c>
      <c r="H42" s="1">
        <v>0</v>
      </c>
    </row>
    <row r="43" spans="1:8" x14ac:dyDescent="0.25">
      <c r="A43" s="1">
        <v>41</v>
      </c>
      <c r="B43" s="1" t="s">
        <v>39</v>
      </c>
      <c r="C43" s="1">
        <v>1</v>
      </c>
      <c r="D43" s="1">
        <v>0</v>
      </c>
      <c r="E43" s="1">
        <v>1</v>
      </c>
      <c r="F43" s="1">
        <v>0</v>
      </c>
      <c r="G43" s="1">
        <v>6</v>
      </c>
      <c r="H43" s="1">
        <v>0</v>
      </c>
    </row>
    <row r="44" spans="1:8" x14ac:dyDescent="0.25">
      <c r="A44" s="1">
        <v>42</v>
      </c>
      <c r="B44" s="1" t="s">
        <v>40</v>
      </c>
      <c r="C44" s="1">
        <v>0</v>
      </c>
      <c r="D44" s="1">
        <v>1</v>
      </c>
      <c r="E44" s="1">
        <v>1</v>
      </c>
      <c r="F44" s="1">
        <v>0</v>
      </c>
      <c r="G44" s="1">
        <v>2</v>
      </c>
      <c r="H44" s="1">
        <v>0</v>
      </c>
    </row>
    <row r="45" spans="1:8" x14ac:dyDescent="0.25">
      <c r="A45" s="1">
        <v>43</v>
      </c>
      <c r="B45" s="1" t="s">
        <v>41</v>
      </c>
      <c r="C45" s="1">
        <v>0</v>
      </c>
      <c r="D45" s="1">
        <v>0</v>
      </c>
      <c r="E45" s="1">
        <v>1</v>
      </c>
      <c r="F45" s="1">
        <v>0</v>
      </c>
      <c r="G45" s="1">
        <v>6</v>
      </c>
      <c r="H45" s="1">
        <v>0</v>
      </c>
    </row>
    <row r="46" spans="1:8" x14ac:dyDescent="0.25">
      <c r="A46" s="1">
        <v>44</v>
      </c>
      <c r="B46" s="1" t="s">
        <v>42</v>
      </c>
      <c r="C46" s="1">
        <v>0</v>
      </c>
      <c r="D46" s="1">
        <v>1</v>
      </c>
      <c r="E46" s="1">
        <v>1</v>
      </c>
      <c r="F46" s="1">
        <v>0</v>
      </c>
      <c r="G46" s="1">
        <v>2</v>
      </c>
      <c r="H46" s="1">
        <v>0</v>
      </c>
    </row>
    <row r="47" spans="1:8" x14ac:dyDescent="0.25">
      <c r="A47" s="1">
        <v>45</v>
      </c>
      <c r="B47" s="1" t="s">
        <v>43</v>
      </c>
      <c r="C47" s="1">
        <v>1</v>
      </c>
      <c r="D47" s="1">
        <v>0</v>
      </c>
      <c r="E47" s="1">
        <v>0</v>
      </c>
      <c r="F47" s="1">
        <v>1</v>
      </c>
      <c r="G47" s="1">
        <v>4</v>
      </c>
      <c r="H47" s="1">
        <v>1</v>
      </c>
    </row>
    <row r="48" spans="1:8" x14ac:dyDescent="0.25">
      <c r="A48" s="1">
        <v>46</v>
      </c>
      <c r="B48" s="1" t="s">
        <v>44</v>
      </c>
      <c r="C48" s="1">
        <v>1</v>
      </c>
      <c r="D48" s="1">
        <v>0</v>
      </c>
      <c r="E48" s="1">
        <v>0</v>
      </c>
      <c r="F48" s="1">
        <v>1</v>
      </c>
      <c r="G48" s="1">
        <v>4</v>
      </c>
      <c r="H48" s="1">
        <v>1</v>
      </c>
    </row>
    <row r="49" spans="1:111" x14ac:dyDescent="0.25">
      <c r="A49" s="1">
        <v>47</v>
      </c>
      <c r="B49" s="1" t="s">
        <v>45</v>
      </c>
      <c r="C49" s="1">
        <v>0</v>
      </c>
      <c r="D49" s="1">
        <v>0</v>
      </c>
      <c r="E49" s="1">
        <v>1</v>
      </c>
      <c r="F49" s="1">
        <v>0</v>
      </c>
      <c r="G49" s="1">
        <v>6</v>
      </c>
      <c r="H49" s="1">
        <v>0</v>
      </c>
    </row>
    <row r="50" spans="1:111" x14ac:dyDescent="0.25">
      <c r="A50" s="1">
        <v>48</v>
      </c>
      <c r="B50" s="1" t="s">
        <v>46</v>
      </c>
      <c r="C50" s="1">
        <v>1</v>
      </c>
      <c r="D50" s="1">
        <v>0</v>
      </c>
      <c r="E50" s="1">
        <v>0</v>
      </c>
      <c r="F50" s="1">
        <v>1</v>
      </c>
      <c r="G50" s="1">
        <v>4</v>
      </c>
      <c r="H50" s="1">
        <v>1</v>
      </c>
    </row>
    <row r="51" spans="1:111" x14ac:dyDescent="0.25">
      <c r="A51" s="1">
        <v>49</v>
      </c>
      <c r="B51" s="1" t="s">
        <v>47</v>
      </c>
      <c r="C51" s="1">
        <v>1</v>
      </c>
      <c r="D51" s="1">
        <v>0</v>
      </c>
      <c r="E51" s="1">
        <v>0</v>
      </c>
      <c r="F51" s="1">
        <v>1</v>
      </c>
      <c r="G51" s="1">
        <v>4</v>
      </c>
      <c r="H51" s="1">
        <v>1</v>
      </c>
    </row>
    <row r="52" spans="1:111" x14ac:dyDescent="0.25">
      <c r="A52" s="1">
        <v>50</v>
      </c>
      <c r="B52" s="1" t="s">
        <v>48</v>
      </c>
      <c r="C52" s="1">
        <v>1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</row>
    <row r="53" spans="1:111" x14ac:dyDescent="0.25">
      <c r="A53" s="1">
        <v>51</v>
      </c>
      <c r="B53" s="1" t="s">
        <v>49</v>
      </c>
      <c r="C53" s="1">
        <v>1</v>
      </c>
      <c r="D53" s="1">
        <v>0</v>
      </c>
      <c r="E53" s="1">
        <v>0</v>
      </c>
      <c r="F53" s="1">
        <v>1</v>
      </c>
      <c r="G53" s="1">
        <v>4</v>
      </c>
      <c r="H53" s="1">
        <v>1</v>
      </c>
    </row>
    <row r="54" spans="1:111" x14ac:dyDescent="0.25">
      <c r="A54" s="1">
        <v>52</v>
      </c>
      <c r="B54" s="1" t="s">
        <v>50</v>
      </c>
      <c r="C54" s="1">
        <v>1</v>
      </c>
      <c r="D54" s="1">
        <v>0</v>
      </c>
      <c r="E54" s="1">
        <v>1</v>
      </c>
      <c r="F54" s="1">
        <v>0</v>
      </c>
      <c r="G54" s="1">
        <v>6</v>
      </c>
      <c r="H54" s="1">
        <v>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">
        <v>53</v>
      </c>
      <c r="B55" s="1" t="s">
        <v>51</v>
      </c>
      <c r="C55" s="1">
        <v>0</v>
      </c>
      <c r="D55" s="1">
        <v>0</v>
      </c>
      <c r="E55" s="1">
        <v>1</v>
      </c>
      <c r="F55" s="1">
        <v>1</v>
      </c>
      <c r="G55" s="1">
        <v>4</v>
      </c>
      <c r="H55" s="1"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">
        <v>54</v>
      </c>
      <c r="B56" s="1" t="s">
        <v>52</v>
      </c>
      <c r="C56" s="1">
        <v>0</v>
      </c>
      <c r="D56" s="1">
        <v>0</v>
      </c>
      <c r="E56" s="1">
        <v>1</v>
      </c>
      <c r="F56" s="1">
        <v>0</v>
      </c>
      <c r="G56" s="1">
        <v>8</v>
      </c>
      <c r="H56" s="1">
        <v>0</v>
      </c>
    </row>
    <row r="57" spans="1:111" x14ac:dyDescent="0.25">
      <c r="A57" s="1">
        <v>55</v>
      </c>
      <c r="B57" s="1" t="s">
        <v>53</v>
      </c>
      <c r="C57" s="1">
        <v>1</v>
      </c>
      <c r="D57" s="1">
        <v>0</v>
      </c>
      <c r="E57" s="1">
        <v>0</v>
      </c>
      <c r="F57" s="1">
        <v>1</v>
      </c>
      <c r="G57" s="1">
        <v>4</v>
      </c>
      <c r="H57" s="1">
        <v>1</v>
      </c>
    </row>
    <row r="58" spans="1:111" x14ac:dyDescent="0.25">
      <c r="A58" s="1">
        <v>56</v>
      </c>
      <c r="B58" s="1" t="s">
        <v>54</v>
      </c>
      <c r="C58" s="1">
        <v>1</v>
      </c>
      <c r="D58" s="1">
        <v>0</v>
      </c>
      <c r="E58" s="1">
        <v>0</v>
      </c>
      <c r="F58" s="1">
        <v>1</v>
      </c>
      <c r="G58" s="1">
        <v>4</v>
      </c>
      <c r="H58" s="1">
        <v>1</v>
      </c>
    </row>
    <row r="59" spans="1:111" x14ac:dyDescent="0.25">
      <c r="A59" s="1">
        <v>57</v>
      </c>
      <c r="B59" s="1" t="s">
        <v>55</v>
      </c>
      <c r="C59" s="1">
        <v>0</v>
      </c>
      <c r="D59" s="1">
        <v>1</v>
      </c>
      <c r="E59" s="1">
        <v>1</v>
      </c>
      <c r="F59" s="1">
        <v>0</v>
      </c>
      <c r="G59" s="1">
        <v>2</v>
      </c>
      <c r="H59" s="1">
        <v>0</v>
      </c>
    </row>
    <row r="60" spans="1:111" x14ac:dyDescent="0.25">
      <c r="A60" s="1">
        <v>58</v>
      </c>
      <c r="B60" s="1" t="s">
        <v>56</v>
      </c>
      <c r="C60" s="1">
        <v>0</v>
      </c>
      <c r="D60" s="1">
        <v>1</v>
      </c>
      <c r="E60" s="1">
        <v>1</v>
      </c>
      <c r="F60" s="1">
        <v>0</v>
      </c>
      <c r="G60" s="1">
        <v>2</v>
      </c>
      <c r="H60" s="1">
        <v>0</v>
      </c>
    </row>
    <row r="61" spans="1:111" x14ac:dyDescent="0.25">
      <c r="A61" s="1">
        <v>59</v>
      </c>
      <c r="B61" s="1" t="s">
        <v>57</v>
      </c>
      <c r="C61" s="1">
        <v>0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</row>
    <row r="62" spans="1:111" x14ac:dyDescent="0.25">
      <c r="A62" s="1">
        <v>60</v>
      </c>
      <c r="B62" s="1" t="s">
        <v>58</v>
      </c>
      <c r="C62" s="1">
        <v>0</v>
      </c>
      <c r="D62" s="1">
        <v>1</v>
      </c>
      <c r="E62" s="1">
        <v>1</v>
      </c>
      <c r="F62" s="1">
        <v>0</v>
      </c>
      <c r="G62" s="1">
        <v>2</v>
      </c>
      <c r="H62" s="1">
        <v>0</v>
      </c>
    </row>
    <row r="63" spans="1:111" x14ac:dyDescent="0.25">
      <c r="A63" s="1">
        <v>61</v>
      </c>
      <c r="B63" s="1" t="s">
        <v>59</v>
      </c>
      <c r="C63" s="1">
        <v>0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</row>
    <row r="64" spans="1:111" x14ac:dyDescent="0.25">
      <c r="A64" s="1">
        <v>62</v>
      </c>
      <c r="B64" s="1" t="s">
        <v>60</v>
      </c>
      <c r="C64" s="1">
        <v>0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</row>
    <row r="65" spans="1:8" x14ac:dyDescent="0.25">
      <c r="A65" s="1">
        <v>63</v>
      </c>
      <c r="B65" s="1" t="s">
        <v>61</v>
      </c>
      <c r="C65" s="1">
        <v>0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</row>
    <row r="66" spans="1:8" x14ac:dyDescent="0.25">
      <c r="A66" s="1">
        <v>64</v>
      </c>
      <c r="B66" s="1" t="s">
        <v>62</v>
      </c>
      <c r="C66" s="1">
        <v>1</v>
      </c>
      <c r="D66" s="1">
        <v>0</v>
      </c>
      <c r="E66" s="1">
        <v>1</v>
      </c>
      <c r="F66" s="1">
        <v>0</v>
      </c>
      <c r="G66" s="1">
        <v>4</v>
      </c>
      <c r="H66" s="1">
        <v>1</v>
      </c>
    </row>
    <row r="67" spans="1:8" x14ac:dyDescent="0.25">
      <c r="A67" s="1">
        <v>65</v>
      </c>
      <c r="B67" s="1" t="s">
        <v>63</v>
      </c>
      <c r="C67" s="1">
        <v>1</v>
      </c>
      <c r="D67" s="1">
        <v>0</v>
      </c>
      <c r="E67" s="1">
        <v>0</v>
      </c>
      <c r="F67" s="1">
        <v>1</v>
      </c>
      <c r="G67" s="1">
        <v>4</v>
      </c>
      <c r="H67" s="1">
        <v>1</v>
      </c>
    </row>
    <row r="68" spans="1:8" x14ac:dyDescent="0.25">
      <c r="A68" s="1">
        <v>66</v>
      </c>
      <c r="B68" s="1" t="s">
        <v>64</v>
      </c>
      <c r="C68" s="1">
        <v>1</v>
      </c>
      <c r="D68" s="1">
        <v>0</v>
      </c>
      <c r="E68" s="1">
        <v>0</v>
      </c>
      <c r="F68" s="1">
        <v>1</v>
      </c>
      <c r="G68" s="1">
        <v>4</v>
      </c>
      <c r="H68" s="1">
        <v>1</v>
      </c>
    </row>
    <row r="69" spans="1:8" x14ac:dyDescent="0.25">
      <c r="A69" s="1">
        <v>67</v>
      </c>
      <c r="B69" s="1" t="s">
        <v>65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</row>
    <row r="70" spans="1:8" x14ac:dyDescent="0.25">
      <c r="A70" s="1">
        <v>68</v>
      </c>
      <c r="B70" s="1" t="s">
        <v>66</v>
      </c>
      <c r="C70" s="1">
        <v>1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</row>
    <row r="71" spans="1:8" x14ac:dyDescent="0.25">
      <c r="A71" s="1">
        <v>69</v>
      </c>
      <c r="B71" s="1" t="s">
        <v>67</v>
      </c>
      <c r="C71" s="1">
        <v>1</v>
      </c>
      <c r="D71" s="1">
        <v>0</v>
      </c>
      <c r="E71" s="1">
        <v>0</v>
      </c>
      <c r="F71" s="1">
        <v>1</v>
      </c>
      <c r="G71" s="1">
        <v>4</v>
      </c>
      <c r="H71" s="1">
        <v>1</v>
      </c>
    </row>
    <row r="72" spans="1:8" x14ac:dyDescent="0.25">
      <c r="A72" s="1">
        <v>70</v>
      </c>
      <c r="B72" s="1" t="s">
        <v>68</v>
      </c>
      <c r="C72" s="1">
        <v>1</v>
      </c>
      <c r="D72" s="1">
        <v>0</v>
      </c>
      <c r="E72" s="1">
        <v>0</v>
      </c>
      <c r="F72" s="1">
        <v>1</v>
      </c>
      <c r="G72" s="1">
        <v>4</v>
      </c>
      <c r="H72" s="1">
        <v>1</v>
      </c>
    </row>
    <row r="73" spans="1:8" x14ac:dyDescent="0.25">
      <c r="A73" s="1">
        <v>71</v>
      </c>
      <c r="B73" s="1" t="s">
        <v>69</v>
      </c>
      <c r="C73" s="1">
        <v>1</v>
      </c>
      <c r="D73" s="1">
        <v>0</v>
      </c>
      <c r="E73" s="1">
        <v>0</v>
      </c>
      <c r="F73" s="1">
        <v>1</v>
      </c>
      <c r="G73" s="1">
        <v>4</v>
      </c>
      <c r="H73" s="1">
        <v>1</v>
      </c>
    </row>
    <row r="74" spans="1:8" x14ac:dyDescent="0.25">
      <c r="A74" s="1">
        <v>72</v>
      </c>
      <c r="B74" s="1" t="s">
        <v>70</v>
      </c>
      <c r="C74" s="1">
        <v>0</v>
      </c>
      <c r="D74" s="1">
        <v>1</v>
      </c>
      <c r="E74" s="1">
        <v>1</v>
      </c>
      <c r="F74" s="1">
        <v>0</v>
      </c>
      <c r="G74" s="1">
        <v>2</v>
      </c>
      <c r="H74" s="1">
        <v>0</v>
      </c>
    </row>
    <row r="75" spans="1:8" x14ac:dyDescent="0.25">
      <c r="A75" s="1">
        <v>73</v>
      </c>
      <c r="B75" s="1" t="s">
        <v>71</v>
      </c>
      <c r="C75" s="1">
        <v>0</v>
      </c>
      <c r="D75" s="1">
        <v>0</v>
      </c>
      <c r="E75" s="1">
        <v>0</v>
      </c>
      <c r="F75" s="1">
        <v>0</v>
      </c>
      <c r="G75" s="1">
        <v>8</v>
      </c>
      <c r="H75" s="1">
        <v>0</v>
      </c>
    </row>
    <row r="76" spans="1:8" x14ac:dyDescent="0.25">
      <c r="A76" s="1">
        <v>74</v>
      </c>
      <c r="B76" s="1" t="s">
        <v>72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</row>
    <row r="77" spans="1:8" x14ac:dyDescent="0.25">
      <c r="A77" s="1">
        <v>75</v>
      </c>
      <c r="B77" s="1" t="s">
        <v>73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1</v>
      </c>
    </row>
    <row r="78" spans="1:8" x14ac:dyDescent="0.25">
      <c r="A78" s="1">
        <v>76</v>
      </c>
      <c r="B78" s="1" t="s">
        <v>74</v>
      </c>
      <c r="C78" s="1">
        <v>1</v>
      </c>
      <c r="D78" s="1">
        <v>0</v>
      </c>
      <c r="E78" s="1">
        <v>0</v>
      </c>
      <c r="F78" s="1">
        <v>1</v>
      </c>
      <c r="G78" s="1">
        <v>2</v>
      </c>
      <c r="H78" s="1">
        <v>1</v>
      </c>
    </row>
    <row r="79" spans="1:8" x14ac:dyDescent="0.25">
      <c r="A79" s="1">
        <v>77</v>
      </c>
      <c r="B79" s="1" t="s">
        <v>75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</row>
    <row r="80" spans="1:8" x14ac:dyDescent="0.25">
      <c r="A80" s="1">
        <v>78</v>
      </c>
      <c r="B80" s="1" t="s">
        <v>76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</row>
    <row r="81" spans="1:8" x14ac:dyDescent="0.25">
      <c r="A81" s="1">
        <v>79</v>
      </c>
      <c r="B81" s="1" t="s">
        <v>77</v>
      </c>
      <c r="C81" s="1">
        <v>0</v>
      </c>
      <c r="D81" s="1">
        <v>1</v>
      </c>
      <c r="E81" s="1">
        <v>1</v>
      </c>
      <c r="F81" s="1">
        <v>0</v>
      </c>
      <c r="G81" s="1">
        <v>2</v>
      </c>
      <c r="H81" s="1">
        <v>0</v>
      </c>
    </row>
    <row r="82" spans="1:8" x14ac:dyDescent="0.25">
      <c r="A82" s="1">
        <v>80</v>
      </c>
      <c r="B82" s="1" t="s">
        <v>78</v>
      </c>
      <c r="C82" s="1">
        <v>0</v>
      </c>
      <c r="D82" s="1">
        <v>1</v>
      </c>
      <c r="E82" s="1">
        <v>1</v>
      </c>
      <c r="F82" s="1">
        <v>0</v>
      </c>
      <c r="G82" s="1">
        <v>2</v>
      </c>
      <c r="H82" s="1">
        <v>0</v>
      </c>
    </row>
    <row r="83" spans="1:8" x14ac:dyDescent="0.25">
      <c r="A83" s="1">
        <v>81</v>
      </c>
      <c r="B83" s="1" t="s">
        <v>79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</row>
    <row r="84" spans="1:8" x14ac:dyDescent="0.25">
      <c r="A84" s="1">
        <v>82</v>
      </c>
      <c r="B84" s="1" t="s">
        <v>80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</row>
    <row r="85" spans="1:8" x14ac:dyDescent="0.25">
      <c r="A85" s="1">
        <v>83</v>
      </c>
      <c r="B85" s="1" t="s">
        <v>81</v>
      </c>
      <c r="C85" s="1">
        <v>0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</row>
    <row r="86" spans="1:8" x14ac:dyDescent="0.25">
      <c r="A86" s="1">
        <v>84</v>
      </c>
      <c r="B86" s="1" t="s">
        <v>82</v>
      </c>
      <c r="C86" s="1">
        <v>0</v>
      </c>
      <c r="D86" s="1">
        <v>1</v>
      </c>
      <c r="E86" s="1">
        <v>1</v>
      </c>
      <c r="F86" s="1">
        <v>0</v>
      </c>
      <c r="G86" s="1">
        <v>2</v>
      </c>
      <c r="H86" s="1">
        <v>0</v>
      </c>
    </row>
    <row r="87" spans="1:8" x14ac:dyDescent="0.25">
      <c r="A87" s="1">
        <v>85</v>
      </c>
      <c r="B87" s="1" t="s">
        <v>83</v>
      </c>
      <c r="C87" s="1">
        <v>1</v>
      </c>
      <c r="D87" s="1">
        <v>0</v>
      </c>
      <c r="E87" s="1">
        <v>0</v>
      </c>
      <c r="F87" s="1">
        <v>1</v>
      </c>
      <c r="G87" s="1">
        <v>2</v>
      </c>
      <c r="H87" s="1">
        <v>1</v>
      </c>
    </row>
    <row r="88" spans="1:8" x14ac:dyDescent="0.25">
      <c r="A88" s="1">
        <v>86</v>
      </c>
      <c r="B88" s="1" t="s">
        <v>84</v>
      </c>
      <c r="C88" s="1">
        <v>0</v>
      </c>
      <c r="D88" s="1">
        <v>0</v>
      </c>
      <c r="E88" s="1">
        <v>1</v>
      </c>
      <c r="F88" s="1">
        <v>0</v>
      </c>
      <c r="G88" s="1">
        <v>6</v>
      </c>
      <c r="H88" s="1">
        <v>0</v>
      </c>
    </row>
    <row r="89" spans="1:8" x14ac:dyDescent="0.25">
      <c r="A89" s="1">
        <v>87</v>
      </c>
      <c r="B89" s="1" t="s">
        <v>85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</row>
    <row r="90" spans="1:8" x14ac:dyDescent="0.25">
      <c r="A90" s="1">
        <v>88</v>
      </c>
      <c r="B90" s="1" t="s">
        <v>86</v>
      </c>
      <c r="C90" s="1">
        <v>0</v>
      </c>
      <c r="D90" s="1">
        <v>1</v>
      </c>
      <c r="E90" s="1">
        <v>1</v>
      </c>
      <c r="F90" s="1">
        <v>0</v>
      </c>
      <c r="G90" s="1">
        <v>2</v>
      </c>
      <c r="H90" s="1">
        <v>0</v>
      </c>
    </row>
    <row r="91" spans="1:8" x14ac:dyDescent="0.25">
      <c r="A91" s="1">
        <v>89</v>
      </c>
      <c r="B91" s="1" t="s">
        <v>87</v>
      </c>
      <c r="C91" s="1">
        <v>0</v>
      </c>
      <c r="D91" s="1">
        <v>0</v>
      </c>
      <c r="E91" s="1">
        <v>1</v>
      </c>
      <c r="F91" s="1">
        <v>0</v>
      </c>
      <c r="G91" s="1">
        <v>6</v>
      </c>
      <c r="H91" s="1">
        <v>0</v>
      </c>
    </row>
    <row r="92" spans="1:8" x14ac:dyDescent="0.25">
      <c r="A92" s="1">
        <v>90</v>
      </c>
      <c r="B92" s="1" t="s">
        <v>88</v>
      </c>
      <c r="C92" s="1">
        <v>0</v>
      </c>
      <c r="D92" s="1">
        <v>0</v>
      </c>
      <c r="E92" s="1">
        <v>1</v>
      </c>
      <c r="F92" s="1">
        <v>1</v>
      </c>
      <c r="G92" s="1">
        <v>4</v>
      </c>
      <c r="H92" s="1">
        <v>0</v>
      </c>
    </row>
    <row r="93" spans="1:8" x14ac:dyDescent="0.25">
      <c r="A93" s="1">
        <v>91</v>
      </c>
      <c r="B93" s="1" t="s">
        <v>89</v>
      </c>
      <c r="C93" s="1">
        <v>0</v>
      </c>
      <c r="D93" s="1">
        <v>0</v>
      </c>
      <c r="E93" s="1">
        <v>1</v>
      </c>
      <c r="F93" s="1">
        <v>0</v>
      </c>
      <c r="G93" s="1">
        <v>4</v>
      </c>
      <c r="H93" s="1">
        <v>0</v>
      </c>
    </row>
    <row r="94" spans="1:8" x14ac:dyDescent="0.25">
      <c r="A94" s="1">
        <v>92</v>
      </c>
      <c r="B94" s="1" t="s">
        <v>90</v>
      </c>
      <c r="C94" s="1">
        <v>0</v>
      </c>
      <c r="D94" s="1">
        <v>0</v>
      </c>
      <c r="E94" s="1">
        <v>1</v>
      </c>
      <c r="F94" s="1">
        <v>1</v>
      </c>
      <c r="G94" s="1">
        <v>4</v>
      </c>
      <c r="H94" s="1">
        <v>0</v>
      </c>
    </row>
    <row r="95" spans="1:8" x14ac:dyDescent="0.25">
      <c r="A95" s="1">
        <v>93</v>
      </c>
      <c r="B95" s="1" t="s">
        <v>91</v>
      </c>
      <c r="C95" s="1">
        <v>0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</row>
    <row r="96" spans="1:8" x14ac:dyDescent="0.25">
      <c r="A96" s="1">
        <v>94</v>
      </c>
      <c r="B96" s="1" t="s">
        <v>92</v>
      </c>
      <c r="C96" s="1">
        <v>1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</row>
    <row r="97" spans="1:8" x14ac:dyDescent="0.25">
      <c r="A97" s="1">
        <v>95</v>
      </c>
      <c r="B97" s="1" t="s">
        <v>93</v>
      </c>
      <c r="C97" s="1">
        <v>1</v>
      </c>
      <c r="D97" s="1">
        <v>0</v>
      </c>
      <c r="E97" s="1">
        <v>0</v>
      </c>
      <c r="F97" s="1">
        <v>1</v>
      </c>
      <c r="G97" s="1">
        <v>4</v>
      </c>
      <c r="H97" s="1">
        <v>1</v>
      </c>
    </row>
    <row r="98" spans="1:8" x14ac:dyDescent="0.25">
      <c r="A98" s="1">
        <v>96</v>
      </c>
      <c r="B98" s="1" t="s">
        <v>94</v>
      </c>
      <c r="C98" s="1">
        <v>0</v>
      </c>
      <c r="D98" s="1">
        <v>1</v>
      </c>
      <c r="E98" s="1">
        <v>1</v>
      </c>
      <c r="F98" s="1">
        <v>0</v>
      </c>
      <c r="G98" s="1">
        <v>2</v>
      </c>
      <c r="H98" s="1">
        <v>0</v>
      </c>
    </row>
    <row r="99" spans="1:8" x14ac:dyDescent="0.25">
      <c r="A99" s="1">
        <v>97</v>
      </c>
      <c r="B99" s="1" t="s">
        <v>95</v>
      </c>
      <c r="C99" s="1">
        <v>1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</row>
    <row r="100" spans="1:8" x14ac:dyDescent="0.25">
      <c r="A100" s="1">
        <v>98</v>
      </c>
      <c r="B100" s="1" t="s">
        <v>96</v>
      </c>
      <c r="C100" s="1">
        <v>1</v>
      </c>
      <c r="D100" s="1">
        <v>0</v>
      </c>
      <c r="E100" s="1">
        <v>1</v>
      </c>
      <c r="F100" s="1">
        <v>0</v>
      </c>
      <c r="G100" s="1">
        <v>6</v>
      </c>
      <c r="H100" s="1">
        <v>0</v>
      </c>
    </row>
    <row r="101" spans="1:8" x14ac:dyDescent="0.25">
      <c r="A101" s="1">
        <v>99</v>
      </c>
      <c r="B101" s="1" t="s">
        <v>97</v>
      </c>
      <c r="C101" s="1">
        <v>1</v>
      </c>
      <c r="D101" s="1">
        <v>0</v>
      </c>
      <c r="E101" s="1">
        <v>0</v>
      </c>
      <c r="F101" s="1">
        <v>1</v>
      </c>
      <c r="G101" s="1">
        <v>4</v>
      </c>
      <c r="H101" s="1">
        <v>1</v>
      </c>
    </row>
    <row r="102" spans="1:8" x14ac:dyDescent="0.25">
      <c r="A102" s="1">
        <v>100</v>
      </c>
      <c r="B102" s="1" t="s">
        <v>98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</row>
    <row r="103" spans="1:8" x14ac:dyDescent="0.25">
      <c r="A103" s="1">
        <v>101</v>
      </c>
      <c r="B103" s="1" t="s">
        <v>99</v>
      </c>
      <c r="C103" s="1">
        <v>0</v>
      </c>
      <c r="D103" s="1">
        <v>1</v>
      </c>
      <c r="E103" s="1">
        <v>1</v>
      </c>
      <c r="F103" s="1">
        <v>0</v>
      </c>
      <c r="G103" s="1">
        <v>2</v>
      </c>
      <c r="H103" s="1">
        <v>0</v>
      </c>
    </row>
  </sheetData>
  <sortState ref="A2:H103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名目型GINI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user10131</dc:creator>
  <cp:lastModifiedBy>hy</cp:lastModifiedBy>
  <dcterms:created xsi:type="dcterms:W3CDTF">2011-04-20T02:56:21Z</dcterms:created>
  <dcterms:modified xsi:type="dcterms:W3CDTF">2016-11-27T16:37:32Z</dcterms:modified>
</cp:coreProperties>
</file>