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9AEF~1.NAS\AppData\Local\Temp\scp50685\var\www\html\cn_uwwtd_git\uwwtd website\sites\all\modules\uwwtd\model\"/>
    </mc:Choice>
  </mc:AlternateContent>
  <bookViews>
    <workbookView xWindow="0" yWindow="0" windowWidth="19200" windowHeight="6540" firstSheet="7"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47" i="11" l="1"/>
  <c r="AB153" i="11"/>
  <c r="AB159" i="11"/>
  <c r="AB168" i="11"/>
  <c r="AB174" i="11"/>
  <c r="D168" i="11"/>
  <c r="D165" i="11"/>
  <c r="D158" i="11"/>
  <c r="D147" i="11"/>
  <c r="D116" i="11"/>
  <c r="D101" i="11"/>
  <c r="D85" i="11"/>
  <c r="D41" i="11"/>
  <c r="D35" i="11"/>
  <c r="AA25" i="11" l="1"/>
  <c r="AA26" i="11"/>
  <c r="AA27" i="11"/>
  <c r="AA28" i="11"/>
  <c r="AA29" i="11"/>
  <c r="AA24" i="11"/>
  <c r="AA51" i="11" l="1"/>
  <c r="AA52" i="11"/>
  <c r="AA53" i="11"/>
  <c r="AA54" i="11"/>
  <c r="AA55" i="11"/>
  <c r="AA56" i="11"/>
  <c r="AA57" i="11"/>
  <c r="AA58" i="11"/>
  <c r="AA50" i="11"/>
  <c r="AD11" i="11"/>
  <c r="AC11" i="11"/>
  <c r="AB11" i="11"/>
  <c r="AA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B13" i="11"/>
  <c r="AC71" i="11" l="1"/>
  <c r="AD71" i="11"/>
  <c r="AC68" i="11"/>
  <c r="AD68" i="11"/>
  <c r="AC65" i="11"/>
  <c r="AD65" i="11"/>
  <c r="AB71" i="11"/>
  <c r="AB68" i="11"/>
  <c r="AB65" i="11"/>
  <c r="AB52" i="11"/>
  <c r="AB51" i="11"/>
  <c r="AB15" i="11"/>
  <c r="AA15" i="11"/>
  <c r="AC13" i="11" s="1"/>
  <c r="AC15" i="11"/>
  <c r="AD15" i="11"/>
  <c r="AD13" i="11"/>
  <c r="AC14" i="11"/>
  <c r="AD14" i="11"/>
  <c r="AD12" i="11"/>
  <c r="AC12" i="11"/>
  <c r="AC6" i="11"/>
  <c r="AD6" i="11"/>
  <c r="AC7" i="11"/>
  <c r="AD7" i="11"/>
  <c r="AC8" i="11"/>
  <c r="AD8" i="11"/>
  <c r="AD5" i="11"/>
  <c r="AC5" i="11"/>
  <c r="AB8" i="11"/>
  <c r="AA8" i="11"/>
  <c r="AC29" i="11" l="1"/>
  <c r="AD29" i="11"/>
  <c r="Z24" i="11"/>
  <c r="Z25" i="11"/>
  <c r="Z26" i="11"/>
  <c r="AC28" i="11"/>
  <c r="AD28" i="11"/>
  <c r="Z29" i="11"/>
  <c r="AC26" i="11" l="1"/>
  <c r="AD26" i="11"/>
  <c r="AC27" i="11"/>
  <c r="AD27" i="11"/>
  <c r="Z27" i="11"/>
  <c r="Z28"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72" i="11" l="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alcChain>
</file>

<file path=xl/sharedStrings.xml><?xml version="1.0" encoding="utf-8"?>
<sst xmlns="http://schemas.openxmlformats.org/spreadsheetml/2006/main" count="1222" uniqueCount="472">
  <si>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</si>
  <si>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</si>
  <si>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</si>
  <si>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</si>
  <si>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</si>
  <si>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</si>
  <si>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</si>
  <si>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</si>
  <si>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</si>
  <si>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</si>
  <si>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</si>
  <si>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</si>
  <si>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</si>
  <si>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</si>
  <si>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</si>
  <si>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</si>
  <si>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</si>
  <si>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</si>
  <si>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</si>
  <si>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</si>
  <si>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</si>
  <si>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</si>
  <si>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</si>
  <si>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</si>
  <si>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</si>
  <si>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</si>
  <si>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</si>
  <si>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</si>
  <si>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</si>
  <si>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</si>
  <si>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</si>
  <si>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</si>
  <si>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</si>
  <si>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</si>
  <si>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</si>
  <si>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</si>
  <si>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</si>
  <si>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</si>
  <si>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</si>
  <si>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</si>
  <si>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</si>
  <si>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</si>
  <si>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</si>
  <si>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</si>
  <si>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</si>
  <si>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</si>
  <si>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</si>
  <si>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</si>
  <si>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</si>
  <si>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</si>
  <si>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</si>
  <si>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</si>
  <si>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</si>
  <si>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</si>
  <si>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</si>
  <si>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</si>
  <si>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</si>
  <si>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</si>
  <si>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</si>
  <si>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</si>
  <si>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</si>
  <si>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</si>
  <si>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</si>
  <si>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</si>
  <si>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</si>
  <si>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</si>
  <si>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</si>
  <si>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</si>
  <si>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</si>
  <si>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</si>
  <si>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</si>
  <si>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</si>
  <si>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</si>
  <si>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</si>
  <si>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</si>
  <si>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</si>
  <si>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</si>
  <si>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</si>
  <si>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</si>
  <si>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</si>
  <si>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</si>
  <si>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</si>
  <si>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</si>
  <si>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</si>
  <si>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</si>
  <si>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</si>
  <si>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</si>
  <si>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</si>
  <si>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</si>
  <si>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</si>
  <si>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</si>
  <si>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</si>
  <si>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</si>
  <si>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</si>
  <si>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</si>
  <si>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</si>
  <si>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</si>
  <si>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</si>
  <si>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</si>
  <si>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</si>
  <si>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</si>
  <si>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</si>
  <si>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</si>
  <si>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</si>
  <si>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</si>
  <si>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</si>
  <si>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</si>
  <si>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</si>
  <si>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</si>
  <si>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</si>
  <si>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</si>
  <si>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</si>
  <si>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</si>
  <si>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</si>
  <si>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</si>
  <si>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</si>
  <si>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</si>
  <si>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</si>
  <si>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</si>
  <si>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</si>
  <si>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</si>
  <si>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</si>
  <si>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</si>
  <si>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</si>
  <si>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</si>
  <si>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</si>
  <si>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</si>
  <si>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</si>
  <si>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</si>
  <si>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</si>
  <si>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</si>
  <si>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</si>
  <si>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</si>
  <si>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</si>
  <si>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</si>
  <si>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</si>
  <si>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</si>
  <si>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</si>
  <si>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</si>
  <si>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</si>
  <si>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</si>
  <si>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</si>
  <si>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</si>
  <si>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</si>
  <si>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</si>
  <si>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</si>
  <si>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</si>
  <si>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</si>
  <si>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</si>
  <si>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</si>
  <si>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</si>
  <si>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</si>
  <si>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</si>
  <si>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</si>
  <si>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</si>
  <si>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</si>
  <si>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</si>
  <si>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</si>
  <si>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</si>
  <si>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</si>
  <si>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</si>
  <si>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</si>
  <si>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</si>
  <si>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</si>
  <si>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</si>
  <si>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</si>
  <si>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</si>
  <si>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</si>
  <si>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</si>
  <si>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</si>
  <si>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</si>
  <si>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</si>
  <si>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</si>
  <si>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</si>
  <si>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</si>
  <si>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</si>
  <si>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</si>
  <si>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</si>
  <si>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</si>
  <si>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</si>
  <si>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</si>
  <si>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</si>
  <si>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</si>
  <si>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</si>
  <si>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</si>
  <si>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</si>
  <si>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</si>
  <si>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</si>
  <si>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</si>
  <si>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</si>
  <si>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</si>
  <si>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</si>
  <si>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</si>
  <si>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</si>
  <si>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</si>
  <si>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</si>
  <si>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</si>
  <si>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</si>
  <si>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</si>
  <si>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</si>
  <si>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</si>
  <si>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</si>
  <si>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</si>
  <si>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</si>
  <si>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</si>
  <si>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</si>
  <si>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</si>
  <si>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</si>
  <si>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</si>
  <si>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</si>
  <si>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</si>
  <si>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</si>
  <si>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</si>
  <si>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</si>
  <si>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</si>
  <si>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</si>
  <si>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</si>
  <si>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</si>
  <si>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</si>
  <si>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</si>
  <si>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</si>
  <si>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</si>
  <si>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</si>
  <si>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</si>
  <si>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</si>
  <si>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</si>
  <si>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</si>
  <si>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</si>
  <si>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</si>
  <si>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</si>
  <si>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</si>
  <si>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</si>
  <si>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</si>
  <si>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</si>
  <si>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</si>
  <si>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</si>
  <si>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</si>
  <si>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</si>
  <si>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</si>
  <si>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</si>
  <si>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</si>
  <si>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</si>
  <si>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</si>
  <si>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</si>
  <si>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</si>
  <si>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</si>
  <si>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</si>
  <si>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</si>
  <si>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</si>
  <si>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</si>
  <si>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</si>
  <si>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</si>
  <si>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</si>
  <si>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</si>
  <si>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</si>
  <si>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</si>
  <si>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</si>
  <si>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</si>
  <si>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</si>
  <si>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</si>
  <si>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</si>
  <si>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</si>
  <si>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</si>
  <si>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</si>
  <si>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</si>
  <si>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</si>
  <si>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</si>
  <si>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</si>
  <si>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</si>
  <si>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</si>
  <si>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</si>
  <si>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</si>
  <si>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</si>
  <si>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</si>
  <si>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</si>
  <si>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</si>
  <si>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</si>
  <si>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</si>
  <si>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</si>
  <si>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</si>
  <si>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</si>
  <si>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</si>
  <si>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</si>
  <si>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</si>
  <si>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</si>
  <si>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</si>
  <si>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</si>
  <si>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</si>
  <si>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</si>
  <si>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</si>
  <si>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</si>
  <si>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</si>
  <si>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</si>
  <si>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</si>
  <si>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</si>
  <si>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</si>
  <si>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</si>
  <si>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</si>
  <si>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</si>
  <si>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</si>
  <si>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</si>
  <si>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</si>
  <si>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</si>
  <si>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</si>
  <si>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</si>
  <si>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</si>
  <si>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</si>
  <si>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</si>
  <si>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</si>
  <si>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</si>
  <si>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</si>
  <si>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</si>
  <si>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</si>
  <si>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</si>
  <si>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</si>
  <si>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</si>
  <si>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</si>
  <si>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</si>
  <si>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</si>
  <si>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</si>
  <si>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</si>
  <si>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</si>
  <si>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</si>
  <si>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</si>
  <si>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</si>
  <si>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</si>
  <si>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</si>
  <si>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</si>
  <si>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</si>
  <si>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</si>
  <si>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</si>
  <si>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</si>
  <si>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</si>
  <si>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</si>
  <si>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</si>
  <si>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</si>
  <si>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</si>
  <si>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</si>
  <si>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</si>
  <si>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</si>
  <si>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</si>
  <si>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</si>
  <si>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</si>
  <si>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</si>
  <si>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</si>
  <si>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</si>
  <si>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</si>
  <si>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</si>
  <si>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</si>
  <si>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</si>
  <si>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</si>
  <si>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</si>
  <si>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</si>
  <si>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</si>
  <si>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</si>
  <si>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</si>
  <si>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</si>
  <si>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</si>
  <si>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</si>
  <si>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</si>
  <si>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</si>
  <si>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</si>
  <si>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</si>
  <si>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</si>
  <si>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</si>
  <si>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</si>
  <si>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</si>
  <si>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</si>
  <si>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</si>
  <si>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</si>
  <si>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</si>
  <si>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</si>
  <si>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</si>
  <si>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</si>
  <si>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</si>
  <si>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</si>
  <si>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</si>
  <si>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</si>
  <si>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</si>
  <si>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</si>
  <si>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</si>
  <si>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</si>
  <si>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</si>
  <si>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</si>
  <si>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</si>
  <si>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</si>
  <si>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</si>
  <si>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</si>
  <si>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</si>
  <si>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</si>
  <si>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</si>
  <si>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</si>
  <si>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</si>
  <si>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</si>
  <si>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</si>
  <si>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</si>
  <si>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</si>
  <si>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</si>
  <si>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</si>
  <si>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</si>
  <si>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</si>
  <si>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</si>
  <si>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</si>
  <si>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</si>
  <si>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</si>
  <si>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</si>
  <si>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</si>
  <si>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</si>
  <si>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</si>
  <si>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</si>
  <si>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</si>
  <si>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</si>
  <si>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</si>
  <si>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</si>
  <si>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</si>
  <si>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</si>
  <si>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</si>
  <si>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</si>
  <si>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</si>
  <si>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</si>
  <si>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</si>
  <si>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</si>
  <si>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</si>
  <si>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</si>
  <si>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</si>
  <si>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</si>
  <si>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</si>
  <si>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</si>
  <si>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</si>
  <si>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</si>
  <si>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</si>
  <si>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</si>
  <si>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</si>
  <si>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</si>
  <si>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</si>
  <si>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</si>
  <si>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</si>
  <si>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</si>
  <si>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</si>
  <si>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</si>
  <si>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</si>
  <si>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</si>
  <si>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</si>
  <si>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</si>
  <si>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</si>
  <si>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</si>
  <si>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</si>
  <si>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</si>
  <si>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</si>
  <si>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</si>
  <si>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</si>
  <si>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</si>
  <si>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</si>
  <si>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</si>
  <si>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Comparison of compliance between 7th report, [#previous_year#] and [#current_year#]
Load in population equivalent (p.e.)</t>
  </si>
  <si>
    <t>Comparison of compliance between 7th report, [#previous_year#] and [#current_year#]
Number of agglomerations</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</si>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</sst>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5">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3" fontId="13" fillId="29" borderId="4" xfId="12" applyNumberFormat="1" applyFont="1" applyFill="1" applyBorder="1" applyAlignment="1">
      <alignment horizontal="right" wrapText="1"/>
    </xf>
    <xf numFmtId="0" fontId="16" fillId="29" borderId="43" xfId="0" applyFont="1" applyFill="1" applyBorder="1"/>
    <xf numFmtId="3" fontId="13" fillId="29" borderId="4" xfId="12" applyNumberFormat="1"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14" fillId="29" borderId="4" xfId="12" applyNumberFormat="1" applyFont="1" applyFill="1" applyBorder="1" applyAlignment="1">
      <alignment horizontal="right" wrapText="1"/>
    </xf>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0" fontId="11" fillId="18"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0" fontId="0" fillId="0" borderId="3" xfId="0" applyBorder="1" applyAlignment="1">
      <alignment horizontal="center"/>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3" fontId="12" fillId="11" borderId="0" xfId="1" applyNumberFormat="1" applyFont="1" applyFill="1" applyBorder="1" applyAlignment="1">
      <alignment horizontal="center"/>
    </xf>
    <xf numFmtId="0" fontId="0" fillId="0" borderId="0" xfId="0" applyAlignment="1">
      <alignment horizontal="center"/>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8" xfId="0" applyBorder="1" applyAlignment="1">
      <alignment horizontal="center"/>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79" fillId="38" borderId="4" xfId="0" applyFont="1" applyFill="1" applyBorder="1" applyAlignment="1"/>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E1F25BB5-33C6-4718-A6E2-0718D356A092}"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C5E82AF9-0FD3-4AE1-87AA-4DA2D59FCF3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0DBDA8A4-E0D8-451E-B2A7-AEDE7F9B81B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BEFE74B7-F7C3-4B58-93F4-4067777FA2C0}"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40CB190F-9119-44AC-9A1D-537CC29DC40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E37A5D16-A348-4D16-BE4F-C2D94FC7E1D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90146288"/>
        <c:axId val="359043120"/>
      </c:barChart>
      <c:catAx>
        <c:axId val="29014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9043120"/>
        <c:crosses val="autoZero"/>
        <c:auto val="1"/>
        <c:lblAlgn val="ctr"/>
        <c:lblOffset val="100"/>
        <c:noMultiLvlLbl val="0"/>
      </c:catAx>
      <c:valAx>
        <c:axId val="35904312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0146288"/>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361608800"/>
        <c:axId val="361609360"/>
      </c:barChart>
      <c:catAx>
        <c:axId val="3616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9360"/>
        <c:crosses val="autoZero"/>
        <c:auto val="1"/>
        <c:lblAlgn val="ctr"/>
        <c:lblOffset val="100"/>
        <c:noMultiLvlLbl val="0"/>
      </c:catAx>
      <c:valAx>
        <c:axId val="3616093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8800"/>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361614400"/>
        <c:axId val="361614960"/>
      </c:barChart>
      <c:catAx>
        <c:axId val="3616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14960"/>
        <c:crosses val="autoZero"/>
        <c:auto val="1"/>
        <c:lblAlgn val="ctr"/>
        <c:lblOffset val="100"/>
        <c:noMultiLvlLbl val="0"/>
      </c:catAx>
      <c:valAx>
        <c:axId val="36161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14400"/>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361741392"/>
        <c:axId val="361741952"/>
      </c:barChart>
      <c:catAx>
        <c:axId val="36174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41952"/>
        <c:crosses val="autoZero"/>
        <c:auto val="1"/>
        <c:lblAlgn val="ctr"/>
        <c:lblOffset val="100"/>
        <c:noMultiLvlLbl val="0"/>
      </c:catAx>
      <c:valAx>
        <c:axId val="36174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41392"/>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361745312"/>
        <c:axId val="361745872"/>
      </c:barChart>
      <c:catAx>
        <c:axId val="3617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45872"/>
        <c:crosses val="autoZero"/>
        <c:auto val="1"/>
        <c:lblAlgn val="ctr"/>
        <c:lblOffset val="100"/>
        <c:noMultiLvlLbl val="0"/>
      </c:catAx>
      <c:valAx>
        <c:axId val="36174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45312"/>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361750912"/>
        <c:axId val="361751472"/>
      </c:barChart>
      <c:catAx>
        <c:axId val="36175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1472"/>
        <c:crosses val="autoZero"/>
        <c:auto val="1"/>
        <c:lblAlgn val="ctr"/>
        <c:lblOffset val="100"/>
        <c:noMultiLvlLbl val="0"/>
      </c:catAx>
      <c:valAx>
        <c:axId val="36175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0912"/>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361754832"/>
        <c:axId val="361755392"/>
      </c:barChart>
      <c:catAx>
        <c:axId val="36175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5392"/>
        <c:crosses val="autoZero"/>
        <c:auto val="1"/>
        <c:lblAlgn val="ctr"/>
        <c:lblOffset val="100"/>
        <c:noMultiLvlLbl val="0"/>
      </c:catAx>
      <c:valAx>
        <c:axId val="3617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4832"/>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361758752"/>
        <c:axId val="361759312"/>
      </c:barChart>
      <c:catAx>
        <c:axId val="36175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9312"/>
        <c:crosses val="autoZero"/>
        <c:auto val="1"/>
        <c:lblAlgn val="ctr"/>
        <c:lblOffset val="100"/>
        <c:noMultiLvlLbl val="0"/>
      </c:catAx>
      <c:valAx>
        <c:axId val="36175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58752"/>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361762672"/>
        <c:axId val="361763232"/>
      </c:barChart>
      <c:catAx>
        <c:axId val="36176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63232"/>
        <c:crosses val="autoZero"/>
        <c:auto val="1"/>
        <c:lblAlgn val="ctr"/>
        <c:lblOffset val="100"/>
        <c:noMultiLvlLbl val="0"/>
      </c:catAx>
      <c:valAx>
        <c:axId val="36176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762672"/>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EA97E827-AF6A-4A7B-ABD1-552E9C0C784E}"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8D90B54C-4E04-4925-A4CF-F9CC75461D7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D6F44FDD-4F8C-49E8-9EE7-E9C96D8F484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EAD17B29-28C6-48D0-A717-F3CEABC355B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1294ACE0-CEFB-44AE-BCA2-40A74D37B23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45D53DB0-113A-47A4-AF0A-E13F756CED4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359044240"/>
        <c:axId val="359044800"/>
      </c:barChart>
      <c:catAx>
        <c:axId val="35904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9044800"/>
        <c:crosses val="autoZero"/>
        <c:auto val="1"/>
        <c:lblAlgn val="ctr"/>
        <c:lblOffset val="100"/>
        <c:noMultiLvlLbl val="0"/>
      </c:catAx>
      <c:valAx>
        <c:axId val="3590448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9044240"/>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359052080"/>
        <c:axId val="359052640"/>
      </c:barChart>
      <c:catAx>
        <c:axId val="35905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9052640"/>
        <c:crosses val="autoZero"/>
        <c:auto val="1"/>
        <c:lblAlgn val="ctr"/>
        <c:lblOffset val="100"/>
        <c:noMultiLvlLbl val="0"/>
      </c:catAx>
      <c:valAx>
        <c:axId val="35905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9052080"/>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45018160"/>
        <c:axId val="245014240"/>
      </c:barChart>
      <c:catAx>
        <c:axId val="24501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5014240"/>
        <c:crosses val="autoZero"/>
        <c:auto val="1"/>
        <c:lblAlgn val="ctr"/>
        <c:lblOffset val="100"/>
        <c:noMultiLvlLbl val="0"/>
      </c:catAx>
      <c:valAx>
        <c:axId val="24501424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5018160"/>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88209136"/>
        <c:axId val="288226496"/>
      </c:barChart>
      <c:catAx>
        <c:axId val="2882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8226496"/>
        <c:crosses val="autoZero"/>
        <c:auto val="1"/>
        <c:lblAlgn val="ctr"/>
        <c:lblOffset val="100"/>
        <c:noMultiLvlLbl val="0"/>
      </c:catAx>
      <c:valAx>
        <c:axId val="28822649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8209136"/>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46161664"/>
        <c:axId val="246166144"/>
      </c:barChart>
      <c:catAx>
        <c:axId val="24616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6166144"/>
        <c:crosses val="autoZero"/>
        <c:auto val="1"/>
        <c:lblAlgn val="ctr"/>
        <c:lblOffset val="100"/>
        <c:noMultiLvlLbl val="0"/>
      </c:catAx>
      <c:valAx>
        <c:axId val="24616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616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361600960"/>
        <c:axId val="361601520"/>
      </c:barChart>
      <c:catAx>
        <c:axId val="3616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1520"/>
        <c:crosses val="autoZero"/>
        <c:auto val="1"/>
        <c:lblAlgn val="ctr"/>
        <c:lblOffset val="100"/>
        <c:noMultiLvlLbl val="0"/>
      </c:catAx>
      <c:valAx>
        <c:axId val="36160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361604880"/>
        <c:axId val="361605440"/>
      </c:barChart>
      <c:catAx>
        <c:axId val="36160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5440"/>
        <c:crosses val="autoZero"/>
        <c:auto val="1"/>
        <c:lblAlgn val="ctr"/>
        <c:lblOffset val="100"/>
        <c:noMultiLvlLbl val="0"/>
      </c:catAx>
      <c:valAx>
        <c:axId val="36160544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1604880"/>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9" t="s">
        <v>2</v>
      </c>
      <c r="B4" s="680"/>
      <c r="C4" s="680"/>
      <c r="D4" s="680"/>
      <c r="E4" s="681"/>
      <c r="F4" s="681"/>
      <c r="G4" s="681"/>
      <c r="H4" s="681"/>
      <c r="I4" s="681"/>
      <c r="J4" s="681"/>
      <c r="K4" s="681"/>
      <c r="L4" s="681"/>
      <c r="M4" s="681"/>
      <c r="N4" s="681"/>
      <c r="O4" s="681"/>
      <c r="P4" s="681"/>
      <c r="Q4" s="681"/>
      <c r="R4" s="681"/>
      <c r="S4" s="681"/>
      <c r="T4" s="681"/>
      <c r="U4" s="681"/>
      <c r="V4" s="681"/>
      <c r="W4" s="681"/>
      <c r="X4" s="681"/>
      <c r="Y4" s="681"/>
      <c r="Z4" s="681"/>
      <c r="AA4" s="681"/>
      <c r="AB4" s="681"/>
      <c r="AC4" s="681"/>
      <c r="AD4" s="681"/>
      <c r="AE4" s="681"/>
      <c r="AF4" s="681"/>
      <c r="AG4" s="681"/>
      <c r="AH4" s="681"/>
      <c r="AI4" s="681"/>
      <c r="AJ4" s="681"/>
      <c r="AK4" s="681"/>
      <c r="AL4" s="681"/>
      <c r="AM4" s="681"/>
      <c r="AN4" s="681"/>
      <c r="AO4" s="681"/>
      <c r="AP4" s="681"/>
      <c r="AQ4" s="682" t="s">
        <v>3</v>
      </c>
      <c r="AR4" s="682"/>
    </row>
    <row r="5" spans="1:44" ht="135"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102"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3"/>
    </row>
    <row r="22" spans="1:3" ht="39" x14ac:dyDescent="0.25">
      <c r="A22" s="394" t="s">
        <v>325</v>
      </c>
      <c r="B22" s="395" t="s">
        <v>326</v>
      </c>
      <c r="C22" s="622"/>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abSelected="1" topLeftCell="Y1" zoomScaleNormal="100" workbookViewId="0">
      <selection activeCell="AE43" sqref="AE43"/>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23" t="s">
        <v>467</v>
      </c>
      <c r="B1" s="822"/>
      <c r="C1" s="822"/>
    </row>
    <row r="3" spans="1:30" x14ac:dyDescent="0.25">
      <c r="A3" s="810" t="s">
        <v>345</v>
      </c>
      <c r="B3" s="812" t="s">
        <v>439</v>
      </c>
      <c r="C3" s="813"/>
      <c r="D3" s="820" t="s">
        <v>468</v>
      </c>
      <c r="E3" s="821"/>
      <c r="AA3" s="750" t="s">
        <v>359</v>
      </c>
      <c r="AB3" s="750"/>
      <c r="AC3" s="750" t="s">
        <v>444</v>
      </c>
      <c r="AD3" s="750"/>
    </row>
    <row r="4" spans="1:30" ht="26.25" x14ac:dyDescent="0.25">
      <c r="A4" s="811"/>
      <c r="B4" s="427" t="s">
        <v>443</v>
      </c>
      <c r="C4" s="427" t="s">
        <v>347</v>
      </c>
      <c r="D4" s="427" t="s">
        <v>443</v>
      </c>
      <c r="E4" s="427" t="s">
        <v>347</v>
      </c>
      <c r="Z4" t="s">
        <v>334</v>
      </c>
      <c r="AA4" s="675" t="str">
        <f>D3</f>
        <v>[#previous_year#]*</v>
      </c>
      <c r="AB4" s="675" t="str">
        <f>B3</f>
        <v xml:space="preserve">[#current_year#] </v>
      </c>
      <c r="AC4" s="675" t="str">
        <f>D3</f>
        <v>[#previous_year#]*</v>
      </c>
      <c r="AD4" s="675" t="str">
        <f>B3</f>
        <v xml:space="preserve">[#current_year#] </v>
      </c>
    </row>
    <row r="5" spans="1:30" x14ac:dyDescent="0.25">
      <c r="A5" s="500" t="s">
        <v>459</v>
      </c>
      <c r="B5" s="501"/>
      <c r="C5" s="501"/>
      <c r="D5" s="509"/>
      <c r="E5" s="503"/>
      <c r="Z5" t="str">
        <f>A5</f>
        <v>2000 - 10000</v>
      </c>
      <c r="AA5">
        <f>E5</f>
        <v>0</v>
      </c>
      <c r="AB5" s="480">
        <f>C5</f>
        <v>0</v>
      </c>
      <c r="AC5" t="e">
        <f>AA5/AA$8</f>
        <v>#DIV/0!</v>
      </c>
      <c r="AD5" t="e">
        <f>AB5/AB$8</f>
        <v>#DIV/0!</v>
      </c>
    </row>
    <row r="6" spans="1:30" x14ac:dyDescent="0.25">
      <c r="A6" s="504" t="s">
        <v>460</v>
      </c>
      <c r="B6" s="505"/>
      <c r="C6" s="505"/>
      <c r="D6" s="514"/>
      <c r="E6" s="506"/>
      <c r="Z6" t="str">
        <f>A6</f>
        <v>10001 - 100000</v>
      </c>
      <c r="AA6">
        <f>E6</f>
        <v>0</v>
      </c>
      <c r="AB6" s="480">
        <f>C6</f>
        <v>0</v>
      </c>
      <c r="AC6" t="e">
        <f t="shared" ref="AC6:AC8" si="0">AA6/AA$8</f>
        <v>#DIV/0!</v>
      </c>
      <c r="AD6" t="e">
        <f t="shared" ref="AD6:AD8" si="1">AB6/AB$8</f>
        <v>#DIV/0!</v>
      </c>
    </row>
    <row r="7" spans="1:30" x14ac:dyDescent="0.25">
      <c r="A7" s="504" t="s">
        <v>434</v>
      </c>
      <c r="B7" s="505"/>
      <c r="C7" s="505"/>
      <c r="D7" s="514"/>
      <c r="E7" s="506"/>
      <c r="Z7" t="str">
        <f t="shared" ref="Z7" si="2">A7</f>
        <v>&gt;100000</v>
      </c>
      <c r="AA7">
        <f>E7</f>
        <v>0</v>
      </c>
      <c r="AB7" s="480">
        <f>C7</f>
        <v>0</v>
      </c>
      <c r="AC7" t="e">
        <f t="shared" si="0"/>
        <v>#DIV/0!</v>
      </c>
      <c r="AD7" t="e">
        <f t="shared" si="1"/>
        <v>#DIV/0!</v>
      </c>
    </row>
    <row r="8" spans="1:30" x14ac:dyDescent="0.25">
      <c r="Z8" t="s">
        <v>438</v>
      </c>
      <c r="AA8">
        <f>SUM(AA5:AA7)</f>
        <v>0</v>
      </c>
      <c r="AB8" s="480">
        <f>SUM(AB5:AB7)</f>
        <v>0</v>
      </c>
      <c r="AC8" t="e">
        <f t="shared" si="0"/>
        <v>#DIV/0!</v>
      </c>
      <c r="AD8" t="e">
        <f t="shared" si="1"/>
        <v>#DIV/0!</v>
      </c>
    </row>
    <row r="10" spans="1:30" x14ac:dyDescent="0.25">
      <c r="Z10" s="479"/>
      <c r="AA10" s="750" t="s">
        <v>445</v>
      </c>
      <c r="AB10" s="750"/>
      <c r="AC10" s="750" t="s">
        <v>446</v>
      </c>
      <c r="AD10" s="750"/>
    </row>
    <row r="11" spans="1:30" x14ac:dyDescent="0.25">
      <c r="Z11" s="479" t="s">
        <v>345</v>
      </c>
      <c r="AA11" s="675" t="str">
        <f>D3</f>
        <v>[#previous_year#]*</v>
      </c>
      <c r="AB11" s="675" t="str">
        <f>B3</f>
        <v xml:space="preserve">[#current_year#] </v>
      </c>
      <c r="AC11" s="675" t="str">
        <f>D3</f>
        <v>[#previous_year#]*</v>
      </c>
      <c r="AD11" s="675" t="str">
        <f>B3</f>
        <v xml:space="preserve">[#current_year#] </v>
      </c>
    </row>
    <row r="12" spans="1:30" x14ac:dyDescent="0.25">
      <c r="Z12" t="str">
        <f>A5</f>
        <v>2000 - 10000</v>
      </c>
      <c r="AA12">
        <f>D5</f>
        <v>0</v>
      </c>
      <c r="AB12">
        <f>B5</f>
        <v>0</v>
      </c>
      <c r="AC12" t="e">
        <f>AA12/AA$15</f>
        <v>#DIV/0!</v>
      </c>
      <c r="AD12" t="e">
        <f>AB12/AB$15</f>
        <v>#DIV/0!</v>
      </c>
    </row>
    <row r="13" spans="1:30" ht="26.25" customHeight="1" x14ac:dyDescent="0.25">
      <c r="A13" s="810" t="s">
        <v>346</v>
      </c>
      <c r="B13" s="426" t="str">
        <f>B3</f>
        <v xml:space="preserve">[#current_year#] </v>
      </c>
      <c r="C13" s="650" t="s">
        <v>437</v>
      </c>
      <c r="Z13" t="str">
        <f>A6</f>
        <v>10001 - 100000</v>
      </c>
      <c r="AA13">
        <f>D6</f>
        <v>0</v>
      </c>
      <c r="AB13">
        <f>B6</f>
        <v>0</v>
      </c>
      <c r="AC13" t="e">
        <f t="shared" ref="AC13:AC14" si="3">AA13/AA$15</f>
        <v>#DIV/0!</v>
      </c>
      <c r="AD13" t="e">
        <f t="shared" ref="AD13:AD14" si="4">AB13/AB$15</f>
        <v>#DIV/0!</v>
      </c>
    </row>
    <row r="14" spans="1:30" x14ac:dyDescent="0.25">
      <c r="A14" s="811"/>
      <c r="B14" s="429" t="s">
        <v>347</v>
      </c>
      <c r="C14" s="440" t="s">
        <v>347</v>
      </c>
      <c r="Z14" t="str">
        <f>A7</f>
        <v>&gt;100000</v>
      </c>
      <c r="AA14">
        <f>D7</f>
        <v>0</v>
      </c>
      <c r="AB14">
        <f>B7</f>
        <v>0</v>
      </c>
      <c r="AC14" t="e">
        <f t="shared" si="3"/>
        <v>#DIV/0!</v>
      </c>
      <c r="AD14" t="e">
        <f t="shared" si="4"/>
        <v>#DIV/0!</v>
      </c>
    </row>
    <row r="15" spans="1:30" x14ac:dyDescent="0.25">
      <c r="A15" s="428" t="s">
        <v>303</v>
      </c>
      <c r="B15" s="435"/>
      <c r="C15" s="435"/>
      <c r="Z15" t="s">
        <v>438</v>
      </c>
      <c r="AA15">
        <f>SUM(AA12:AA14)</f>
        <v>0</v>
      </c>
      <c r="AB15">
        <f>SUM(AB12:AB14)</f>
        <v>0</v>
      </c>
      <c r="AC15" t="e">
        <f t="shared" ref="AC15" si="5">AA15/AA$15</f>
        <v>#DIV/0!</v>
      </c>
      <c r="AD15" t="e">
        <f t="shared" ref="AD15" si="6">AB15/AB$15</f>
        <v>#DIV/0!</v>
      </c>
    </row>
    <row r="16" spans="1:30" x14ac:dyDescent="0.25">
      <c r="A16" s="428" t="s">
        <v>348</v>
      </c>
      <c r="B16" s="435"/>
      <c r="C16" s="435"/>
    </row>
    <row r="17" spans="1:30" x14ac:dyDescent="0.25">
      <c r="A17" s="428" t="s">
        <v>349</v>
      </c>
      <c r="B17" s="435"/>
      <c r="C17" s="435"/>
    </row>
    <row r="18" spans="1:30" x14ac:dyDescent="0.25">
      <c r="A18" s="430" t="s">
        <v>350</v>
      </c>
      <c r="B18" s="435"/>
      <c r="C18" s="435"/>
    </row>
    <row r="19" spans="1:30" x14ac:dyDescent="0.25">
      <c r="A19" s="430" t="s">
        <v>351</v>
      </c>
      <c r="B19" s="435"/>
      <c r="C19" s="435"/>
    </row>
    <row r="21" spans="1:30" ht="30.75" customHeight="1" x14ac:dyDescent="0.25">
      <c r="A21" t="s">
        <v>450</v>
      </c>
      <c r="B21" s="800" t="s">
        <v>461</v>
      </c>
      <c r="C21" s="800"/>
      <c r="D21" s="800"/>
      <c r="E21" s="800"/>
    </row>
    <row r="22" spans="1:30" ht="21" x14ac:dyDescent="0.35">
      <c r="A22" s="431" t="s">
        <v>309</v>
      </c>
      <c r="B22" s="814" t="str">
        <f>B3</f>
        <v xml:space="preserve">[#current_year#] </v>
      </c>
      <c r="C22" s="815"/>
      <c r="D22" s="814" t="str">
        <f>D3</f>
        <v>[#previous_year#]*</v>
      </c>
      <c r="E22" s="815"/>
    </row>
    <row r="23" spans="1:30" ht="21" customHeight="1" x14ac:dyDescent="0.35">
      <c r="A23" s="432"/>
      <c r="B23" s="655" t="s">
        <v>313</v>
      </c>
      <c r="C23" s="433" t="s">
        <v>352</v>
      </c>
      <c r="D23" s="433" t="s">
        <v>313</v>
      </c>
      <c r="E23" s="433" t="s">
        <v>352</v>
      </c>
      <c r="Z23" s="481" t="s">
        <v>426</v>
      </c>
      <c r="AA23" s="481" t="s">
        <v>352</v>
      </c>
      <c r="AC23" s="481" t="s">
        <v>426</v>
      </c>
      <c r="AD23" s="481" t="s">
        <v>313</v>
      </c>
    </row>
    <row r="24" spans="1:30" x14ac:dyDescent="0.25">
      <c r="A24" s="496" t="s">
        <v>312</v>
      </c>
      <c r="B24" s="497"/>
      <c r="C24" s="644"/>
      <c r="D24" s="435"/>
      <c r="E24" s="627"/>
      <c r="Z24" t="str">
        <f t="shared" ref="Z24:Z29" si="7">A25</f>
        <v xml:space="preserve">re-used: Soil and agriculture </v>
      </c>
      <c r="AA24" s="678">
        <f>C25/100</f>
        <v>0</v>
      </c>
      <c r="AC24" t="str">
        <f t="shared" ref="AC24:AD29" si="8">A25</f>
        <v xml:space="preserve">re-used: Soil and agriculture </v>
      </c>
      <c r="AD24" s="376">
        <f t="shared" si="8"/>
        <v>0</v>
      </c>
    </row>
    <row r="25" spans="1:30" x14ac:dyDescent="0.25">
      <c r="A25" s="507" t="s">
        <v>353</v>
      </c>
      <c r="B25" s="508"/>
      <c r="C25" s="645"/>
      <c r="D25" s="435"/>
      <c r="E25" s="627"/>
      <c r="Z25" t="str">
        <f t="shared" si="7"/>
        <v xml:space="preserve">re-used: Others </v>
      </c>
      <c r="AA25" s="678">
        <f t="shared" ref="AA25:AA29" si="9">C26/100</f>
        <v>0</v>
      </c>
      <c r="AC25" t="str">
        <f t="shared" si="8"/>
        <v xml:space="preserve">re-used: Others </v>
      </c>
      <c r="AD25" s="376">
        <f t="shared" si="8"/>
        <v>0</v>
      </c>
    </row>
    <row r="26" spans="1:30" x14ac:dyDescent="0.25">
      <c r="A26" s="498" t="s">
        <v>354</v>
      </c>
      <c r="B26" s="499"/>
      <c r="C26" s="646"/>
      <c r="D26" s="435"/>
      <c r="E26" s="627"/>
      <c r="Z26" t="str">
        <f t="shared" si="7"/>
        <v xml:space="preserve">disposed: Landfill </v>
      </c>
      <c r="AA26" s="678">
        <f t="shared" si="9"/>
        <v>0</v>
      </c>
      <c r="AC26" t="str">
        <f t="shared" si="8"/>
        <v xml:space="preserve">disposed: Landfill </v>
      </c>
      <c r="AD26" s="376">
        <f t="shared" si="8"/>
        <v>0</v>
      </c>
    </row>
    <row r="27" spans="1:30" x14ac:dyDescent="0.25">
      <c r="A27" s="498" t="s">
        <v>429</v>
      </c>
      <c r="B27" s="499"/>
      <c r="C27" s="646"/>
      <c r="D27" s="435"/>
      <c r="E27" s="627"/>
      <c r="Z27" t="str">
        <f t="shared" si="7"/>
        <v xml:space="preserve">disposed: Incineration </v>
      </c>
      <c r="AA27" s="678">
        <f t="shared" si="9"/>
        <v>0</v>
      </c>
      <c r="AC27" t="str">
        <f t="shared" si="8"/>
        <v xml:space="preserve">disposed: Incineration </v>
      </c>
      <c r="AD27" s="376">
        <f t="shared" si="8"/>
        <v>0</v>
      </c>
    </row>
    <row r="28" spans="1:30" x14ac:dyDescent="0.25">
      <c r="A28" s="498" t="s">
        <v>355</v>
      </c>
      <c r="B28" s="499"/>
      <c r="C28" s="646"/>
      <c r="D28" s="435"/>
      <c r="E28" s="627"/>
      <c r="Z28" t="str">
        <f t="shared" si="7"/>
        <v xml:space="preserve">disposed: Others </v>
      </c>
      <c r="AA28" s="678">
        <f t="shared" si="9"/>
        <v>0</v>
      </c>
      <c r="AC28" t="str">
        <f t="shared" si="8"/>
        <v xml:space="preserve">disposed: Others </v>
      </c>
      <c r="AD28" s="376">
        <f t="shared" si="8"/>
        <v>0</v>
      </c>
    </row>
    <row r="29" spans="1:30" x14ac:dyDescent="0.25">
      <c r="A29" s="498" t="s">
        <v>356</v>
      </c>
      <c r="B29" s="499"/>
      <c r="C29" s="646"/>
      <c r="D29" s="435"/>
      <c r="E29" s="627"/>
      <c r="Z29" t="str">
        <f t="shared" si="7"/>
        <v>not reported</v>
      </c>
      <c r="AA29" s="678">
        <f t="shared" si="9"/>
        <v>0</v>
      </c>
      <c r="AC29" t="str">
        <f t="shared" si="8"/>
        <v>not reported</v>
      </c>
      <c r="AD29" s="376">
        <f t="shared" si="8"/>
        <v>0</v>
      </c>
    </row>
    <row r="30" spans="1:30" x14ac:dyDescent="0.25">
      <c r="A30" s="516" t="s">
        <v>458</v>
      </c>
      <c r="B30" s="499"/>
      <c r="C30" s="646"/>
      <c r="D30" s="435"/>
      <c r="E30" s="627"/>
    </row>
    <row r="35" spans="1:32" ht="21" x14ac:dyDescent="0.35">
      <c r="A35" s="436" t="s">
        <v>309</v>
      </c>
      <c r="B35" s="436" t="s">
        <v>310</v>
      </c>
      <c r="C35" s="437" t="str">
        <f>B3</f>
        <v xml:space="preserve">[#current_year#] </v>
      </c>
      <c r="D35" s="824" t="str">
        <f>C13</f>
        <v>[#previous_year#]</v>
      </c>
    </row>
    <row r="36" spans="1:32" x14ac:dyDescent="0.25">
      <c r="A36" s="438" t="s">
        <v>102</v>
      </c>
      <c r="B36" s="439" t="s">
        <v>324</v>
      </c>
      <c r="C36" s="624"/>
      <c r="D36" s="624"/>
    </row>
    <row r="37" spans="1:32" x14ac:dyDescent="0.25">
      <c r="A37" s="438" t="s">
        <v>325</v>
      </c>
      <c r="B37" s="439" t="s">
        <v>326</v>
      </c>
      <c r="C37" s="643"/>
      <c r="D37" s="643"/>
    </row>
    <row r="41" spans="1:32" x14ac:dyDescent="0.25">
      <c r="A41" s="434" t="s">
        <v>357</v>
      </c>
      <c r="B41" s="816" t="str">
        <f>B3</f>
        <v xml:space="preserve">[#current_year#] </v>
      </c>
      <c r="C41" s="817"/>
      <c r="D41" s="818" t="str">
        <f>C13</f>
        <v>[#previous_year#]</v>
      </c>
      <c r="E41" s="819"/>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2" t="s">
        <v>361</v>
      </c>
      <c r="B44" s="509"/>
      <c r="C44" s="509"/>
      <c r="D44" s="509"/>
      <c r="E44" s="509"/>
      <c r="F44" s="510"/>
    </row>
    <row r="45" spans="1:32" x14ac:dyDescent="0.25">
      <c r="A45" s="502" t="s">
        <v>431</v>
      </c>
      <c r="B45" s="509"/>
      <c r="C45" s="509"/>
      <c r="D45" s="509"/>
      <c r="E45" s="509"/>
      <c r="F45" s="510"/>
    </row>
    <row r="46" spans="1:32" x14ac:dyDescent="0.25">
      <c r="A46" s="502" t="s">
        <v>362</v>
      </c>
      <c r="B46" s="509"/>
      <c r="C46" s="509"/>
      <c r="D46" s="509"/>
      <c r="E46" s="509"/>
      <c r="F46" s="510"/>
    </row>
    <row r="47" spans="1:32" x14ac:dyDescent="0.25">
      <c r="A47" s="502" t="s">
        <v>363</v>
      </c>
      <c r="B47" s="509"/>
      <c r="C47" s="509"/>
      <c r="D47" s="509"/>
      <c r="E47" s="509"/>
      <c r="F47" s="510"/>
    </row>
    <row r="48" spans="1:32" ht="50.25" customHeight="1" x14ac:dyDescent="0.25">
      <c r="A48" s="502" t="s">
        <v>432</v>
      </c>
      <c r="B48" s="509"/>
      <c r="C48" s="509"/>
      <c r="D48" s="509"/>
      <c r="E48" s="509"/>
      <c r="F48" s="510"/>
      <c r="AA48" t="s">
        <v>450</v>
      </c>
      <c r="AB48" s="800" t="s">
        <v>454</v>
      </c>
      <c r="AC48" s="800"/>
      <c r="AD48" s="800"/>
    </row>
    <row r="49" spans="1:30" x14ac:dyDescent="0.25">
      <c r="A49" s="502" t="s">
        <v>364</v>
      </c>
      <c r="B49" s="509"/>
      <c r="C49" s="509"/>
      <c r="D49" s="509"/>
      <c r="E49" s="509"/>
      <c r="F49" s="510"/>
      <c r="AB49" s="446" t="s">
        <v>366</v>
      </c>
      <c r="AC49" s="446" t="s">
        <v>367</v>
      </c>
      <c r="AD49" s="446" t="s">
        <v>430</v>
      </c>
    </row>
    <row r="50" spans="1:30" x14ac:dyDescent="0.25">
      <c r="A50" s="502" t="s">
        <v>365</v>
      </c>
      <c r="B50" s="509"/>
      <c r="C50" s="509"/>
      <c r="D50" s="509"/>
      <c r="E50" s="509"/>
      <c r="F50" s="510"/>
      <c r="AA50" s="428" t="str">
        <f>AA64</f>
        <v>Article 3 7th reporting</v>
      </c>
      <c r="AB50" s="428"/>
      <c r="AC50" s="428"/>
      <c r="AD50" s="428"/>
    </row>
    <row r="51" spans="1:30" x14ac:dyDescent="0.25">
      <c r="A51" s="502" t="s">
        <v>433</v>
      </c>
      <c r="B51" s="509"/>
      <c r="C51" s="509"/>
      <c r="D51" s="509"/>
      <c r="E51" s="509"/>
      <c r="F51" s="510"/>
      <c r="AA51" s="428" t="str">
        <f t="shared" ref="AA51:AA58" si="10">AA65</f>
        <v>Article 3 [#previous_year#]*</v>
      </c>
      <c r="AB51" s="435">
        <f>B54</f>
        <v>0</v>
      </c>
      <c r="AC51" s="435">
        <f>C54</f>
        <v>0</v>
      </c>
      <c r="AD51" s="435">
        <f>D54</f>
        <v>0</v>
      </c>
    </row>
    <row r="52" spans="1:30" x14ac:dyDescent="0.25">
      <c r="AA52" s="428" t="str">
        <f t="shared" si="10"/>
        <v>Article 3 [#current_year#]</v>
      </c>
      <c r="AB52" s="435">
        <f>E55</f>
        <v>0</v>
      </c>
      <c r="AC52" s="435">
        <f>F55</f>
        <v>0</v>
      </c>
      <c r="AD52" s="435">
        <f>G55</f>
        <v>0</v>
      </c>
    </row>
    <row r="53" spans="1:30" x14ac:dyDescent="0.25">
      <c r="A53" s="441"/>
      <c r="B53" s="442" t="s">
        <v>366</v>
      </c>
      <c r="C53" s="442" t="s">
        <v>367</v>
      </c>
      <c r="D53" s="512" t="s">
        <v>430</v>
      </c>
      <c r="E53" s="442" t="s">
        <v>366</v>
      </c>
      <c r="F53" s="442" t="s">
        <v>367</v>
      </c>
      <c r="G53" s="512" t="s">
        <v>430</v>
      </c>
      <c r="AA53" s="428" t="str">
        <f t="shared" si="10"/>
        <v>Article 4 7th reporting</v>
      </c>
      <c r="AB53" s="428"/>
      <c r="AC53" s="428"/>
      <c r="AD53" s="428"/>
    </row>
    <row r="54" spans="1:30" x14ac:dyDescent="0.25">
      <c r="A54" s="511" t="s">
        <v>469</v>
      </c>
      <c r="B54" s="509"/>
      <c r="C54" s="509"/>
      <c r="D54" s="509"/>
      <c r="E54" s="509"/>
      <c r="F54" s="509"/>
      <c r="G54" s="509"/>
      <c r="AA54" s="428" t="str">
        <f t="shared" si="10"/>
        <v>Article 4 [#previous_year#]*</v>
      </c>
      <c r="AB54" s="435">
        <f>B57</f>
        <v>0</v>
      </c>
      <c r="AC54" s="435">
        <f>C57</f>
        <v>0</v>
      </c>
      <c r="AD54" s="435">
        <f>D57</f>
        <v>0</v>
      </c>
    </row>
    <row r="55" spans="1:30" x14ac:dyDescent="0.25">
      <c r="A55" s="511" t="s">
        <v>370</v>
      </c>
      <c r="B55" s="509"/>
      <c r="C55" s="509"/>
      <c r="D55" s="509"/>
      <c r="E55" s="509"/>
      <c r="F55" s="509"/>
      <c r="G55" s="509"/>
      <c r="AA55" s="428" t="str">
        <f t="shared" si="10"/>
        <v>Article 4 [#current_year#]</v>
      </c>
      <c r="AB55" s="435">
        <f>E58</f>
        <v>0</v>
      </c>
      <c r="AC55" s="435">
        <f>F58</f>
        <v>0</v>
      </c>
      <c r="AD55" s="435">
        <f>G58</f>
        <v>0</v>
      </c>
    </row>
    <row r="56" spans="1:30" x14ac:dyDescent="0.25">
      <c r="A56" s="511"/>
      <c r="B56" s="509"/>
      <c r="C56" s="509"/>
      <c r="D56" s="509"/>
      <c r="E56" s="509"/>
      <c r="F56" s="509"/>
      <c r="G56" s="509"/>
      <c r="AA56" s="428" t="str">
        <f t="shared" si="10"/>
        <v>Article 5 7th reporting</v>
      </c>
      <c r="AB56" s="428"/>
      <c r="AC56" s="428"/>
      <c r="AD56" s="428"/>
    </row>
    <row r="57" spans="1:30" x14ac:dyDescent="0.25">
      <c r="A57" s="511" t="s">
        <v>470</v>
      </c>
      <c r="B57" s="509"/>
      <c r="C57" s="509"/>
      <c r="D57" s="509"/>
      <c r="E57" s="509"/>
      <c r="F57" s="509"/>
      <c r="G57" s="509"/>
      <c r="AA57" s="428" t="str">
        <f t="shared" si="10"/>
        <v>Article 5 [#previous_year#]*</v>
      </c>
      <c r="AB57" s="435">
        <f>B60</f>
        <v>0</v>
      </c>
      <c r="AC57" s="435">
        <f>C60</f>
        <v>0</v>
      </c>
      <c r="AD57" s="435">
        <f>D60</f>
        <v>0</v>
      </c>
    </row>
    <row r="58" spans="1:30" x14ac:dyDescent="0.25">
      <c r="A58" s="511" t="s">
        <v>369</v>
      </c>
      <c r="B58" s="509"/>
      <c r="C58" s="509"/>
      <c r="D58" s="509"/>
      <c r="E58" s="509"/>
      <c r="F58" s="509"/>
      <c r="G58" s="509"/>
      <c r="AA58" s="428" t="str">
        <f t="shared" si="10"/>
        <v>Article 5 [#current_year#]</v>
      </c>
      <c r="AB58" s="435">
        <f>E61</f>
        <v>0</v>
      </c>
      <c r="AC58" s="435">
        <f>F61</f>
        <v>0</v>
      </c>
      <c r="AD58" s="435">
        <f>G61</f>
        <v>0</v>
      </c>
    </row>
    <row r="59" spans="1:30" x14ac:dyDescent="0.25">
      <c r="A59" s="511"/>
      <c r="B59" s="509"/>
      <c r="C59" s="509"/>
      <c r="D59" s="509"/>
      <c r="E59" s="509"/>
      <c r="F59" s="509"/>
      <c r="G59" s="509"/>
    </row>
    <row r="60" spans="1:30" x14ac:dyDescent="0.25">
      <c r="A60" s="511" t="s">
        <v>471</v>
      </c>
      <c r="B60" s="509"/>
      <c r="C60" s="509"/>
      <c r="D60" s="509"/>
      <c r="E60" s="509"/>
      <c r="F60" s="509"/>
      <c r="G60" s="509"/>
    </row>
    <row r="61" spans="1:30" x14ac:dyDescent="0.25">
      <c r="A61" s="511" t="s">
        <v>368</v>
      </c>
      <c r="B61" s="509"/>
      <c r="C61" s="509"/>
      <c r="D61" s="509"/>
      <c r="E61" s="509"/>
      <c r="F61" s="509"/>
      <c r="G61" s="509"/>
    </row>
    <row r="62" spans="1:30" ht="48.75" customHeight="1" x14ac:dyDescent="0.25">
      <c r="A62" s="444"/>
      <c r="B62" s="445"/>
      <c r="C62" s="445"/>
      <c r="D62" s="495"/>
      <c r="G62" s="495"/>
      <c r="AA62" t="s">
        <v>450</v>
      </c>
      <c r="AB62" s="800" t="s">
        <v>455</v>
      </c>
      <c r="AC62" s="800"/>
      <c r="AD62" s="800"/>
    </row>
    <row r="63" spans="1:30" x14ac:dyDescent="0.25">
      <c r="A63" s="428"/>
      <c r="B63" s="446" t="s">
        <v>366</v>
      </c>
      <c r="C63" s="446" t="s">
        <v>367</v>
      </c>
      <c r="D63" s="512" t="s">
        <v>430</v>
      </c>
      <c r="E63" s="513" t="s">
        <v>366</v>
      </c>
      <c r="F63" s="513" t="s">
        <v>367</v>
      </c>
      <c r="G63" s="512" t="s">
        <v>430</v>
      </c>
      <c r="AB63" s="446" t="s">
        <v>366</v>
      </c>
      <c r="AC63" s="446" t="s">
        <v>367</v>
      </c>
      <c r="AD63" s="446" t="s">
        <v>430</v>
      </c>
    </row>
    <row r="64" spans="1:30" x14ac:dyDescent="0.25">
      <c r="A64" s="443" t="s">
        <v>469</v>
      </c>
      <c r="B64" s="514"/>
      <c r="C64" s="514"/>
      <c r="D64" s="514"/>
      <c r="E64" s="514"/>
      <c r="F64" s="514"/>
      <c r="G64" s="509"/>
      <c r="AA64" s="428" t="s">
        <v>451</v>
      </c>
      <c r="AB64" s="428"/>
      <c r="AC64" s="428"/>
      <c r="AD64" s="428"/>
    </row>
    <row r="65" spans="1:31" x14ac:dyDescent="0.25">
      <c r="A65" s="443" t="s">
        <v>370</v>
      </c>
      <c r="B65" s="515"/>
      <c r="C65" s="515"/>
      <c r="D65" s="514"/>
      <c r="E65" s="514"/>
      <c r="F65" s="514"/>
      <c r="G65" s="509"/>
      <c r="AA65" s="428" t="s">
        <v>469</v>
      </c>
      <c r="AB65" s="435">
        <f>B64</f>
        <v>0</v>
      </c>
      <c r="AC65" s="435">
        <f t="shared" ref="AC65:AD65" si="11">C64</f>
        <v>0</v>
      </c>
      <c r="AD65" s="435">
        <f t="shared" si="11"/>
        <v>0</v>
      </c>
    </row>
    <row r="66" spans="1:31" x14ac:dyDescent="0.25">
      <c r="A66" s="443"/>
      <c r="B66" s="515"/>
      <c r="C66" s="515"/>
      <c r="D66" s="514"/>
      <c r="E66" s="514"/>
      <c r="F66" s="514"/>
      <c r="G66" s="509"/>
      <c r="AA66" s="428" t="s">
        <v>370</v>
      </c>
      <c r="AB66" s="435">
        <f>B43</f>
        <v>0</v>
      </c>
      <c r="AC66" s="435">
        <f>B44</f>
        <v>0</v>
      </c>
      <c r="AD66" s="435">
        <f>B45</f>
        <v>0</v>
      </c>
    </row>
    <row r="67" spans="1:31" x14ac:dyDescent="0.25">
      <c r="A67" s="443" t="s">
        <v>470</v>
      </c>
      <c r="B67" s="515"/>
      <c r="C67" s="515"/>
      <c r="D67" s="514"/>
      <c r="E67" s="514"/>
      <c r="F67" s="514"/>
      <c r="G67" s="509"/>
      <c r="AA67" s="428" t="s">
        <v>452</v>
      </c>
      <c r="AB67" s="428"/>
      <c r="AC67" s="428"/>
      <c r="AD67" s="428"/>
    </row>
    <row r="68" spans="1:31" x14ac:dyDescent="0.25">
      <c r="A68" s="443" t="s">
        <v>369</v>
      </c>
      <c r="B68" s="515"/>
      <c r="C68" s="515"/>
      <c r="D68" s="514"/>
      <c r="E68" s="514"/>
      <c r="F68" s="514"/>
      <c r="G68" s="509"/>
      <c r="AA68" s="428" t="s">
        <v>470</v>
      </c>
      <c r="AB68" s="435">
        <f>B67</f>
        <v>0</v>
      </c>
      <c r="AC68" s="435">
        <f t="shared" ref="AC68:AD68" si="12">C67</f>
        <v>0</v>
      </c>
      <c r="AD68" s="435">
        <f t="shared" si="12"/>
        <v>0</v>
      </c>
    </row>
    <row r="69" spans="1:31" x14ac:dyDescent="0.25">
      <c r="A69" s="443"/>
      <c r="B69" s="515"/>
      <c r="C69" s="515"/>
      <c r="D69" s="514"/>
      <c r="E69" s="514"/>
      <c r="F69" s="514"/>
      <c r="G69" s="509"/>
      <c r="AA69" s="428" t="s">
        <v>369</v>
      </c>
      <c r="AB69" s="435">
        <f>B46</f>
        <v>0</v>
      </c>
      <c r="AC69" s="435">
        <f>B47</f>
        <v>0</v>
      </c>
      <c r="AD69" s="435">
        <f>B48</f>
        <v>0</v>
      </c>
    </row>
    <row r="70" spans="1:31" x14ac:dyDescent="0.25">
      <c r="A70" s="443" t="s">
        <v>471</v>
      </c>
      <c r="B70" s="515"/>
      <c r="C70" s="515"/>
      <c r="D70" s="514"/>
      <c r="E70" s="514"/>
      <c r="F70" s="514"/>
      <c r="G70" s="509"/>
      <c r="AA70" s="428" t="s">
        <v>453</v>
      </c>
      <c r="AB70" s="428"/>
      <c r="AC70" s="428"/>
      <c r="AD70" s="428"/>
    </row>
    <row r="71" spans="1:31" x14ac:dyDescent="0.25">
      <c r="A71" s="443" t="s">
        <v>368</v>
      </c>
      <c r="B71" s="515"/>
      <c r="C71" s="515"/>
      <c r="D71" s="514"/>
      <c r="E71" s="514"/>
      <c r="F71" s="514"/>
      <c r="G71" s="509"/>
      <c r="AA71" s="428" t="s">
        <v>471</v>
      </c>
      <c r="AB71" s="435">
        <f>B70</f>
        <v>0</v>
      </c>
      <c r="AC71" s="435">
        <f t="shared" ref="AC71:AD71" si="13">C70</f>
        <v>0</v>
      </c>
      <c r="AD71" s="435">
        <f t="shared" si="13"/>
        <v>0</v>
      </c>
    </row>
    <row r="72" spans="1:31" x14ac:dyDescent="0.25">
      <c r="AA72" s="428" t="s">
        <v>368</v>
      </c>
      <c r="AB72" s="435">
        <f>B49</f>
        <v>0</v>
      </c>
      <c r="AC72" s="435">
        <f>B50</f>
        <v>0</v>
      </c>
      <c r="AD72" s="435">
        <f>B51</f>
        <v>0</v>
      </c>
    </row>
    <row r="73" spans="1:31" x14ac:dyDescent="0.25">
      <c r="A73" t="s">
        <v>371</v>
      </c>
    </row>
    <row r="74" spans="1:31" ht="48.75" customHeight="1" x14ac:dyDescent="0.25">
      <c r="A74" s="669" t="s">
        <v>456</v>
      </c>
      <c r="B74" s="800" t="s">
        <v>457</v>
      </c>
      <c r="C74" s="800"/>
      <c r="D74" s="800"/>
      <c r="E74" s="800"/>
    </row>
    <row r="75" spans="1:31" ht="30.75" customHeight="1" x14ac:dyDescent="0.25">
      <c r="A75" s="449" t="s">
        <v>414</v>
      </c>
      <c r="B75" s="649" t="s">
        <v>372</v>
      </c>
      <c r="C75" s="450"/>
      <c r="D75" s="649"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6" t="s">
        <v>225</v>
      </c>
      <c r="H76" s="667" t="str">
        <f>D3</f>
        <v>[#previous_year#]*</v>
      </c>
      <c r="I76" s="668" t="s">
        <v>225</v>
      </c>
      <c r="Z76" s="317" t="s">
        <v>427</v>
      </c>
      <c r="AA76" s="317" t="str">
        <f>D3</f>
        <v>[#previous_year#]*</v>
      </c>
      <c r="AB76" s="304" t="str">
        <f>B3</f>
        <v xml:space="preserve">[#current_year#] </v>
      </c>
      <c r="AC76" s="304" t="s">
        <v>427</v>
      </c>
      <c r="AD76" s="676" t="s">
        <v>437</v>
      </c>
      <c r="AE76" s="304" t="str">
        <f>B3</f>
        <v xml:space="preserve">[#current_year#] </v>
      </c>
    </row>
    <row r="77" spans="1:31" ht="15.75" x14ac:dyDescent="0.25">
      <c r="A77" s="663" t="s">
        <v>267</v>
      </c>
      <c r="B77" s="666"/>
      <c r="C77" s="632"/>
      <c r="D77" s="656"/>
      <c r="E77" s="632"/>
      <c r="F77" s="483"/>
      <c r="G77" s="635"/>
      <c r="H77" s="484"/>
      <c r="I77" s="639"/>
      <c r="Z77" t="s">
        <v>267</v>
      </c>
      <c r="AA77" s="480">
        <f t="shared" ref="AA77:AA82" si="14">H77</f>
        <v>0</v>
      </c>
      <c r="AB77">
        <f>D77</f>
        <v>0</v>
      </c>
      <c r="AC77" t="s">
        <v>267</v>
      </c>
      <c r="AD77" s="480">
        <f t="shared" ref="AD77:AD82" si="15">F77</f>
        <v>0</v>
      </c>
      <c r="AE77">
        <f>B77</f>
        <v>0</v>
      </c>
    </row>
    <row r="78" spans="1:31" x14ac:dyDescent="0.25">
      <c r="A78" s="664" t="s">
        <v>257</v>
      </c>
      <c r="B78" s="657"/>
      <c r="C78" s="633"/>
      <c r="D78" s="658"/>
      <c r="E78" s="633"/>
      <c r="F78" s="485"/>
      <c r="G78" s="636"/>
      <c r="H78" s="486"/>
      <c r="I78" s="640"/>
      <c r="Z78" s="238" t="s">
        <v>257</v>
      </c>
      <c r="AA78" s="480">
        <f t="shared" si="14"/>
        <v>0</v>
      </c>
      <c r="AB78">
        <f t="shared" ref="AB78:AB82" si="16">D78</f>
        <v>0</v>
      </c>
      <c r="AC78" s="238" t="s">
        <v>257</v>
      </c>
      <c r="AD78" s="480">
        <f t="shared" si="15"/>
        <v>0</v>
      </c>
      <c r="AE78">
        <f t="shared" ref="AE78:AE82" si="17">B78</f>
        <v>0</v>
      </c>
    </row>
    <row r="79" spans="1:31" x14ac:dyDescent="0.25">
      <c r="A79" s="664" t="s">
        <v>374</v>
      </c>
      <c r="B79" s="657"/>
      <c r="C79" s="633"/>
      <c r="D79" s="658"/>
      <c r="E79" s="633"/>
      <c r="F79" s="485"/>
      <c r="G79" s="636"/>
      <c r="H79" s="486"/>
      <c r="I79" s="640"/>
      <c r="Z79" s="238" t="s">
        <v>374</v>
      </c>
      <c r="AA79" s="480">
        <f t="shared" si="14"/>
        <v>0</v>
      </c>
      <c r="AB79">
        <f t="shared" si="16"/>
        <v>0</v>
      </c>
      <c r="AC79" s="238" t="s">
        <v>374</v>
      </c>
      <c r="AD79" s="480">
        <f t="shared" si="15"/>
        <v>0</v>
      </c>
      <c r="AE79">
        <f t="shared" si="17"/>
        <v>0</v>
      </c>
    </row>
    <row r="80" spans="1:31" x14ac:dyDescent="0.25">
      <c r="A80" s="664" t="s">
        <v>375</v>
      </c>
      <c r="B80" s="657"/>
      <c r="C80" s="633"/>
      <c r="D80" s="658"/>
      <c r="E80" s="633"/>
      <c r="F80" s="485"/>
      <c r="G80" s="636"/>
      <c r="H80" s="486"/>
      <c r="I80" s="640"/>
      <c r="Z80" s="238" t="s">
        <v>375</v>
      </c>
      <c r="AA80" s="480">
        <f t="shared" si="14"/>
        <v>0</v>
      </c>
      <c r="AB80">
        <f t="shared" si="16"/>
        <v>0</v>
      </c>
      <c r="AC80" s="238" t="s">
        <v>375</v>
      </c>
      <c r="AD80" s="480">
        <f t="shared" si="15"/>
        <v>0</v>
      </c>
      <c r="AE80">
        <f t="shared" si="17"/>
        <v>0</v>
      </c>
    </row>
    <row r="81" spans="1:31" x14ac:dyDescent="0.25">
      <c r="A81" s="664" t="s">
        <v>376</v>
      </c>
      <c r="B81" s="659"/>
      <c r="C81" s="633"/>
      <c r="D81" s="660"/>
      <c r="E81" s="633"/>
      <c r="F81" s="487"/>
      <c r="G81" s="637"/>
      <c r="H81" s="488"/>
      <c r="I81" s="641"/>
      <c r="Z81" s="238" t="s">
        <v>376</v>
      </c>
      <c r="AA81" s="480">
        <f t="shared" si="14"/>
        <v>0</v>
      </c>
      <c r="AB81">
        <f t="shared" si="16"/>
        <v>0</v>
      </c>
      <c r="AC81" s="238" t="s">
        <v>376</v>
      </c>
      <c r="AD81" s="480">
        <f t="shared" si="15"/>
        <v>0</v>
      </c>
      <c r="AE81">
        <f t="shared" si="17"/>
        <v>0</v>
      </c>
    </row>
    <row r="82" spans="1:31" x14ac:dyDescent="0.25">
      <c r="A82" s="665" t="s">
        <v>377</v>
      </c>
      <c r="B82" s="661"/>
      <c r="C82" s="634"/>
      <c r="D82" s="662"/>
      <c r="E82" s="634"/>
      <c r="F82" s="489"/>
      <c r="G82" s="638"/>
      <c r="H82" s="490"/>
      <c r="I82" s="642"/>
      <c r="Z82" s="455" t="s">
        <v>377</v>
      </c>
      <c r="AA82" s="480">
        <f t="shared" si="14"/>
        <v>0</v>
      </c>
      <c r="AB82">
        <f t="shared" si="16"/>
        <v>0</v>
      </c>
      <c r="AC82" s="455" t="s">
        <v>377</v>
      </c>
      <c r="AD82" s="480">
        <f t="shared" si="15"/>
        <v>0</v>
      </c>
      <c r="AE82">
        <f t="shared" si="17"/>
        <v>0</v>
      </c>
    </row>
    <row r="84" spans="1:31" x14ac:dyDescent="0.25">
      <c r="A84" s="456" t="s">
        <v>378</v>
      </c>
    </row>
    <row r="85" spans="1:31" x14ac:dyDescent="0.25">
      <c r="B85" s="803" t="str">
        <f>B3</f>
        <v xml:space="preserve">[#current_year#] </v>
      </c>
      <c r="C85" s="804"/>
      <c r="D85" s="803" t="str">
        <f>C13</f>
        <v>[#previous_year#]</v>
      </c>
      <c r="E85" s="804"/>
      <c r="Z85" t="s">
        <v>428</v>
      </c>
      <c r="AA85" s="676" t="s">
        <v>437</v>
      </c>
      <c r="AB85" s="676" t="str">
        <f>B3</f>
        <v xml:space="preserve">[#current_year#] </v>
      </c>
    </row>
    <row r="86" spans="1:31" ht="15.75" x14ac:dyDescent="0.25">
      <c r="A86" s="299"/>
      <c r="B86" s="805" t="s">
        <v>255</v>
      </c>
      <c r="C86" s="769"/>
      <c r="D86" s="805" t="s">
        <v>255</v>
      </c>
      <c r="E86" s="769"/>
      <c r="Z86" s="457" t="s">
        <v>256</v>
      </c>
      <c r="AA86" s="493">
        <f t="shared" ref="AA86:AA93" si="18">D88</f>
        <v>100</v>
      </c>
      <c r="AB86" s="493">
        <f t="shared" ref="AB86:AB93" si="19">B88</f>
        <v>100</v>
      </c>
    </row>
    <row r="87" spans="1:31" x14ac:dyDescent="0.25">
      <c r="A87" s="302" t="s">
        <v>214</v>
      </c>
      <c r="B87" s="305" t="s">
        <v>225</v>
      </c>
      <c r="C87" s="306" t="s">
        <v>126</v>
      </c>
      <c r="D87" s="305" t="s">
        <v>225</v>
      </c>
      <c r="E87" s="306" t="s">
        <v>126</v>
      </c>
      <c r="Z87" s="458" t="s">
        <v>379</v>
      </c>
      <c r="AA87" s="493">
        <f t="shared" si="18"/>
        <v>0</v>
      </c>
      <c r="AB87" s="493">
        <f t="shared" si="19"/>
        <v>0</v>
      </c>
    </row>
    <row r="88" spans="1:31" ht="15.75" x14ac:dyDescent="0.25">
      <c r="A88" s="457" t="s">
        <v>256</v>
      </c>
      <c r="B88" s="629">
        <v>100</v>
      </c>
      <c r="C88" s="491"/>
      <c r="D88" s="629">
        <v>100</v>
      </c>
      <c r="E88" s="491"/>
      <c r="Z88" s="457" t="s">
        <v>380</v>
      </c>
      <c r="AA88" s="493">
        <f t="shared" si="18"/>
        <v>100</v>
      </c>
      <c r="AB88" s="493">
        <f t="shared" si="19"/>
        <v>100</v>
      </c>
    </row>
    <row r="89" spans="1:31" x14ac:dyDescent="0.25">
      <c r="A89" s="458" t="s">
        <v>379</v>
      </c>
      <c r="B89" s="629"/>
      <c r="C89" s="435"/>
      <c r="D89" s="629"/>
      <c r="E89" s="435"/>
      <c r="Z89" s="458" t="s">
        <v>381</v>
      </c>
      <c r="AA89" s="493">
        <f t="shared" si="18"/>
        <v>0</v>
      </c>
      <c r="AB89" s="493">
        <f t="shared" si="19"/>
        <v>0</v>
      </c>
    </row>
    <row r="90" spans="1:31" ht="15.75" x14ac:dyDescent="0.25">
      <c r="A90" s="457" t="s">
        <v>380</v>
      </c>
      <c r="B90" s="629">
        <v>100</v>
      </c>
      <c r="C90" s="491"/>
      <c r="D90" s="629">
        <v>100</v>
      </c>
      <c r="E90" s="491"/>
      <c r="Z90" s="458" t="s">
        <v>382</v>
      </c>
      <c r="AA90" s="493">
        <f t="shared" si="18"/>
        <v>0</v>
      </c>
      <c r="AB90" s="493">
        <f t="shared" si="19"/>
        <v>0</v>
      </c>
    </row>
    <row r="91" spans="1:31" ht="31.5" x14ac:dyDescent="0.25">
      <c r="A91" s="458" t="s">
        <v>381</v>
      </c>
      <c r="B91" s="630"/>
      <c r="C91" s="435"/>
      <c r="D91" s="630"/>
      <c r="E91" s="435"/>
      <c r="Z91" s="459" t="s">
        <v>383</v>
      </c>
      <c r="AA91" s="493">
        <f t="shared" si="18"/>
        <v>100</v>
      </c>
      <c r="AB91" s="493">
        <f t="shared" si="19"/>
        <v>100</v>
      </c>
    </row>
    <row r="92" spans="1:31" x14ac:dyDescent="0.25">
      <c r="A92" s="458" t="s">
        <v>382</v>
      </c>
      <c r="B92" s="630"/>
      <c r="C92" s="435"/>
      <c r="D92" s="630"/>
      <c r="E92" s="435"/>
      <c r="Z92" s="458" t="s">
        <v>384</v>
      </c>
      <c r="AA92" s="493">
        <f t="shared" si="18"/>
        <v>0</v>
      </c>
      <c r="AB92" s="493">
        <f t="shared" si="19"/>
        <v>0</v>
      </c>
    </row>
    <row r="93" spans="1:31" ht="15.75" x14ac:dyDescent="0.25">
      <c r="A93" s="459" t="s">
        <v>383</v>
      </c>
      <c r="B93" s="631">
        <v>100</v>
      </c>
      <c r="C93" s="491"/>
      <c r="D93" s="631">
        <v>100</v>
      </c>
      <c r="E93" s="491">
        <v>3869294</v>
      </c>
      <c r="Z93" s="458" t="s">
        <v>385</v>
      </c>
      <c r="AA93" s="493">
        <f t="shared" si="18"/>
        <v>0</v>
      </c>
      <c r="AB93" s="493">
        <f t="shared" si="19"/>
        <v>0</v>
      </c>
    </row>
    <row r="94" spans="1:31" x14ac:dyDescent="0.25">
      <c r="A94" s="458" t="s">
        <v>384</v>
      </c>
      <c r="B94" s="630"/>
      <c r="C94" s="435"/>
      <c r="D94" s="630"/>
      <c r="E94" s="435"/>
    </row>
    <row r="95" spans="1:31" x14ac:dyDescent="0.25">
      <c r="A95" s="458" t="s">
        <v>385</v>
      </c>
      <c r="B95" s="630"/>
      <c r="C95" s="435"/>
      <c r="D95" s="630"/>
      <c r="E95" s="435"/>
    </row>
    <row r="96" spans="1:31" x14ac:dyDescent="0.25">
      <c r="A96" s="460"/>
      <c r="B96" s="627"/>
      <c r="C96" s="435"/>
      <c r="D96" s="627"/>
      <c r="E96" s="435"/>
    </row>
    <row r="99" spans="1:28" x14ac:dyDescent="0.25">
      <c r="A99" s="456" t="s">
        <v>386</v>
      </c>
    </row>
    <row r="101" spans="1:28" x14ac:dyDescent="0.25">
      <c r="B101" s="803" t="str">
        <f>B3</f>
        <v xml:space="preserve">[#current_year#] </v>
      </c>
      <c r="C101" s="804"/>
      <c r="D101" s="803" t="str">
        <f>C13</f>
        <v>[#previous_year#]</v>
      </c>
      <c r="E101" s="804"/>
    </row>
    <row r="102" spans="1:28" x14ac:dyDescent="0.25">
      <c r="A102" s="299"/>
      <c r="B102" s="805" t="s">
        <v>255</v>
      </c>
      <c r="C102" s="769"/>
      <c r="D102" s="805" t="s">
        <v>255</v>
      </c>
      <c r="E102" s="769"/>
      <c r="Z102" t="s">
        <v>428</v>
      </c>
      <c r="AA102" s="676" t="s">
        <v>437</v>
      </c>
      <c r="AB102" s="676" t="str">
        <f>B3</f>
        <v xml:space="preserve">[#current_year#] </v>
      </c>
    </row>
    <row r="103" spans="1:28" ht="15.75" x14ac:dyDescent="0.25">
      <c r="A103" s="302" t="s">
        <v>214</v>
      </c>
      <c r="B103" s="305" t="s">
        <v>225</v>
      </c>
      <c r="C103" s="306" t="s">
        <v>126</v>
      </c>
      <c r="D103" s="305" t="s">
        <v>225</v>
      </c>
      <c r="E103" s="306" t="s">
        <v>126</v>
      </c>
      <c r="Z103" s="457" t="s">
        <v>256</v>
      </c>
      <c r="AA103" s="493">
        <f t="shared" ref="AA103:AA110" si="20">D104</f>
        <v>100</v>
      </c>
      <c r="AB103" s="493">
        <f t="shared" ref="AB103:AB110" si="21">B104</f>
        <v>100</v>
      </c>
    </row>
    <row r="104" spans="1:28" ht="15.75" x14ac:dyDescent="0.25">
      <c r="A104" s="457" t="s">
        <v>256</v>
      </c>
      <c r="B104" s="629">
        <v>100</v>
      </c>
      <c r="C104" s="491"/>
      <c r="D104" s="629">
        <v>100</v>
      </c>
      <c r="E104" s="491"/>
      <c r="Z104" s="458" t="s">
        <v>379</v>
      </c>
      <c r="AA104" s="493">
        <f t="shared" si="20"/>
        <v>0</v>
      </c>
      <c r="AB104" s="493">
        <f t="shared" si="21"/>
        <v>0</v>
      </c>
    </row>
    <row r="105" spans="1:28" ht="15.75" x14ac:dyDescent="0.25">
      <c r="A105" s="458" t="s">
        <v>379</v>
      </c>
      <c r="B105" s="629"/>
      <c r="C105" s="435"/>
      <c r="D105" s="629"/>
      <c r="E105" s="435"/>
      <c r="Z105" s="457" t="s">
        <v>380</v>
      </c>
      <c r="AA105" s="493">
        <f t="shared" si="20"/>
        <v>100</v>
      </c>
      <c r="AB105" s="493">
        <f t="shared" si="21"/>
        <v>100</v>
      </c>
    </row>
    <row r="106" spans="1:28" ht="15.75" x14ac:dyDescent="0.25">
      <c r="A106" s="457" t="s">
        <v>380</v>
      </c>
      <c r="B106" s="629">
        <v>100</v>
      </c>
      <c r="C106" s="491"/>
      <c r="D106" s="629">
        <v>100</v>
      </c>
      <c r="E106" s="491"/>
      <c r="Z106" s="458" t="s">
        <v>381</v>
      </c>
      <c r="AA106" s="493">
        <f t="shared" si="20"/>
        <v>0</v>
      </c>
      <c r="AB106" s="493">
        <f t="shared" si="21"/>
        <v>0</v>
      </c>
    </row>
    <row r="107" spans="1:28" x14ac:dyDescent="0.25">
      <c r="A107" s="458" t="s">
        <v>381</v>
      </c>
      <c r="B107" s="630"/>
      <c r="C107" s="435"/>
      <c r="D107" s="630"/>
      <c r="E107" s="435"/>
      <c r="Z107" s="458" t="s">
        <v>382</v>
      </c>
      <c r="AA107" s="493">
        <f t="shared" si="20"/>
        <v>0</v>
      </c>
      <c r="AB107" s="493">
        <f t="shared" si="21"/>
        <v>0</v>
      </c>
    </row>
    <row r="108" spans="1:28" ht="31.5" x14ac:dyDescent="0.25">
      <c r="A108" s="458" t="s">
        <v>382</v>
      </c>
      <c r="B108" s="630"/>
      <c r="C108" s="435"/>
      <c r="D108" s="630"/>
      <c r="E108" s="435"/>
      <c r="Z108" s="459" t="s">
        <v>383</v>
      </c>
      <c r="AA108" s="493">
        <f t="shared" si="20"/>
        <v>100</v>
      </c>
      <c r="AB108" s="493">
        <f t="shared" si="21"/>
        <v>100</v>
      </c>
    </row>
    <row r="109" spans="1:28" ht="15.75" x14ac:dyDescent="0.25">
      <c r="A109" s="459" t="s">
        <v>383</v>
      </c>
      <c r="B109" s="631">
        <v>100</v>
      </c>
      <c r="C109" s="491"/>
      <c r="D109" s="631">
        <v>100</v>
      </c>
      <c r="E109" s="491"/>
      <c r="Z109" s="458" t="s">
        <v>384</v>
      </c>
      <c r="AA109" s="493">
        <f t="shared" si="20"/>
        <v>0</v>
      </c>
      <c r="AB109" s="493">
        <f t="shared" si="21"/>
        <v>0</v>
      </c>
    </row>
    <row r="110" spans="1:28" x14ac:dyDescent="0.25">
      <c r="A110" s="458" t="s">
        <v>384</v>
      </c>
      <c r="B110" s="630"/>
      <c r="C110" s="435"/>
      <c r="D110" s="630"/>
      <c r="E110" s="435"/>
      <c r="Z110" s="458" t="s">
        <v>385</v>
      </c>
      <c r="AA110" s="493">
        <f t="shared" si="20"/>
        <v>0</v>
      </c>
      <c r="AB110" s="493">
        <f t="shared" si="21"/>
        <v>0</v>
      </c>
    </row>
    <row r="111" spans="1:28" x14ac:dyDescent="0.25">
      <c r="A111" s="458" t="s">
        <v>385</v>
      </c>
      <c r="B111" s="630"/>
      <c r="C111" s="435"/>
      <c r="D111" s="630"/>
      <c r="E111" s="435"/>
    </row>
    <row r="112" spans="1:28" x14ac:dyDescent="0.25">
      <c r="A112" s="460"/>
      <c r="B112" s="627"/>
      <c r="C112" s="435"/>
      <c r="D112" s="627"/>
      <c r="E112" s="435"/>
    </row>
    <row r="114" spans="1:28" x14ac:dyDescent="0.25">
      <c r="A114" s="456" t="s">
        <v>387</v>
      </c>
    </row>
    <row r="116" spans="1:28" x14ac:dyDescent="0.25">
      <c r="B116" s="806" t="str">
        <f>B3</f>
        <v xml:space="preserve">[#current_year#] </v>
      </c>
      <c r="C116" s="807"/>
      <c r="D116" s="806" t="str">
        <f>C13</f>
        <v>[#previous_year#]</v>
      </c>
      <c r="E116" s="807"/>
    </row>
    <row r="117" spans="1:28" x14ac:dyDescent="0.25">
      <c r="A117" s="462"/>
      <c r="B117" s="808" t="s">
        <v>255</v>
      </c>
      <c r="C117" s="809"/>
      <c r="D117" s="808" t="s">
        <v>255</v>
      </c>
      <c r="E117" s="809"/>
      <c r="Z117" t="s">
        <v>428</v>
      </c>
      <c r="AA117" s="676" t="s">
        <v>437</v>
      </c>
      <c r="AB117" s="676"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2">E119</f>
        <v>0</v>
      </c>
      <c r="AB118" s="494">
        <f t="shared" ref="AB118:AB125" si="23">C119</f>
        <v>0</v>
      </c>
    </row>
    <row r="119" spans="1:28" ht="15.75" x14ac:dyDescent="0.25">
      <c r="A119" s="457" t="s">
        <v>256</v>
      </c>
      <c r="B119" s="629">
        <v>100</v>
      </c>
      <c r="C119" s="491"/>
      <c r="D119" s="629">
        <v>100</v>
      </c>
      <c r="E119" s="491"/>
      <c r="I119" s="492"/>
      <c r="Z119" s="458" t="s">
        <v>379</v>
      </c>
      <c r="AA119" s="493">
        <f t="shared" si="22"/>
        <v>0</v>
      </c>
      <c r="AB119" s="494">
        <f t="shared" si="23"/>
        <v>0</v>
      </c>
    </row>
    <row r="120" spans="1:28" ht="15.75" x14ac:dyDescent="0.25">
      <c r="A120" s="458" t="s">
        <v>379</v>
      </c>
      <c r="B120" s="629"/>
      <c r="C120" s="435"/>
      <c r="D120" s="629"/>
      <c r="E120" s="435"/>
      <c r="I120" s="492"/>
      <c r="Z120" s="457" t="s">
        <v>380</v>
      </c>
      <c r="AA120" s="493">
        <f t="shared" si="22"/>
        <v>0</v>
      </c>
      <c r="AB120" s="494">
        <f t="shared" si="23"/>
        <v>0</v>
      </c>
    </row>
    <row r="121" spans="1:28" ht="15.75" x14ac:dyDescent="0.25">
      <c r="A121" s="457" t="s">
        <v>380</v>
      </c>
      <c r="B121" s="629">
        <v>100</v>
      </c>
      <c r="C121" s="491"/>
      <c r="D121" s="629">
        <v>100</v>
      </c>
      <c r="E121" s="491"/>
      <c r="I121" s="492"/>
      <c r="Z121" s="458" t="s">
        <v>381</v>
      </c>
      <c r="AA121" s="493">
        <f t="shared" si="22"/>
        <v>0</v>
      </c>
      <c r="AB121" s="494">
        <f t="shared" si="23"/>
        <v>0</v>
      </c>
    </row>
    <row r="122" spans="1:28" x14ac:dyDescent="0.25">
      <c r="A122" s="458" t="s">
        <v>381</v>
      </c>
      <c r="B122" s="630"/>
      <c r="C122" s="435"/>
      <c r="D122" s="630"/>
      <c r="E122" s="435"/>
      <c r="I122" s="492"/>
      <c r="Z122" s="458" t="s">
        <v>382</v>
      </c>
      <c r="AA122" s="480">
        <f t="shared" si="22"/>
        <v>0</v>
      </c>
      <c r="AB122" s="494">
        <f t="shared" si="23"/>
        <v>0</v>
      </c>
    </row>
    <row r="123" spans="1:28" ht="31.5" x14ac:dyDescent="0.25">
      <c r="A123" s="458" t="s">
        <v>382</v>
      </c>
      <c r="B123" s="630"/>
      <c r="C123" s="435"/>
      <c r="D123" s="630"/>
      <c r="E123" s="435"/>
      <c r="I123" s="492"/>
      <c r="Z123" s="459" t="s">
        <v>383</v>
      </c>
      <c r="AA123" s="480">
        <f t="shared" si="22"/>
        <v>0</v>
      </c>
      <c r="AB123" s="494">
        <f t="shared" si="23"/>
        <v>0</v>
      </c>
    </row>
    <row r="124" spans="1:28" ht="15.75" x14ac:dyDescent="0.25">
      <c r="A124" s="459" t="s">
        <v>383</v>
      </c>
      <c r="B124" s="631">
        <v>100</v>
      </c>
      <c r="C124" s="491"/>
      <c r="D124" s="631">
        <v>100</v>
      </c>
      <c r="E124" s="491"/>
      <c r="I124" s="492"/>
      <c r="Z124" s="458" t="s">
        <v>384</v>
      </c>
      <c r="AA124" s="480">
        <f t="shared" si="22"/>
        <v>0</v>
      </c>
      <c r="AB124" s="494">
        <f t="shared" si="23"/>
        <v>0</v>
      </c>
    </row>
    <row r="125" spans="1:28" x14ac:dyDescent="0.25">
      <c r="A125" s="458" t="s">
        <v>384</v>
      </c>
      <c r="B125" s="630"/>
      <c r="C125" s="435"/>
      <c r="D125" s="630"/>
      <c r="E125" s="435"/>
      <c r="I125" s="492"/>
      <c r="Z125" s="458" t="s">
        <v>385</v>
      </c>
      <c r="AA125" s="480">
        <f t="shared" si="22"/>
        <v>0</v>
      </c>
      <c r="AB125" s="494">
        <f t="shared" si="23"/>
        <v>0</v>
      </c>
    </row>
    <row r="126" spans="1:28" x14ac:dyDescent="0.25">
      <c r="A126" s="458" t="s">
        <v>385</v>
      </c>
      <c r="B126" s="630"/>
      <c r="C126" s="435"/>
      <c r="D126" s="630"/>
      <c r="E126" s="435"/>
    </row>
    <row r="127" spans="1:28" x14ac:dyDescent="0.25">
      <c r="A127" s="460"/>
      <c r="B127" s="627"/>
      <c r="C127" s="435"/>
      <c r="D127" s="627"/>
      <c r="E127" s="435"/>
    </row>
    <row r="129" spans="1:4" x14ac:dyDescent="0.25">
      <c r="A129" s="466" t="s">
        <v>346</v>
      </c>
      <c r="B129" s="801" t="str">
        <f>B3</f>
        <v xml:space="preserve">[#current_year#] </v>
      </c>
      <c r="C129" s="802"/>
      <c r="D129" s="802"/>
    </row>
    <row r="130" spans="1:4" x14ac:dyDescent="0.25">
      <c r="A130" s="467"/>
      <c r="B130" s="468" t="s">
        <v>127</v>
      </c>
      <c r="C130" s="469" t="s">
        <v>126</v>
      </c>
      <c r="D130" s="469" t="s">
        <v>415</v>
      </c>
    </row>
    <row r="131" spans="1:4" x14ac:dyDescent="0.25">
      <c r="A131" s="470" t="s">
        <v>388</v>
      </c>
      <c r="B131" s="627">
        <v>100</v>
      </c>
      <c r="C131" s="491"/>
      <c r="D131" s="625"/>
    </row>
    <row r="132" spans="1:4" x14ac:dyDescent="0.25">
      <c r="A132" s="428" t="s">
        <v>389</v>
      </c>
      <c r="B132" s="627"/>
      <c r="C132" s="435"/>
      <c r="D132" s="515"/>
    </row>
    <row r="133" spans="1:4" x14ac:dyDescent="0.25">
      <c r="A133" s="428" t="s">
        <v>258</v>
      </c>
      <c r="B133" s="627"/>
      <c r="C133" s="435"/>
      <c r="D133" s="515"/>
    </row>
    <row r="134" spans="1:4" x14ac:dyDescent="0.25">
      <c r="A134" s="428" t="s">
        <v>390</v>
      </c>
      <c r="B134" s="627"/>
      <c r="C134" s="435"/>
      <c r="D134" s="515"/>
    </row>
    <row r="135" spans="1:4" x14ac:dyDescent="0.25">
      <c r="A135" s="428" t="s">
        <v>391</v>
      </c>
      <c r="B135" s="627"/>
      <c r="C135" s="435"/>
      <c r="D135" s="515"/>
    </row>
    <row r="136" spans="1:4" x14ac:dyDescent="0.25">
      <c r="A136" s="428" t="s">
        <v>392</v>
      </c>
      <c r="B136" s="627"/>
      <c r="C136" s="435"/>
      <c r="D136" s="515"/>
    </row>
    <row r="137" spans="1:4" x14ac:dyDescent="0.25">
      <c r="A137" s="428" t="s">
        <v>393</v>
      </c>
      <c r="B137" s="627"/>
      <c r="C137" s="435"/>
      <c r="D137" s="515"/>
    </row>
    <row r="138" spans="1:4" x14ac:dyDescent="0.25">
      <c r="A138" s="428" t="s">
        <v>394</v>
      </c>
      <c r="B138" s="627"/>
      <c r="C138" s="435"/>
      <c r="D138" s="515"/>
    </row>
    <row r="139" spans="1:4" x14ac:dyDescent="0.25">
      <c r="A139" s="428" t="s">
        <v>395</v>
      </c>
      <c r="B139" s="627"/>
      <c r="C139" s="435"/>
      <c r="D139" s="515"/>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6"/>
      <c r="Z148" s="476" t="s">
        <v>397</v>
      </c>
      <c r="AA148" s="476" t="s">
        <v>132</v>
      </c>
      <c r="AB148" s="477"/>
      <c r="AC148" s="428"/>
    </row>
    <row r="149" spans="1:29" ht="26.25" x14ac:dyDescent="0.25">
      <c r="A149" s="476" t="s">
        <v>398</v>
      </c>
      <c r="B149" s="476" t="s">
        <v>132</v>
      </c>
      <c r="C149" s="435"/>
      <c r="D149" s="626"/>
      <c r="Z149" s="476" t="s">
        <v>399</v>
      </c>
      <c r="AA149" s="476" t="s">
        <v>132</v>
      </c>
      <c r="AB149" s="477"/>
      <c r="AC149" s="428"/>
    </row>
    <row r="150" spans="1:29" x14ac:dyDescent="0.25">
      <c r="A150" s="476" t="s">
        <v>399</v>
      </c>
      <c r="B150" s="476" t="s">
        <v>132</v>
      </c>
      <c r="C150" s="435"/>
      <c r="D150" s="626"/>
      <c r="Z150" s="476" t="s">
        <v>401</v>
      </c>
      <c r="AA150" s="476" t="s">
        <v>132</v>
      </c>
      <c r="AB150" s="477"/>
      <c r="AC150" s="428"/>
    </row>
    <row r="151" spans="1:29" x14ac:dyDescent="0.25">
      <c r="A151" s="476" t="s">
        <v>400</v>
      </c>
      <c r="B151" s="476" t="s">
        <v>132</v>
      </c>
      <c r="C151" s="435"/>
      <c r="D151" s="626"/>
      <c r="Z151" s="476" t="s">
        <v>403</v>
      </c>
      <c r="AA151" s="476" t="s">
        <v>132</v>
      </c>
      <c r="AB151" s="477"/>
      <c r="AC151" s="428"/>
    </row>
    <row r="152" spans="1:29" x14ac:dyDescent="0.25">
      <c r="A152" s="476" t="s">
        <v>401</v>
      </c>
      <c r="B152" s="476" t="s">
        <v>132</v>
      </c>
      <c r="C152" s="435"/>
      <c r="D152" s="626"/>
    </row>
    <row r="153" spans="1:29" ht="31.5" x14ac:dyDescent="0.25">
      <c r="A153" s="476" t="s">
        <v>402</v>
      </c>
      <c r="B153" s="476" t="s">
        <v>132</v>
      </c>
      <c r="C153" s="435"/>
      <c r="D153" s="626"/>
      <c r="Z153" s="472" t="s">
        <v>396</v>
      </c>
      <c r="AA153" s="473"/>
      <c r="AB153" s="475" t="str">
        <f>C13</f>
        <v>[#previous_year#]</v>
      </c>
      <c r="AC153" s="474" t="str">
        <f>B3</f>
        <v xml:space="preserve">[#current_year#] </v>
      </c>
    </row>
    <row r="154" spans="1:29" ht="26.25" x14ac:dyDescent="0.25">
      <c r="A154" s="476" t="s">
        <v>403</v>
      </c>
      <c r="B154" s="476" t="s">
        <v>132</v>
      </c>
      <c r="C154" s="435"/>
      <c r="D154" s="626"/>
      <c r="Z154" s="476" t="s">
        <v>398</v>
      </c>
      <c r="AA154" s="476" t="s">
        <v>132</v>
      </c>
      <c r="AB154" s="477"/>
      <c r="AC154" s="428"/>
    </row>
    <row r="155" spans="1:29" ht="26.25" x14ac:dyDescent="0.25">
      <c r="A155" s="476" t="s">
        <v>404</v>
      </c>
      <c r="B155" s="476" t="s">
        <v>132</v>
      </c>
      <c r="C155" s="435"/>
      <c r="D155" s="626"/>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7"/>
      <c r="D159" s="628"/>
      <c r="Z159" s="472" t="s">
        <v>396</v>
      </c>
      <c r="AA159" s="472"/>
      <c r="AB159" s="475" t="str">
        <f>C13</f>
        <v>[#previous_year#]</v>
      </c>
      <c r="AC159" s="475" t="str">
        <f>B3</f>
        <v xml:space="preserve">[#current_year#] </v>
      </c>
    </row>
    <row r="160" spans="1:29" x14ac:dyDescent="0.25">
      <c r="A160" s="476" t="s">
        <v>110</v>
      </c>
      <c r="B160" s="476" t="s">
        <v>127</v>
      </c>
      <c r="C160" s="627"/>
      <c r="D160" s="628"/>
      <c r="Z160" s="476" t="s">
        <v>105</v>
      </c>
      <c r="AA160" s="476" t="s">
        <v>127</v>
      </c>
      <c r="AB160" s="461">
        <f>D159</f>
        <v>0</v>
      </c>
      <c r="AC160" s="461">
        <f>C159</f>
        <v>0</v>
      </c>
    </row>
    <row r="161" spans="1:29" x14ac:dyDescent="0.25">
      <c r="A161" s="476" t="s">
        <v>115</v>
      </c>
      <c r="B161" s="476" t="s">
        <v>127</v>
      </c>
      <c r="C161" s="627"/>
      <c r="D161" s="628"/>
      <c r="Z161" s="476" t="s">
        <v>110</v>
      </c>
      <c r="AA161" s="476" t="s">
        <v>127</v>
      </c>
      <c r="AB161" s="461">
        <f>D160</f>
        <v>0</v>
      </c>
      <c r="AC161" s="461">
        <f>C160</f>
        <v>0</v>
      </c>
    </row>
    <row r="162" spans="1:29" x14ac:dyDescent="0.25">
      <c r="A162" s="476" t="s">
        <v>120</v>
      </c>
      <c r="B162" s="476" t="s">
        <v>127</v>
      </c>
      <c r="C162" s="627"/>
      <c r="D162" s="628"/>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6"/>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7"/>
      <c r="D169" s="628"/>
      <c r="Z169" s="476" t="s">
        <v>406</v>
      </c>
      <c r="AA169" s="476" t="s">
        <v>133</v>
      </c>
      <c r="AB169" s="477">
        <f>D169</f>
        <v>0</v>
      </c>
      <c r="AC169" s="428">
        <f>C169</f>
        <v>0</v>
      </c>
    </row>
    <row r="170" spans="1:29" ht="26.25" x14ac:dyDescent="0.25">
      <c r="A170" s="476" t="s">
        <v>407</v>
      </c>
      <c r="B170" s="476" t="s">
        <v>133</v>
      </c>
      <c r="C170" s="627"/>
      <c r="D170" s="628"/>
      <c r="Z170" s="476" t="s">
        <v>408</v>
      </c>
      <c r="AA170" s="476" t="s">
        <v>133</v>
      </c>
      <c r="AB170" s="477">
        <f>D171</f>
        <v>0</v>
      </c>
      <c r="AC170" s="428">
        <f>C171</f>
        <v>0</v>
      </c>
    </row>
    <row r="171" spans="1:29" ht="26.25" x14ac:dyDescent="0.25">
      <c r="A171" s="476" t="s">
        <v>408</v>
      </c>
      <c r="B171" s="476" t="s">
        <v>133</v>
      </c>
      <c r="C171" s="627"/>
      <c r="D171" s="628"/>
      <c r="Z171" s="476" t="s">
        <v>410</v>
      </c>
      <c r="AA171" s="476" t="s">
        <v>133</v>
      </c>
      <c r="AB171" s="477">
        <f>D173</f>
        <v>0</v>
      </c>
      <c r="AC171" s="428">
        <f>C173</f>
        <v>0</v>
      </c>
    </row>
    <row r="172" spans="1:29" ht="26.25" x14ac:dyDescent="0.25">
      <c r="A172" s="476" t="s">
        <v>409</v>
      </c>
      <c r="B172" s="476" t="s">
        <v>133</v>
      </c>
      <c r="C172" s="627"/>
      <c r="D172" s="628"/>
      <c r="Z172" s="476" t="s">
        <v>412</v>
      </c>
      <c r="AA172" s="476" t="s">
        <v>133</v>
      </c>
      <c r="AB172" s="477">
        <f>D175</f>
        <v>0</v>
      </c>
      <c r="AC172" s="428">
        <f>C175</f>
        <v>0</v>
      </c>
    </row>
    <row r="173" spans="1:29" x14ac:dyDescent="0.25">
      <c r="A173" s="476" t="s">
        <v>410</v>
      </c>
      <c r="B173" s="476" t="s">
        <v>133</v>
      </c>
      <c r="C173" s="627"/>
      <c r="D173" s="628"/>
    </row>
    <row r="174" spans="1:29" ht="31.5" x14ac:dyDescent="0.25">
      <c r="A174" s="476" t="s">
        <v>411</v>
      </c>
      <c r="B174" s="476" t="s">
        <v>133</v>
      </c>
      <c r="C174" s="627"/>
      <c r="D174" s="628"/>
      <c r="Z174" s="472" t="s">
        <v>396</v>
      </c>
      <c r="AA174" s="473"/>
      <c r="AB174" s="475" t="str">
        <f>C13</f>
        <v>[#previous_year#]</v>
      </c>
      <c r="AC174" s="474" t="str">
        <f>B3</f>
        <v xml:space="preserve">[#current_year#] </v>
      </c>
    </row>
    <row r="175" spans="1:29" ht="26.25" x14ac:dyDescent="0.25">
      <c r="A175" s="476" t="s">
        <v>412</v>
      </c>
      <c r="B175" s="476" t="s">
        <v>133</v>
      </c>
      <c r="C175" s="627"/>
      <c r="D175" s="628"/>
      <c r="Z175" s="476" t="s">
        <v>407</v>
      </c>
      <c r="AA175" s="476" t="s">
        <v>133</v>
      </c>
      <c r="AB175" s="477">
        <f>D170</f>
        <v>0</v>
      </c>
      <c r="AC175" s="428">
        <f>C170</f>
        <v>0</v>
      </c>
    </row>
    <row r="176" spans="1:29" ht="26.25" x14ac:dyDescent="0.25">
      <c r="A176" s="476" t="s">
        <v>413</v>
      </c>
      <c r="B176" s="476" t="s">
        <v>133</v>
      </c>
      <c r="C176" s="627"/>
      <c r="D176" s="628"/>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90"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90" x14ac:dyDescent="0.25">
      <c r="A5" s="404" t="s">
        <v>332</v>
      </c>
      <c r="B5" s="404" t="s">
        <v>333</v>
      </c>
      <c r="C5" s="404" t="s">
        <v>337</v>
      </c>
      <c r="D5" s="404" t="s">
        <v>322</v>
      </c>
    </row>
    <row r="6" spans="1:4" x14ac:dyDescent="0.25">
      <c r="A6" s="410"/>
      <c r="B6" s="411"/>
      <c r="C6" s="647"/>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90" x14ac:dyDescent="0.25">
      <c r="A4" s="404" t="s">
        <v>339</v>
      </c>
      <c r="B4" s="404" t="s">
        <v>340</v>
      </c>
      <c r="C4" s="404" t="s">
        <v>341</v>
      </c>
      <c r="D4" s="404" t="s">
        <v>342</v>
      </c>
      <c r="E4" s="404" t="s">
        <v>343</v>
      </c>
      <c r="F4" s="404" t="s">
        <v>335</v>
      </c>
    </row>
    <row r="5" spans="1:6" x14ac:dyDescent="0.25">
      <c r="A5" s="410"/>
      <c r="B5" s="413"/>
      <c r="C5" s="413"/>
      <c r="D5" s="413"/>
      <c r="E5" s="648"/>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60" x14ac:dyDescent="0.25">
      <c r="A5" s="404" t="s">
        <v>339</v>
      </c>
      <c r="B5" s="404" t="s">
        <v>340</v>
      </c>
      <c r="C5" s="404" t="s">
        <v>341</v>
      </c>
      <c r="D5" s="404" t="s">
        <v>342</v>
      </c>
      <c r="E5" s="404" t="s">
        <v>343</v>
      </c>
      <c r="F5" s="404" t="s">
        <v>322</v>
      </c>
    </row>
    <row r="6" spans="1:6" x14ac:dyDescent="0.25">
      <c r="A6" s="410"/>
      <c r="B6" s="411"/>
      <c r="C6" s="411"/>
      <c r="D6" s="411"/>
      <c r="E6" s="647"/>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712" t="s">
        <v>48</v>
      </c>
      <c r="B1" s="713"/>
      <c r="C1" s="713"/>
      <c r="D1" s="713"/>
      <c r="E1" s="713"/>
      <c r="F1" s="713"/>
      <c r="G1" s="713"/>
      <c r="H1" s="714" t="s">
        <v>49</v>
      </c>
      <c r="I1" s="715"/>
      <c r="J1" s="715"/>
      <c r="K1" s="715"/>
      <c r="L1" s="715"/>
      <c r="M1" s="716"/>
      <c r="N1" s="717" t="s">
        <v>50</v>
      </c>
      <c r="O1" s="695"/>
      <c r="P1" s="695"/>
      <c r="Q1" s="718"/>
      <c r="R1" s="718"/>
      <c r="S1" s="695"/>
      <c r="T1" s="695"/>
      <c r="U1" s="695"/>
      <c r="V1" s="719" t="s">
        <v>51</v>
      </c>
      <c r="W1" s="720"/>
      <c r="X1" s="721"/>
      <c r="Y1" s="721"/>
      <c r="Z1" s="722"/>
      <c r="AA1" s="723" t="s">
        <v>52</v>
      </c>
      <c r="AB1" s="724"/>
      <c r="AC1" s="724"/>
      <c r="AD1" s="724"/>
      <c r="AE1" s="724"/>
      <c r="AF1" s="724"/>
      <c r="AG1" s="724"/>
      <c r="AH1" s="724"/>
      <c r="AI1" s="724"/>
      <c r="AJ1" s="724"/>
      <c r="AK1" s="724"/>
      <c r="AL1" s="724"/>
      <c r="AM1" s="724"/>
      <c r="AN1" s="7"/>
      <c r="AO1" s="8"/>
      <c r="AP1" s="694" t="s">
        <v>53</v>
      </c>
      <c r="AQ1" s="695"/>
      <c r="AR1" s="695"/>
      <c r="AS1" s="695"/>
      <c r="AT1" s="695"/>
      <c r="AU1" s="695"/>
      <c r="AV1" s="695"/>
      <c r="AW1" s="696"/>
      <c r="AX1" s="703" t="s">
        <v>54</v>
      </c>
      <c r="AY1" s="704"/>
      <c r="AZ1" s="704"/>
      <c r="BA1" s="704"/>
      <c r="BB1" s="704"/>
      <c r="BC1" s="705"/>
      <c r="BD1" s="706" t="s">
        <v>55</v>
      </c>
      <c r="BE1" s="707"/>
      <c r="BF1" s="707"/>
      <c r="BG1" s="707"/>
      <c r="BH1" s="707"/>
      <c r="BI1" s="708"/>
      <c r="BJ1" s="709" t="s">
        <v>56</v>
      </c>
      <c r="BK1" s="710"/>
      <c r="BL1" s="710"/>
      <c r="BM1" s="710"/>
      <c r="BN1" s="710"/>
      <c r="BO1" s="710"/>
      <c r="BP1" s="711"/>
      <c r="BQ1" s="683" t="s">
        <v>57</v>
      </c>
      <c r="BR1" s="684"/>
      <c r="BS1" s="684"/>
      <c r="BT1" s="684"/>
      <c r="BU1" s="684"/>
      <c r="BV1" s="684"/>
      <c r="BW1" s="8"/>
      <c r="BX1" s="9"/>
      <c r="BY1" s="685" t="s">
        <v>58</v>
      </c>
      <c r="BZ1" s="686"/>
      <c r="CA1" s="686"/>
      <c r="CB1" s="686"/>
      <c r="CC1" s="686"/>
      <c r="CD1" s="686"/>
      <c r="CE1" s="686"/>
      <c r="CF1" s="687"/>
      <c r="CG1" s="687"/>
      <c r="CH1" s="687"/>
      <c r="CI1" s="687"/>
      <c r="CJ1" s="687"/>
      <c r="CK1" s="687"/>
      <c r="CL1" s="687"/>
      <c r="CM1" s="687"/>
      <c r="CN1" s="687"/>
      <c r="CO1" s="687"/>
      <c r="CP1" s="687"/>
      <c r="CQ1" s="687"/>
    </row>
    <row r="2" spans="1:95" ht="90" x14ac:dyDescent="0.25">
      <c r="A2" s="10" t="s">
        <v>59</v>
      </c>
      <c r="B2" s="10" t="s">
        <v>60</v>
      </c>
      <c r="C2" s="11" t="s">
        <v>61</v>
      </c>
      <c r="D2" s="11" t="s">
        <v>62</v>
      </c>
      <c r="E2" s="11" t="s">
        <v>63</v>
      </c>
      <c r="F2" s="11" t="s">
        <v>64</v>
      </c>
      <c r="G2" s="11" t="s">
        <v>65</v>
      </c>
      <c r="H2" s="688" t="s">
        <v>66</v>
      </c>
      <c r="I2" s="689"/>
      <c r="J2" s="689" t="s">
        <v>67</v>
      </c>
      <c r="K2" s="689"/>
      <c r="L2" s="689" t="s">
        <v>68</v>
      </c>
      <c r="M2" s="690"/>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691" t="s">
        <v>93</v>
      </c>
      <c r="AY2" s="692"/>
      <c r="AZ2" s="692"/>
      <c r="BA2" s="692" t="s">
        <v>94</v>
      </c>
      <c r="BB2" s="692"/>
      <c r="BC2" s="693"/>
      <c r="BD2" s="697" t="s">
        <v>93</v>
      </c>
      <c r="BE2" s="698"/>
      <c r="BF2" s="698"/>
      <c r="BG2" s="698" t="s">
        <v>94</v>
      </c>
      <c r="BH2" s="698"/>
      <c r="BI2" s="699"/>
      <c r="BJ2" s="700" t="s">
        <v>93</v>
      </c>
      <c r="BK2" s="701"/>
      <c r="BL2" s="701"/>
      <c r="BM2" s="701" t="s">
        <v>94</v>
      </c>
      <c r="BN2" s="702"/>
      <c r="BO2" s="702"/>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32"/>
      <c r="I4" s="67"/>
      <c r="J4" s="532"/>
      <c r="K4" s="67"/>
      <c r="L4" s="532"/>
      <c r="M4" s="67"/>
      <c r="N4" s="68"/>
      <c r="O4" s="68"/>
      <c r="P4" s="68"/>
      <c r="Q4" s="68"/>
      <c r="R4" s="523"/>
      <c r="S4" s="531"/>
      <c r="T4" s="523"/>
      <c r="U4" s="524"/>
      <c r="V4" s="68"/>
      <c r="W4" s="523"/>
      <c r="X4" s="525"/>
      <c r="Y4" s="528"/>
      <c r="Z4" s="531"/>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3"/>
      <c r="BX4" s="533"/>
      <c r="BY4" s="533"/>
      <c r="BZ4" s="534"/>
      <c r="CA4" s="534"/>
      <c r="CB4" s="534"/>
      <c r="CC4" s="533"/>
      <c r="CD4" s="533"/>
      <c r="CE4" s="534"/>
      <c r="CF4" s="534"/>
      <c r="CG4" s="534"/>
      <c r="CH4" s="533"/>
      <c r="CI4" s="533"/>
      <c r="CJ4" s="534"/>
      <c r="CK4" s="534"/>
      <c r="CL4" s="534"/>
      <c r="CM4" s="533"/>
      <c r="CN4" s="533"/>
      <c r="CO4" s="534"/>
      <c r="CP4" s="534"/>
      <c r="CQ4" s="534"/>
    </row>
    <row r="5" spans="1:95" x14ac:dyDescent="0.25">
      <c r="H5" s="529"/>
      <c r="J5" s="529"/>
      <c r="K5" s="480"/>
      <c r="L5" s="529"/>
      <c r="M5" s="480"/>
      <c r="R5" s="480"/>
      <c r="S5" s="529"/>
      <c r="T5" s="480"/>
      <c r="U5" s="480"/>
      <c r="W5" s="480"/>
      <c r="X5" s="526"/>
      <c r="Y5" s="529"/>
      <c r="Z5" s="529"/>
      <c r="AA5" s="74"/>
      <c r="AB5" s="74"/>
      <c r="AC5" s="74"/>
      <c r="AD5" s="74"/>
      <c r="AE5" s="74"/>
      <c r="AF5" s="74"/>
      <c r="AG5" s="74"/>
      <c r="AH5" s="74"/>
      <c r="AI5" s="74"/>
      <c r="AJ5" s="74"/>
      <c r="AK5" s="74"/>
      <c r="AL5" s="74"/>
      <c r="AM5" s="74"/>
      <c r="AN5" s="74"/>
      <c r="BW5" s="480"/>
      <c r="BX5" s="480"/>
      <c r="BY5" s="480"/>
      <c r="BZ5" s="535"/>
      <c r="CA5" s="535"/>
      <c r="CB5" s="535"/>
      <c r="CC5" s="480"/>
      <c r="CD5" s="480"/>
      <c r="CE5" s="535"/>
      <c r="CF5" s="535"/>
      <c r="CG5" s="535"/>
      <c r="CH5" s="480"/>
      <c r="CI5" s="480"/>
      <c r="CJ5" s="535"/>
      <c r="CK5" s="535"/>
      <c r="CL5" s="535"/>
      <c r="CM5" s="480"/>
      <c r="CN5" s="480"/>
      <c r="CO5" s="535"/>
      <c r="CP5" s="535"/>
      <c r="CQ5" s="535"/>
    </row>
    <row r="6" spans="1:95" x14ac:dyDescent="0.25">
      <c r="A6" s="79" t="s">
        <v>134</v>
      </c>
      <c r="B6" s="80"/>
      <c r="C6" s="80"/>
      <c r="D6" s="80"/>
      <c r="E6" s="80"/>
      <c r="F6" s="80"/>
      <c r="G6" s="80"/>
      <c r="H6" s="530"/>
      <c r="I6" s="80"/>
      <c r="J6" s="530"/>
      <c r="K6" s="522"/>
      <c r="L6" s="530"/>
      <c r="M6" s="522"/>
      <c r="N6" s="80"/>
      <c r="O6" s="80"/>
      <c r="P6" s="80"/>
      <c r="Q6" s="80"/>
      <c r="R6" s="522"/>
      <c r="S6" s="530" t="s">
        <v>135</v>
      </c>
      <c r="T6" s="522" t="s">
        <v>135</v>
      </c>
      <c r="U6" s="522" t="s">
        <v>135</v>
      </c>
      <c r="V6" s="80"/>
      <c r="W6" s="522" t="s">
        <v>135</v>
      </c>
      <c r="X6" s="527" t="s">
        <v>135</v>
      </c>
      <c r="Y6" s="530" t="s">
        <v>135</v>
      </c>
      <c r="Z6" s="530"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30"/>
      <c r="I7" s="80"/>
      <c r="J7" s="530"/>
      <c r="K7" s="522"/>
      <c r="L7" s="530"/>
      <c r="M7" s="522"/>
      <c r="N7" s="80"/>
      <c r="O7" s="80"/>
      <c r="P7" s="80"/>
      <c r="Q7" s="80"/>
      <c r="R7" s="522"/>
      <c r="S7" s="530" t="s">
        <v>135</v>
      </c>
      <c r="T7" s="522" t="s">
        <v>135</v>
      </c>
      <c r="U7" s="522" t="s">
        <v>135</v>
      </c>
      <c r="V7" s="80"/>
      <c r="W7" s="522" t="s">
        <v>135</v>
      </c>
      <c r="X7" s="527" t="s">
        <v>135</v>
      </c>
      <c r="Y7" s="530" t="s">
        <v>135</v>
      </c>
      <c r="Z7" s="530"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30"/>
      <c r="I8" s="80"/>
      <c r="J8" s="530"/>
      <c r="K8" s="522"/>
      <c r="L8" s="530"/>
      <c r="M8" s="522"/>
      <c r="N8" s="80"/>
      <c r="O8" s="80"/>
      <c r="P8" s="80"/>
      <c r="Q8" s="80"/>
      <c r="R8" s="522"/>
      <c r="S8" s="530" t="s">
        <v>135</v>
      </c>
      <c r="T8" s="522" t="s">
        <v>135</v>
      </c>
      <c r="U8" s="522" t="s">
        <v>135</v>
      </c>
      <c r="V8" s="80"/>
      <c r="W8" s="522" t="s">
        <v>135</v>
      </c>
      <c r="X8" s="527" t="s">
        <v>135</v>
      </c>
      <c r="Y8" s="530" t="s">
        <v>135</v>
      </c>
      <c r="Z8" s="530"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P1" workbookViewId="0">
      <selection activeCell="U13" sqref="U13"/>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51" t="s">
        <v>139</v>
      </c>
      <c r="N1" s="752" t="s">
        <v>140</v>
      </c>
      <c r="O1" s="753"/>
      <c r="P1" s="753"/>
      <c r="Q1" s="753"/>
      <c r="R1" s="754" t="s">
        <v>141</v>
      </c>
      <c r="S1" s="746"/>
      <c r="T1" s="746"/>
      <c r="U1" s="746"/>
      <c r="V1" s="746"/>
      <c r="W1" s="746"/>
      <c r="X1" s="755"/>
      <c r="Y1" s="735" t="s">
        <v>142</v>
      </c>
      <c r="Z1" s="707"/>
      <c r="AA1" s="756" t="s">
        <v>143</v>
      </c>
      <c r="AB1" s="747" t="s">
        <v>144</v>
      </c>
      <c r="AC1" s="742" t="s">
        <v>145</v>
      </c>
      <c r="AD1" s="743"/>
      <c r="AE1" s="743"/>
      <c r="AF1" s="744"/>
      <c r="AG1" s="745" t="s">
        <v>146</v>
      </c>
      <c r="AH1" s="746"/>
      <c r="AI1" s="746"/>
      <c r="AJ1" s="746"/>
      <c r="AK1" s="746"/>
      <c r="AL1" s="746"/>
      <c r="AM1" s="746"/>
      <c r="AN1" s="746"/>
      <c r="AO1" s="747" t="s">
        <v>147</v>
      </c>
      <c r="AP1" s="735" t="s">
        <v>148</v>
      </c>
      <c r="AQ1" s="707"/>
      <c r="AR1" s="707"/>
      <c r="AS1" s="708"/>
      <c r="AT1" s="749" t="s">
        <v>149</v>
      </c>
      <c r="AU1" s="750"/>
      <c r="AV1" s="750"/>
      <c r="AW1" s="750"/>
      <c r="AX1" s="750"/>
      <c r="AY1" s="750"/>
      <c r="AZ1" s="750"/>
      <c r="BA1" s="750"/>
      <c r="BB1" s="750"/>
      <c r="BC1" s="750"/>
      <c r="BD1" s="750"/>
      <c r="BE1" s="750"/>
      <c r="BF1" s="750"/>
      <c r="BG1" s="750"/>
      <c r="BH1" s="750"/>
      <c r="BI1" s="750"/>
      <c r="BJ1" s="750"/>
      <c r="BK1" s="750"/>
      <c r="BL1" s="750"/>
      <c r="BM1" s="750"/>
      <c r="BN1" s="750"/>
      <c r="BO1" s="750"/>
      <c r="BP1" s="750"/>
      <c r="BQ1" s="750"/>
      <c r="BR1" s="750"/>
      <c r="BS1" s="750"/>
      <c r="BT1" s="750"/>
      <c r="BU1" s="750"/>
      <c r="BV1" s="750"/>
      <c r="BW1" s="747" t="s">
        <v>150</v>
      </c>
      <c r="BX1" s="735" t="s">
        <v>151</v>
      </c>
      <c r="BY1" s="707"/>
      <c r="BZ1" s="707"/>
      <c r="CA1" s="708"/>
      <c r="CB1" s="736" t="s">
        <v>52</v>
      </c>
      <c r="CC1" s="736"/>
      <c r="CD1" s="736"/>
      <c r="CE1" s="736"/>
      <c r="CF1" s="736"/>
      <c r="CG1" s="736"/>
      <c r="CH1" s="736"/>
      <c r="CI1" s="736"/>
      <c r="CJ1" s="736"/>
      <c r="CK1" s="736"/>
      <c r="CL1" s="736"/>
      <c r="CM1" s="736"/>
      <c r="CN1" s="88"/>
      <c r="CO1" s="737" t="s">
        <v>57</v>
      </c>
      <c r="CP1" s="695"/>
      <c r="CQ1" s="695"/>
      <c r="CR1" s="695"/>
      <c r="CS1" s="695"/>
      <c r="CT1" s="695"/>
      <c r="CU1" s="695"/>
      <c r="CV1" s="696"/>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51"/>
      <c r="N2" s="94" t="s">
        <v>156</v>
      </c>
      <c r="O2" s="94" t="s">
        <v>59</v>
      </c>
      <c r="P2" s="94" t="s">
        <v>157</v>
      </c>
      <c r="Q2" s="94" t="s">
        <v>158</v>
      </c>
      <c r="R2" s="95" t="s">
        <v>424</v>
      </c>
      <c r="S2" s="738" t="s">
        <v>159</v>
      </c>
      <c r="T2" s="702"/>
      <c r="U2" s="739" t="s">
        <v>67</v>
      </c>
      <c r="V2" s="739"/>
      <c r="W2" s="739" t="s">
        <v>68</v>
      </c>
      <c r="X2" s="740"/>
      <c r="Y2" s="729"/>
      <c r="Z2" s="730"/>
      <c r="AA2" s="757"/>
      <c r="AB2" s="748"/>
      <c r="AC2" s="96" t="s">
        <v>160</v>
      </c>
      <c r="AD2" s="96" t="s">
        <v>161</v>
      </c>
      <c r="AE2" s="96" t="s">
        <v>162</v>
      </c>
      <c r="AF2" s="96" t="s">
        <v>163</v>
      </c>
      <c r="AG2" s="741" t="s">
        <v>164</v>
      </c>
      <c r="AH2" s="727"/>
      <c r="AI2" s="727" t="s">
        <v>165</v>
      </c>
      <c r="AJ2" s="727"/>
      <c r="AK2" s="727" t="s">
        <v>166</v>
      </c>
      <c r="AL2" s="727"/>
      <c r="AM2" s="97" t="s">
        <v>167</v>
      </c>
      <c r="AN2" s="97" t="s">
        <v>168</v>
      </c>
      <c r="AO2" s="748"/>
      <c r="AP2" s="729" t="s">
        <v>169</v>
      </c>
      <c r="AQ2" s="730"/>
      <c r="AR2" s="731" t="s">
        <v>170</v>
      </c>
      <c r="AS2" s="732"/>
      <c r="AT2" s="727" t="s">
        <v>171</v>
      </c>
      <c r="AU2" s="727"/>
      <c r="AV2" s="728" t="s">
        <v>172</v>
      </c>
      <c r="AW2" s="728"/>
      <c r="AX2" s="728" t="s">
        <v>173</v>
      </c>
      <c r="AY2" s="728"/>
      <c r="AZ2" s="97" t="s">
        <v>174</v>
      </c>
      <c r="BA2" s="97" t="s">
        <v>175</v>
      </c>
      <c r="BB2" s="727" t="s">
        <v>176</v>
      </c>
      <c r="BC2" s="727"/>
      <c r="BD2" s="728" t="s">
        <v>177</v>
      </c>
      <c r="BE2" s="728"/>
      <c r="BF2" s="728" t="s">
        <v>178</v>
      </c>
      <c r="BG2" s="728"/>
      <c r="BH2" s="97" t="s">
        <v>179</v>
      </c>
      <c r="BI2" s="97" t="s">
        <v>180</v>
      </c>
      <c r="BJ2" s="727" t="s">
        <v>181</v>
      </c>
      <c r="BK2" s="727"/>
      <c r="BL2" s="728" t="s">
        <v>182</v>
      </c>
      <c r="BM2" s="728"/>
      <c r="BN2" s="728" t="s">
        <v>183</v>
      </c>
      <c r="BO2" s="728"/>
      <c r="BP2" s="97" t="s">
        <v>184</v>
      </c>
      <c r="BQ2" s="97" t="s">
        <v>185</v>
      </c>
      <c r="BR2" s="98" t="s">
        <v>186</v>
      </c>
      <c r="BS2" s="98" t="s">
        <v>187</v>
      </c>
      <c r="BT2" s="98" t="s">
        <v>188</v>
      </c>
      <c r="BU2" s="97" t="s">
        <v>189</v>
      </c>
      <c r="BV2" s="97" t="s">
        <v>190</v>
      </c>
      <c r="BW2" s="748"/>
      <c r="BX2" s="729" t="s">
        <v>169</v>
      </c>
      <c r="BY2" s="730"/>
      <c r="BZ2" s="731" t="s">
        <v>170</v>
      </c>
      <c r="CA2" s="732"/>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33" t="s">
        <v>191</v>
      </c>
      <c r="CP2" s="734"/>
      <c r="CQ2" s="725" t="s">
        <v>192</v>
      </c>
      <c r="CR2" s="725"/>
      <c r="CS2" s="734" t="s">
        <v>193</v>
      </c>
      <c r="CT2" s="734"/>
      <c r="CU2" s="725" t="s">
        <v>194</v>
      </c>
      <c r="CV2" s="726"/>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6"/>
      <c r="S4" s="536"/>
      <c r="T4" s="542"/>
      <c r="U4" s="536"/>
      <c r="V4" s="542"/>
      <c r="W4" s="536"/>
      <c r="X4" s="542"/>
      <c r="Y4" s="537"/>
      <c r="Z4" s="542"/>
      <c r="AA4" s="76"/>
      <c r="AB4" s="76"/>
      <c r="AC4" s="545"/>
      <c r="AD4" s="139"/>
      <c r="AE4" s="545"/>
      <c r="AF4" s="139"/>
      <c r="AG4" s="538"/>
      <c r="AH4" s="542"/>
      <c r="AI4" s="538"/>
      <c r="AJ4" s="542"/>
      <c r="AK4" s="538"/>
      <c r="AL4" s="542"/>
      <c r="AM4" s="140"/>
      <c r="AN4" s="140"/>
      <c r="AO4" s="141"/>
      <c r="AP4" s="539"/>
      <c r="AQ4" s="543"/>
      <c r="AR4" s="539"/>
      <c r="AS4" s="543"/>
      <c r="AT4" s="540"/>
      <c r="AU4" s="544"/>
      <c r="AV4" s="540"/>
      <c r="AW4" s="544"/>
      <c r="AX4" s="540"/>
      <c r="AY4" s="544"/>
      <c r="AZ4" s="143"/>
      <c r="BA4" s="144"/>
      <c r="BB4" s="541"/>
      <c r="BC4" s="544"/>
      <c r="BD4" s="541"/>
      <c r="BE4" s="544"/>
      <c r="BF4" s="541"/>
      <c r="BG4" s="544"/>
      <c r="BH4" s="143"/>
      <c r="BI4" s="144"/>
      <c r="BJ4" s="541"/>
      <c r="BK4" s="544"/>
      <c r="BL4" s="541"/>
      <c r="BM4" s="544"/>
      <c r="BN4" s="541"/>
      <c r="BO4" s="544"/>
      <c r="BP4" s="143"/>
      <c r="BQ4" s="144"/>
      <c r="BR4" s="544"/>
      <c r="BS4" s="544"/>
      <c r="BT4" s="544"/>
      <c r="BU4" s="142"/>
      <c r="BV4" s="142"/>
      <c r="BW4" s="138"/>
      <c r="BX4" s="138"/>
      <c r="BY4" s="542"/>
      <c r="BZ4" s="69"/>
      <c r="CA4" s="543"/>
      <c r="CB4" s="145"/>
      <c r="CC4" s="145"/>
      <c r="CD4" s="145"/>
      <c r="CE4" s="145"/>
      <c r="CF4" s="145"/>
      <c r="CG4" s="146"/>
      <c r="CH4" s="146"/>
      <c r="CI4" s="146"/>
      <c r="CJ4" s="146"/>
      <c r="CK4" s="146"/>
      <c r="CL4" s="146"/>
      <c r="CM4" s="146"/>
      <c r="CN4" s="147"/>
      <c r="CO4" s="538"/>
      <c r="CP4" s="542"/>
      <c r="CQ4" s="538"/>
      <c r="CR4" s="542"/>
      <c r="CS4" s="538"/>
      <c r="CT4" s="542"/>
      <c r="CU4" s="538"/>
      <c r="CV4" s="542"/>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t="s">
        <v>135</v>
      </c>
      <c r="D6" s="148"/>
      <c r="E6" s="148"/>
      <c r="F6" s="148"/>
      <c r="G6" s="148"/>
      <c r="H6" s="148"/>
      <c r="I6" s="148"/>
      <c r="J6" s="148"/>
      <c r="K6" s="148"/>
      <c r="L6" s="148"/>
      <c r="M6" s="148"/>
      <c r="N6" s="148"/>
      <c r="O6" s="148"/>
      <c r="P6" s="148" t="s">
        <v>135</v>
      </c>
      <c r="Q6" s="148"/>
      <c r="R6" s="148" t="s">
        <v>135</v>
      </c>
      <c r="S6" s="148" t="s">
        <v>135</v>
      </c>
      <c r="T6" s="148" t="s">
        <v>135</v>
      </c>
      <c r="U6" s="148" t="s">
        <v>135</v>
      </c>
      <c r="V6" s="148" t="s">
        <v>135</v>
      </c>
      <c r="W6" s="148" t="s">
        <v>135</v>
      </c>
      <c r="X6" s="148" t="s">
        <v>135</v>
      </c>
      <c r="Y6" s="149" t="s">
        <v>135</v>
      </c>
      <c r="Z6" s="148" t="s">
        <v>135</v>
      </c>
      <c r="AA6" s="74"/>
      <c r="AB6" s="74"/>
      <c r="AC6" s="148" t="s">
        <v>135</v>
      </c>
      <c r="AD6" s="148" t="s">
        <v>135</v>
      </c>
      <c r="AE6" s="148" t="s">
        <v>135</v>
      </c>
      <c r="AF6" s="148" t="s">
        <v>135</v>
      </c>
      <c r="AG6" s="148" t="s">
        <v>135</v>
      </c>
      <c r="AH6" s="148" t="s">
        <v>135</v>
      </c>
      <c r="AI6" s="148" t="s">
        <v>135</v>
      </c>
      <c r="AJ6" s="148" t="s">
        <v>135</v>
      </c>
      <c r="AK6" s="148" t="s">
        <v>135</v>
      </c>
      <c r="AL6" s="148" t="s">
        <v>135</v>
      </c>
      <c r="AM6" s="74"/>
      <c r="AN6" s="74"/>
      <c r="AO6" s="74"/>
      <c r="AP6" s="148" t="s">
        <v>135</v>
      </c>
      <c r="AQ6" s="148" t="s">
        <v>135</v>
      </c>
      <c r="AR6" s="148" t="s">
        <v>135</v>
      </c>
      <c r="AS6" s="148" t="s">
        <v>135</v>
      </c>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t="s">
        <v>135</v>
      </c>
      <c r="BY6" s="148" t="s">
        <v>135</v>
      </c>
      <c r="BZ6" s="148" t="s">
        <v>135</v>
      </c>
      <c r="CA6" s="148" t="s">
        <v>135</v>
      </c>
      <c r="CB6" s="74"/>
      <c r="CC6" s="74"/>
      <c r="CD6" s="74"/>
      <c r="CE6" s="74"/>
      <c r="CF6" s="74"/>
      <c r="CG6" s="74"/>
      <c r="CH6" s="74"/>
      <c r="CI6" s="74"/>
      <c r="CJ6" s="74"/>
      <c r="CK6" s="74"/>
      <c r="CL6" s="74"/>
      <c r="CM6" s="74"/>
      <c r="CN6" s="74"/>
      <c r="CO6" s="74"/>
      <c r="CP6" s="148" t="s">
        <v>135</v>
      </c>
      <c r="CQ6" s="74"/>
      <c r="CR6" s="148" t="s">
        <v>135</v>
      </c>
      <c r="CS6" s="74"/>
      <c r="CT6" s="148" t="s">
        <v>135</v>
      </c>
      <c r="CU6" s="74"/>
      <c r="CV6" s="148" t="s">
        <v>135</v>
      </c>
    </row>
    <row r="7" spans="1:100" x14ac:dyDescent="0.25">
      <c r="A7" s="74" t="s">
        <v>136</v>
      </c>
      <c r="B7" s="74"/>
      <c r="C7" s="148" t="s">
        <v>135</v>
      </c>
      <c r="D7" s="148"/>
      <c r="E7" s="148"/>
      <c r="F7" s="148"/>
      <c r="G7" s="148"/>
      <c r="H7" s="148"/>
      <c r="I7" s="148"/>
      <c r="J7" s="148"/>
      <c r="K7" s="148"/>
      <c r="L7" s="148"/>
      <c r="M7" s="148"/>
      <c r="N7" s="148"/>
      <c r="O7" s="148"/>
      <c r="P7" s="148" t="s">
        <v>135</v>
      </c>
      <c r="Q7" s="148"/>
      <c r="R7" s="148" t="s">
        <v>135</v>
      </c>
      <c r="S7" s="148" t="s">
        <v>135</v>
      </c>
      <c r="T7" s="148" t="s">
        <v>135</v>
      </c>
      <c r="U7" s="148" t="s">
        <v>135</v>
      </c>
      <c r="V7" s="148" t="s">
        <v>135</v>
      </c>
      <c r="W7" s="148" t="s">
        <v>135</v>
      </c>
      <c r="X7" s="148" t="s">
        <v>135</v>
      </c>
      <c r="Y7" s="149" t="s">
        <v>135</v>
      </c>
      <c r="Z7" s="148" t="s">
        <v>135</v>
      </c>
      <c r="AA7" s="74"/>
      <c r="AB7" s="74"/>
      <c r="AC7" s="148" t="s">
        <v>135</v>
      </c>
      <c r="AD7" s="148" t="s">
        <v>135</v>
      </c>
      <c r="AE7" s="148" t="s">
        <v>135</v>
      </c>
      <c r="AF7" s="148" t="s">
        <v>135</v>
      </c>
      <c r="AG7" s="148" t="s">
        <v>135</v>
      </c>
      <c r="AH7" s="148" t="s">
        <v>135</v>
      </c>
      <c r="AI7" s="148" t="s">
        <v>135</v>
      </c>
      <c r="AJ7" s="148" t="s">
        <v>135</v>
      </c>
      <c r="AK7" s="148" t="s">
        <v>135</v>
      </c>
      <c r="AL7" s="148" t="s">
        <v>135</v>
      </c>
      <c r="AM7" s="74"/>
      <c r="AN7" s="74"/>
      <c r="AO7" s="74"/>
      <c r="AP7" s="148" t="s">
        <v>135</v>
      </c>
      <c r="AQ7" s="148" t="s">
        <v>135</v>
      </c>
      <c r="AR7" s="148" t="s">
        <v>135</v>
      </c>
      <c r="AS7" s="148" t="s">
        <v>135</v>
      </c>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t="s">
        <v>135</v>
      </c>
      <c r="BY7" s="148" t="s">
        <v>135</v>
      </c>
      <c r="BZ7" s="148" t="s">
        <v>135</v>
      </c>
      <c r="CA7" s="148" t="s">
        <v>135</v>
      </c>
      <c r="CB7" s="74"/>
      <c r="CC7" s="74"/>
      <c r="CD7" s="74"/>
      <c r="CE7" s="74"/>
      <c r="CF7" s="74"/>
      <c r="CG7" s="74"/>
      <c r="CH7" s="74"/>
      <c r="CI7" s="74"/>
      <c r="CJ7" s="74"/>
      <c r="CK7" s="74"/>
      <c r="CL7" s="74"/>
      <c r="CM7" s="74"/>
      <c r="CN7" s="74"/>
      <c r="CO7" s="74"/>
      <c r="CP7" s="148" t="s">
        <v>135</v>
      </c>
      <c r="CQ7" s="74"/>
      <c r="CR7" s="148" t="s">
        <v>135</v>
      </c>
      <c r="CS7" s="74"/>
      <c r="CT7" s="148" t="s">
        <v>135</v>
      </c>
      <c r="CU7" s="74"/>
      <c r="CV7" s="148" t="s">
        <v>135</v>
      </c>
    </row>
    <row r="8" spans="1:100" x14ac:dyDescent="0.25">
      <c r="A8" s="150" t="s">
        <v>200</v>
      </c>
      <c r="B8" s="74"/>
      <c r="C8" s="148" t="s">
        <v>135</v>
      </c>
      <c r="D8" s="148"/>
      <c r="E8" s="148"/>
      <c r="F8" s="148"/>
      <c r="G8" s="148"/>
      <c r="H8" s="148"/>
      <c r="I8" s="148"/>
      <c r="J8" s="148"/>
      <c r="K8" s="148"/>
      <c r="L8" s="148"/>
      <c r="M8" s="148"/>
      <c r="N8" s="148"/>
      <c r="O8" s="148"/>
      <c r="P8" s="148" t="s">
        <v>135</v>
      </c>
      <c r="Q8" s="148"/>
      <c r="R8" s="148" t="s">
        <v>135</v>
      </c>
      <c r="S8" s="148" t="s">
        <v>135</v>
      </c>
      <c r="T8" s="148" t="s">
        <v>135</v>
      </c>
      <c r="U8" s="148" t="s">
        <v>135</v>
      </c>
      <c r="V8" s="148" t="s">
        <v>135</v>
      </c>
      <c r="W8" s="148" t="s">
        <v>135</v>
      </c>
      <c r="X8" s="148" t="s">
        <v>135</v>
      </c>
      <c r="Y8" s="149" t="s">
        <v>135</v>
      </c>
      <c r="Z8" s="148" t="s">
        <v>135</v>
      </c>
      <c r="AA8" s="74"/>
      <c r="AB8" s="74"/>
      <c r="AC8" s="151" t="s">
        <v>135</v>
      </c>
      <c r="AD8" s="151" t="s">
        <v>135</v>
      </c>
      <c r="AE8" s="151" t="s">
        <v>135</v>
      </c>
      <c r="AF8" s="151" t="s">
        <v>135</v>
      </c>
      <c r="AG8" s="151" t="s">
        <v>135</v>
      </c>
      <c r="AH8" s="151" t="s">
        <v>135</v>
      </c>
      <c r="AI8" s="151" t="s">
        <v>135</v>
      </c>
      <c r="AJ8" s="151" t="s">
        <v>135</v>
      </c>
      <c r="AK8" s="151" t="s">
        <v>135</v>
      </c>
      <c r="AL8" s="151" t="s">
        <v>135</v>
      </c>
      <c r="AM8" s="74"/>
      <c r="AN8" s="74"/>
      <c r="AO8" s="74"/>
      <c r="AP8" s="151" t="s">
        <v>135</v>
      </c>
      <c r="AQ8" s="151" t="s">
        <v>135</v>
      </c>
      <c r="AR8" s="151" t="s">
        <v>135</v>
      </c>
      <c r="AS8" s="151" t="s">
        <v>135</v>
      </c>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t="s">
        <v>135</v>
      </c>
      <c r="BY8" s="151" t="s">
        <v>135</v>
      </c>
      <c r="BZ8" s="151" t="s">
        <v>135</v>
      </c>
      <c r="CA8" s="151" t="s">
        <v>135</v>
      </c>
      <c r="CB8" s="74"/>
      <c r="CC8" s="74"/>
      <c r="CD8" s="74"/>
      <c r="CE8" s="74"/>
      <c r="CF8" s="74"/>
      <c r="CG8" s="74"/>
      <c r="CH8" s="74"/>
      <c r="CI8" s="74"/>
      <c r="CJ8" s="74"/>
      <c r="CK8" s="74"/>
      <c r="CL8" s="74"/>
      <c r="CM8" s="74"/>
      <c r="CN8" s="74"/>
      <c r="CO8" s="74"/>
      <c r="CP8" s="148" t="s">
        <v>135</v>
      </c>
      <c r="CQ8" s="74"/>
      <c r="CR8" s="148" t="s">
        <v>135</v>
      </c>
      <c r="CS8" s="74"/>
      <c r="CT8" s="148" t="s">
        <v>135</v>
      </c>
      <c r="CU8" s="74"/>
      <c r="CV8" s="148" t="s">
        <v>135</v>
      </c>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ht="30" x14ac:dyDescent="0.25">
      <c r="A2" s="206"/>
      <c r="B2" s="209" t="s">
        <v>213</v>
      </c>
      <c r="C2" s="765"/>
      <c r="D2" s="765"/>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66" t="s">
        <v>466</v>
      </c>
      <c r="C7" s="766"/>
      <c r="D7" s="766"/>
      <c r="E7" s="207"/>
      <c r="F7" s="207"/>
      <c r="G7" s="207"/>
      <c r="H7" s="207"/>
      <c r="I7" s="207"/>
      <c r="J7" s="766" t="s">
        <v>217</v>
      </c>
      <c r="K7" s="766"/>
      <c r="L7" s="766"/>
      <c r="M7" s="207"/>
      <c r="N7" s="207"/>
      <c r="O7" s="207"/>
      <c r="P7" s="208" t="s">
        <v>218</v>
      </c>
      <c r="Q7" s="766" t="s">
        <v>217</v>
      </c>
      <c r="R7" s="766"/>
      <c r="S7" s="766"/>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463</v>
      </c>
      <c r="C9" s="761" t="s">
        <v>221</v>
      </c>
      <c r="D9" s="762"/>
      <c r="E9" s="761" t="s">
        <v>222</v>
      </c>
      <c r="F9" s="762"/>
      <c r="G9" s="207"/>
      <c r="H9" s="207"/>
      <c r="I9" s="207"/>
      <c r="J9" s="222" t="s">
        <v>463</v>
      </c>
      <c r="K9" s="761" t="s">
        <v>221</v>
      </c>
      <c r="L9" s="762"/>
      <c r="M9" s="761" t="s">
        <v>222</v>
      </c>
      <c r="N9" s="762"/>
      <c r="O9" s="207"/>
      <c r="P9" s="207"/>
      <c r="Q9" s="222" t="s">
        <v>220</v>
      </c>
      <c r="R9" s="761" t="s">
        <v>221</v>
      </c>
      <c r="S9" s="762"/>
      <c r="T9" s="761" t="s">
        <v>222</v>
      </c>
      <c r="U9" s="762"/>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58" t="s">
        <v>227</v>
      </c>
      <c r="F11" s="759"/>
      <c r="G11" s="228"/>
      <c r="H11" s="228"/>
      <c r="I11" s="228"/>
      <c r="J11" s="229" t="s">
        <v>226</v>
      </c>
      <c r="K11" s="207"/>
      <c r="L11" s="207"/>
      <c r="M11" s="763" t="s">
        <v>227</v>
      </c>
      <c r="N11" s="764"/>
      <c r="O11" s="228"/>
      <c r="P11" s="228"/>
      <c r="Q11" s="226" t="s">
        <v>226</v>
      </c>
      <c r="R11" s="227"/>
      <c r="S11" s="227"/>
      <c r="T11" s="758" t="s">
        <v>227</v>
      </c>
      <c r="U11" s="759"/>
    </row>
    <row r="12" spans="1:21" x14ac:dyDescent="0.25">
      <c r="A12" s="206"/>
      <c r="B12" s="230" t="s">
        <v>435</v>
      </c>
      <c r="C12" s="560"/>
      <c r="D12" s="517"/>
      <c r="E12" s="546"/>
      <c r="F12" s="520"/>
      <c r="G12" s="228"/>
      <c r="H12" s="228"/>
      <c r="I12" s="228"/>
      <c r="J12" s="230" t="s">
        <v>435</v>
      </c>
      <c r="K12" s="560"/>
      <c r="L12" s="517"/>
      <c r="M12" s="546"/>
      <c r="N12" s="520"/>
      <c r="O12" s="228"/>
      <c r="P12" s="228"/>
      <c r="Q12" s="230" t="s">
        <v>435</v>
      </c>
      <c r="R12" s="560"/>
      <c r="S12" s="517"/>
      <c r="T12" s="546"/>
      <c r="U12" s="520"/>
    </row>
    <row r="13" spans="1:21" x14ac:dyDescent="0.25">
      <c r="A13" s="206"/>
      <c r="B13" s="231" t="s">
        <v>436</v>
      </c>
      <c r="C13" s="561"/>
      <c r="D13" s="518"/>
      <c r="E13" s="547"/>
      <c r="F13" s="521"/>
      <c r="G13" s="228"/>
      <c r="H13" s="228"/>
      <c r="I13" s="228"/>
      <c r="J13" s="231" t="s">
        <v>436</v>
      </c>
      <c r="K13" s="561"/>
      <c r="L13" s="518"/>
      <c r="M13" s="547"/>
      <c r="N13" s="521"/>
      <c r="O13" s="228"/>
      <c r="P13" s="228"/>
      <c r="Q13" s="231" t="s">
        <v>436</v>
      </c>
      <c r="R13" s="561"/>
      <c r="S13" s="518"/>
      <c r="T13" s="547"/>
      <c r="U13" s="521"/>
    </row>
    <row r="14" spans="1:21" x14ac:dyDescent="0.25">
      <c r="A14" s="206"/>
      <c r="B14" s="231" t="s">
        <v>228</v>
      </c>
      <c r="C14" s="561"/>
      <c r="D14" s="519"/>
      <c r="E14" s="547"/>
      <c r="F14" s="521"/>
      <c r="G14" s="228"/>
      <c r="H14" s="228"/>
      <c r="I14" s="228"/>
      <c r="J14" s="231" t="s">
        <v>228</v>
      </c>
      <c r="K14" s="561"/>
      <c r="L14" s="519"/>
      <c r="M14" s="547"/>
      <c r="N14" s="521"/>
      <c r="O14" s="228"/>
      <c r="P14" s="228"/>
      <c r="Q14" s="231" t="s">
        <v>228</v>
      </c>
      <c r="R14" s="561"/>
      <c r="S14" s="519"/>
      <c r="T14" s="547"/>
      <c r="U14" s="521"/>
    </row>
    <row r="15" spans="1:21" x14ac:dyDescent="0.25">
      <c r="A15" s="206"/>
      <c r="B15" s="232" t="s">
        <v>229</v>
      </c>
      <c r="C15" s="233"/>
      <c r="D15" s="234"/>
      <c r="E15" s="548"/>
      <c r="F15" s="235"/>
      <c r="G15" s="236"/>
      <c r="H15" s="236"/>
      <c r="I15" s="207"/>
      <c r="J15" s="232" t="s">
        <v>230</v>
      </c>
      <c r="K15" s="233"/>
      <c r="L15" s="234"/>
      <c r="M15" s="548"/>
      <c r="N15" s="235"/>
      <c r="O15" s="207"/>
      <c r="P15" s="207"/>
      <c r="Q15" s="232" t="s">
        <v>230</v>
      </c>
      <c r="R15" s="233"/>
      <c r="S15" s="234"/>
      <c r="T15" s="548"/>
      <c r="U15" s="235"/>
    </row>
    <row r="16" spans="1:21" x14ac:dyDescent="0.25">
      <c r="A16" s="237"/>
      <c r="B16" s="238" t="s">
        <v>231</v>
      </c>
      <c r="C16" s="239"/>
      <c r="D16" s="240"/>
      <c r="E16" s="549"/>
      <c r="F16" s="241"/>
      <c r="G16" s="236"/>
      <c r="H16" s="236"/>
      <c r="I16" s="236"/>
      <c r="J16" s="238" t="s">
        <v>231</v>
      </c>
      <c r="K16" s="239"/>
      <c r="L16" s="240"/>
      <c r="M16" s="556"/>
      <c r="N16" s="241"/>
      <c r="O16" s="207"/>
      <c r="P16" s="207"/>
      <c r="Q16" s="238" t="s">
        <v>231</v>
      </c>
      <c r="R16" s="239"/>
      <c r="S16" s="240"/>
      <c r="T16" s="556"/>
      <c r="U16" s="241"/>
    </row>
    <row r="17" spans="1:21" x14ac:dyDescent="0.25">
      <c r="A17" s="206"/>
      <c r="B17" s="242" t="s">
        <v>208</v>
      </c>
      <c r="C17" s="243"/>
      <c r="D17" s="245"/>
      <c r="E17" s="243"/>
      <c r="F17" s="245"/>
      <c r="G17" s="236"/>
      <c r="H17" s="236"/>
      <c r="I17" s="207"/>
      <c r="J17" s="242" t="s">
        <v>208</v>
      </c>
      <c r="K17" s="243"/>
      <c r="L17" s="244"/>
      <c r="M17" s="548"/>
      <c r="N17" s="245"/>
      <c r="O17" s="246"/>
      <c r="P17" s="246"/>
      <c r="Q17" s="242" t="s">
        <v>208</v>
      </c>
      <c r="R17" s="243"/>
      <c r="S17" s="244"/>
      <c r="T17" s="552"/>
      <c r="U17" s="245"/>
    </row>
    <row r="18" spans="1:21" x14ac:dyDescent="0.25">
      <c r="A18" s="206"/>
      <c r="B18" s="242" t="s">
        <v>232</v>
      </c>
      <c r="C18" s="243"/>
      <c r="D18" s="244"/>
      <c r="E18" s="552"/>
      <c r="F18" s="245"/>
      <c r="G18" s="236"/>
      <c r="H18" s="236"/>
      <c r="I18" s="207"/>
      <c r="J18" s="247" t="s">
        <v>232</v>
      </c>
      <c r="K18" s="248"/>
      <c r="L18" s="249"/>
      <c r="M18" s="550"/>
      <c r="N18" s="250"/>
      <c r="O18" s="207"/>
      <c r="P18" s="207"/>
      <c r="Q18" s="242" t="s">
        <v>232</v>
      </c>
      <c r="R18" s="243"/>
      <c r="S18" s="244"/>
      <c r="T18" s="552"/>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62"/>
      <c r="D20" s="255"/>
      <c r="E20" s="758" t="s">
        <v>234</v>
      </c>
      <c r="F20" s="759"/>
      <c r="G20" s="236"/>
      <c r="H20" s="236"/>
      <c r="I20" s="207"/>
      <c r="J20" s="226" t="s">
        <v>233</v>
      </c>
      <c r="K20" s="562"/>
      <c r="L20" s="255"/>
      <c r="M20" s="758" t="s">
        <v>234</v>
      </c>
      <c r="N20" s="759"/>
      <c r="O20" s="246"/>
      <c r="P20" s="246"/>
      <c r="Q20" s="226" t="s">
        <v>233</v>
      </c>
      <c r="R20" s="562"/>
      <c r="S20" s="255"/>
      <c r="T20" s="758" t="s">
        <v>234</v>
      </c>
      <c r="U20" s="759"/>
    </row>
    <row r="21" spans="1:21" x14ac:dyDescent="0.25">
      <c r="A21" s="206"/>
      <c r="B21" s="256" t="s">
        <v>230</v>
      </c>
      <c r="C21" s="257"/>
      <c r="D21" s="258"/>
      <c r="E21" s="551"/>
      <c r="F21" s="259"/>
      <c r="G21" s="236"/>
      <c r="H21" s="236"/>
      <c r="I21" s="207"/>
      <c r="J21" s="256" t="s">
        <v>230</v>
      </c>
      <c r="K21" s="257"/>
      <c r="L21" s="258"/>
      <c r="M21" s="551"/>
      <c r="N21" s="259"/>
      <c r="O21" s="246"/>
      <c r="P21" s="246"/>
      <c r="Q21" s="232" t="s">
        <v>230</v>
      </c>
      <c r="R21" s="233"/>
      <c r="S21" s="234"/>
      <c r="T21" s="548"/>
      <c r="U21" s="235"/>
    </row>
    <row r="22" spans="1:21" x14ac:dyDescent="0.25">
      <c r="A22" s="237"/>
      <c r="B22" s="238" t="s">
        <v>231</v>
      </c>
      <c r="C22" s="239"/>
      <c r="D22" s="240"/>
      <c r="E22" s="549"/>
      <c r="F22" s="241"/>
      <c r="G22" s="236"/>
      <c r="H22" s="236"/>
      <c r="I22" s="246"/>
      <c r="J22" s="238" t="s">
        <v>231</v>
      </c>
      <c r="K22" s="239"/>
      <c r="L22" s="240"/>
      <c r="M22" s="556"/>
      <c r="N22" s="241"/>
      <c r="O22" s="246"/>
      <c r="P22" s="246"/>
      <c r="Q22" s="238" t="s">
        <v>231</v>
      </c>
      <c r="R22" s="239"/>
      <c r="S22" s="240"/>
      <c r="T22" s="556"/>
      <c r="U22" s="241"/>
    </row>
    <row r="23" spans="1:21" x14ac:dyDescent="0.25">
      <c r="A23" s="206"/>
      <c r="B23" s="242" t="s">
        <v>235</v>
      </c>
      <c r="C23" s="243"/>
      <c r="D23" s="244"/>
      <c r="E23" s="552"/>
      <c r="F23" s="245"/>
      <c r="G23" s="236"/>
      <c r="H23" s="236"/>
      <c r="I23" s="207"/>
      <c r="J23" s="242" t="s">
        <v>235</v>
      </c>
      <c r="K23" s="243"/>
      <c r="L23" s="244"/>
      <c r="M23" s="548"/>
      <c r="N23" s="245"/>
      <c r="O23" s="246"/>
      <c r="P23" s="246"/>
      <c r="Q23" s="242" t="s">
        <v>235</v>
      </c>
      <c r="R23" s="243"/>
      <c r="S23" s="244"/>
      <c r="T23" s="552"/>
      <c r="U23" s="245"/>
    </row>
    <row r="24" spans="1:21" ht="24" x14ac:dyDescent="0.25">
      <c r="A24" s="206"/>
      <c r="B24" s="260" t="s">
        <v>236</v>
      </c>
      <c r="C24" s="243"/>
      <c r="D24" s="245"/>
      <c r="E24" s="243"/>
      <c r="F24" s="245"/>
      <c r="G24" s="236"/>
      <c r="H24" s="236"/>
      <c r="I24" s="207"/>
      <c r="J24" s="260" t="s">
        <v>236</v>
      </c>
      <c r="K24" s="261"/>
      <c r="L24" s="244"/>
      <c r="M24" s="557"/>
      <c r="N24" s="245"/>
      <c r="O24" s="246"/>
      <c r="P24" s="246"/>
      <c r="Q24" s="260" t="s">
        <v>236</v>
      </c>
      <c r="R24" s="261"/>
      <c r="S24" s="244"/>
      <c r="T24" s="557"/>
      <c r="U24" s="245"/>
    </row>
    <row r="25" spans="1:21" ht="24" x14ac:dyDescent="0.25">
      <c r="A25" s="206"/>
      <c r="B25" s="260" t="s">
        <v>237</v>
      </c>
      <c r="C25" s="243"/>
      <c r="D25" s="245"/>
      <c r="E25" s="243"/>
      <c r="F25" s="245"/>
      <c r="G25" s="236"/>
      <c r="H25" s="236"/>
      <c r="I25" s="207"/>
      <c r="J25" s="260" t="s">
        <v>237</v>
      </c>
      <c r="K25" s="261"/>
      <c r="L25" s="244"/>
      <c r="M25" s="557"/>
      <c r="N25" s="245"/>
      <c r="O25" s="246"/>
      <c r="P25" s="246"/>
      <c r="Q25" s="260" t="s">
        <v>237</v>
      </c>
      <c r="R25" s="261"/>
      <c r="S25" s="244"/>
      <c r="T25" s="557"/>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7"/>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7"/>
      <c r="U27" s="245"/>
    </row>
    <row r="28" spans="1:21" x14ac:dyDescent="0.25">
      <c r="A28" s="206"/>
      <c r="B28" s="263" t="s">
        <v>232</v>
      </c>
      <c r="C28" s="243"/>
      <c r="D28" s="245"/>
      <c r="E28" s="243"/>
      <c r="F28" s="245"/>
      <c r="G28" s="236"/>
      <c r="H28" s="236"/>
      <c r="I28" s="207"/>
      <c r="J28" s="677"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8"/>
      <c r="N29" s="267"/>
      <c r="O29" s="246"/>
      <c r="P29" s="246"/>
      <c r="Q29" s="264"/>
      <c r="R29" s="265"/>
      <c r="S29" s="266"/>
      <c r="T29" s="246"/>
      <c r="U29" s="268"/>
    </row>
    <row r="30" spans="1:21" x14ac:dyDescent="0.25">
      <c r="A30" s="206"/>
      <c r="B30" s="226" t="s">
        <v>240</v>
      </c>
      <c r="C30" s="562"/>
      <c r="D30" s="255"/>
      <c r="E30" s="758" t="s">
        <v>234</v>
      </c>
      <c r="F30" s="759"/>
      <c r="G30" s="236"/>
      <c r="H30" s="236"/>
      <c r="I30" s="207"/>
      <c r="J30" s="226" t="s">
        <v>240</v>
      </c>
      <c r="K30" s="562"/>
      <c r="L30" s="255"/>
      <c r="M30" s="758" t="s">
        <v>234</v>
      </c>
      <c r="N30" s="759"/>
      <c r="O30" s="246"/>
      <c r="P30" s="246"/>
      <c r="Q30" s="226" t="s">
        <v>240</v>
      </c>
      <c r="R30" s="562"/>
      <c r="S30" s="255"/>
      <c r="T30" s="758" t="s">
        <v>234</v>
      </c>
      <c r="U30" s="759"/>
    </row>
    <row r="31" spans="1:21" x14ac:dyDescent="0.25">
      <c r="A31" s="269"/>
      <c r="B31" s="256" t="s">
        <v>230</v>
      </c>
      <c r="C31" s="270"/>
      <c r="D31" s="271"/>
      <c r="E31" s="553"/>
      <c r="F31" s="272"/>
      <c r="G31" s="273"/>
      <c r="H31" s="273"/>
      <c r="I31" s="274"/>
      <c r="J31" s="256" t="s">
        <v>230</v>
      </c>
      <c r="K31" s="270"/>
      <c r="L31" s="275"/>
      <c r="M31" s="553"/>
      <c r="N31" s="272"/>
      <c r="O31" s="276"/>
      <c r="P31" s="276"/>
      <c r="Q31" s="232" t="s">
        <v>230</v>
      </c>
      <c r="R31" s="277"/>
      <c r="S31" s="278"/>
      <c r="T31" s="559"/>
      <c r="U31" s="279"/>
    </row>
    <row r="32" spans="1:21" x14ac:dyDescent="0.25">
      <c r="A32" s="280"/>
      <c r="B32" s="238" t="s">
        <v>231</v>
      </c>
      <c r="C32" s="281"/>
      <c r="D32" s="282"/>
      <c r="E32" s="554"/>
      <c r="F32" s="283"/>
      <c r="G32" s="236"/>
      <c r="H32" s="284"/>
      <c r="I32" s="285"/>
      <c r="J32" s="238" t="s">
        <v>231</v>
      </c>
      <c r="K32" s="281"/>
      <c r="L32" s="286"/>
      <c r="M32" s="554"/>
      <c r="N32" s="283"/>
      <c r="O32" s="285"/>
      <c r="P32" s="285"/>
      <c r="Q32" s="238" t="s">
        <v>231</v>
      </c>
      <c r="R32" s="281"/>
      <c r="S32" s="286"/>
      <c r="T32" s="554"/>
      <c r="U32" s="283"/>
    </row>
    <row r="33" spans="1:21" x14ac:dyDescent="0.25">
      <c r="A33" s="206"/>
      <c r="B33" s="242" t="s">
        <v>235</v>
      </c>
      <c r="C33" s="243"/>
      <c r="D33" s="244"/>
      <c r="E33" s="552"/>
      <c r="F33" s="245"/>
      <c r="G33" s="236"/>
      <c r="H33" s="236"/>
      <c r="I33" s="207"/>
      <c r="J33" s="242" t="s">
        <v>235</v>
      </c>
      <c r="K33" s="243"/>
      <c r="L33" s="244"/>
      <c r="M33" s="555"/>
      <c r="N33" s="245"/>
      <c r="O33" s="246"/>
      <c r="P33" s="246"/>
      <c r="Q33" s="242" t="s">
        <v>235</v>
      </c>
      <c r="R33" s="243"/>
      <c r="S33" s="244"/>
      <c r="T33" s="552"/>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60"/>
      <c r="C42" s="760"/>
      <c r="D42" s="760"/>
      <c r="E42" s="760"/>
      <c r="F42" s="760"/>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7"/>
      <c r="D3" s="767"/>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8" t="s">
        <v>255</v>
      </c>
      <c r="F10" s="769"/>
    </row>
    <row r="11" spans="2:6" ht="15" customHeight="1" x14ac:dyDescent="0.25">
      <c r="B11" s="302" t="s">
        <v>214</v>
      </c>
      <c r="C11" s="303" t="s">
        <v>123</v>
      </c>
      <c r="D11" s="314" t="s">
        <v>464</v>
      </c>
      <c r="E11" s="314" t="s">
        <v>464</v>
      </c>
      <c r="F11" s="306" t="s">
        <v>126</v>
      </c>
    </row>
    <row r="12" spans="2:6" ht="15.75" x14ac:dyDescent="0.25">
      <c r="B12" s="307" t="s">
        <v>256</v>
      </c>
      <c r="C12" s="563"/>
      <c r="D12" s="571">
        <v>100</v>
      </c>
      <c r="E12" s="571"/>
      <c r="F12" s="568"/>
    </row>
    <row r="13" spans="2:6" x14ac:dyDescent="0.25">
      <c r="B13" s="308" t="s">
        <v>257</v>
      </c>
      <c r="C13" s="564"/>
      <c r="D13" s="572"/>
      <c r="E13" s="651"/>
      <c r="F13" s="652"/>
    </row>
    <row r="14" spans="2:6" x14ac:dyDescent="0.25">
      <c r="B14" s="579" t="s">
        <v>258</v>
      </c>
      <c r="C14" s="580"/>
      <c r="D14" s="581"/>
      <c r="E14" s="653"/>
      <c r="F14" s="654"/>
    </row>
    <row r="15" spans="2:6" x14ac:dyDescent="0.25">
      <c r="B15" s="309"/>
      <c r="C15" s="565"/>
      <c r="D15" s="573"/>
      <c r="E15" s="574"/>
      <c r="F15" s="569"/>
    </row>
    <row r="16" spans="2:6" ht="15.75" x14ac:dyDescent="0.25">
      <c r="B16" s="310" t="s">
        <v>259</v>
      </c>
      <c r="C16" s="566"/>
      <c r="D16" s="575"/>
      <c r="E16" s="575"/>
      <c r="F16" s="570"/>
    </row>
    <row r="17" spans="2:6" x14ac:dyDescent="0.25">
      <c r="B17" s="308" t="s">
        <v>260</v>
      </c>
      <c r="C17" s="564"/>
      <c r="D17" s="572"/>
      <c r="E17" s="572"/>
      <c r="F17" s="569"/>
    </row>
    <row r="18" spans="2:6" x14ac:dyDescent="0.25">
      <c r="B18" s="579" t="s">
        <v>261</v>
      </c>
      <c r="C18" s="582"/>
      <c r="D18" s="581"/>
      <c r="E18" s="581"/>
      <c r="F18" s="570"/>
    </row>
    <row r="19" spans="2:6" x14ac:dyDescent="0.25">
      <c r="B19" s="311"/>
      <c r="C19" s="567"/>
      <c r="D19" s="576"/>
      <c r="E19" s="576"/>
      <c r="F19" s="569"/>
    </row>
    <row r="20" spans="2:6" ht="63" x14ac:dyDescent="0.25">
      <c r="B20" s="312" t="s">
        <v>262</v>
      </c>
      <c r="C20" s="566"/>
      <c r="D20" s="577"/>
      <c r="E20" s="577"/>
      <c r="F20" s="570"/>
    </row>
    <row r="21" spans="2:6" x14ac:dyDescent="0.25">
      <c r="B21" s="308" t="s">
        <v>263</v>
      </c>
      <c r="C21" s="564"/>
      <c r="D21" s="572"/>
      <c r="E21" s="572"/>
      <c r="F21" s="569"/>
    </row>
    <row r="22" spans="2:6" x14ac:dyDescent="0.25">
      <c r="B22" s="308" t="s">
        <v>261</v>
      </c>
      <c r="C22" s="564"/>
      <c r="D22" s="572"/>
      <c r="E22" s="572"/>
      <c r="F22" s="569"/>
    </row>
    <row r="23" spans="2:6" x14ac:dyDescent="0.25">
      <c r="B23" s="590"/>
      <c r="C23" s="589"/>
      <c r="D23" s="588"/>
      <c r="E23" s="587"/>
      <c r="F23" s="570"/>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8" t="s">
        <v>255</v>
      </c>
      <c r="F30" s="769"/>
    </row>
    <row r="31" spans="2:6" ht="15" customHeight="1" x14ac:dyDescent="0.25">
      <c r="B31" s="302" t="s">
        <v>214</v>
      </c>
      <c r="C31" s="303" t="s">
        <v>123</v>
      </c>
      <c r="D31" s="314" t="s">
        <v>464</v>
      </c>
      <c r="E31" s="305" t="s">
        <v>465</v>
      </c>
      <c r="F31" s="306" t="s">
        <v>126</v>
      </c>
    </row>
    <row r="32" spans="2:6" ht="15.75" x14ac:dyDescent="0.25">
      <c r="B32" s="307" t="s">
        <v>256</v>
      </c>
      <c r="C32" s="563"/>
      <c r="D32" s="571">
        <v>100</v>
      </c>
      <c r="E32" s="571"/>
      <c r="F32" s="568"/>
    </row>
    <row r="33" spans="2:6" x14ac:dyDescent="0.25">
      <c r="B33" s="308" t="s">
        <v>257</v>
      </c>
      <c r="C33" s="564"/>
      <c r="D33" s="572"/>
      <c r="E33" s="651"/>
      <c r="F33" s="652"/>
    </row>
    <row r="34" spans="2:6" x14ac:dyDescent="0.25">
      <c r="B34" s="579" t="s">
        <v>258</v>
      </c>
      <c r="C34" s="580"/>
      <c r="D34" s="581"/>
      <c r="E34" s="653"/>
      <c r="F34" s="654"/>
    </row>
    <row r="35" spans="2:6" x14ac:dyDescent="0.25">
      <c r="B35" s="309"/>
      <c r="C35" s="565"/>
      <c r="D35" s="573"/>
      <c r="E35" s="574"/>
      <c r="F35" s="569"/>
    </row>
    <row r="36" spans="2:6" ht="15.75" x14ac:dyDescent="0.25">
      <c r="B36" s="310" t="s">
        <v>259</v>
      </c>
      <c r="C36" s="566"/>
      <c r="D36" s="575"/>
      <c r="E36" s="575"/>
      <c r="F36" s="570"/>
    </row>
    <row r="37" spans="2:6" x14ac:dyDescent="0.25">
      <c r="B37" s="308" t="s">
        <v>260</v>
      </c>
      <c r="C37" s="564"/>
      <c r="D37" s="572"/>
      <c r="E37" s="572"/>
      <c r="F37" s="569"/>
    </row>
    <row r="38" spans="2:6" x14ac:dyDescent="0.25">
      <c r="B38" s="583" t="s">
        <v>261</v>
      </c>
      <c r="C38" s="584"/>
      <c r="D38" s="581"/>
      <c r="E38" s="581"/>
      <c r="F38" s="570"/>
    </row>
    <row r="39" spans="2:6" x14ac:dyDescent="0.25">
      <c r="B39" s="311"/>
      <c r="C39" s="567"/>
      <c r="D39" s="576"/>
      <c r="E39" s="576"/>
      <c r="F39" s="569"/>
    </row>
    <row r="40" spans="2:6" ht="31.5" x14ac:dyDescent="0.25">
      <c r="B40" s="312" t="s">
        <v>262</v>
      </c>
      <c r="C40" s="566"/>
      <c r="D40" s="577"/>
      <c r="E40" s="577"/>
      <c r="F40" s="570"/>
    </row>
    <row r="41" spans="2:6" x14ac:dyDescent="0.25">
      <c r="B41" s="308" t="s">
        <v>263</v>
      </c>
      <c r="C41" s="564"/>
      <c r="D41" s="572"/>
      <c r="E41" s="572"/>
      <c r="F41" s="569"/>
    </row>
    <row r="42" spans="2:6" x14ac:dyDescent="0.25">
      <c r="B42" s="308" t="s">
        <v>261</v>
      </c>
      <c r="C42" s="564"/>
      <c r="D42" s="572"/>
      <c r="E42" s="572"/>
      <c r="F42" s="569"/>
    </row>
    <row r="43" spans="2:6" x14ac:dyDescent="0.25">
      <c r="B43" s="315"/>
      <c r="C43" s="586"/>
      <c r="D43" s="578"/>
      <c r="E43" s="585"/>
      <c r="F43" s="570"/>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8" t="s">
        <v>255</v>
      </c>
      <c r="F49" s="769"/>
    </row>
    <row r="50" spans="2:6" ht="16.5" customHeight="1" x14ac:dyDescent="0.25">
      <c r="B50" s="302" t="s">
        <v>214</v>
      </c>
      <c r="C50" s="303" t="s">
        <v>123</v>
      </c>
      <c r="D50" s="314" t="s">
        <v>464</v>
      </c>
      <c r="E50" s="314" t="s">
        <v>464</v>
      </c>
      <c r="F50" s="306" t="s">
        <v>126</v>
      </c>
    </row>
    <row r="51" spans="2:6" ht="15.75" x14ac:dyDescent="0.25">
      <c r="B51" s="307" t="s">
        <v>256</v>
      </c>
      <c r="C51" s="563"/>
      <c r="D51" s="571">
        <v>100</v>
      </c>
      <c r="E51" s="571"/>
      <c r="F51" s="568"/>
    </row>
    <row r="52" spans="2:6" x14ac:dyDescent="0.25">
      <c r="B52" s="308" t="s">
        <v>257</v>
      </c>
      <c r="C52" s="564"/>
      <c r="D52" s="572"/>
      <c r="E52" s="651"/>
      <c r="F52" s="652"/>
    </row>
    <row r="53" spans="2:6" x14ac:dyDescent="0.25">
      <c r="B53" s="579" t="s">
        <v>258</v>
      </c>
      <c r="C53" s="580"/>
      <c r="D53" s="581"/>
      <c r="E53" s="653"/>
      <c r="F53" s="654"/>
    </row>
    <row r="54" spans="2:6" x14ac:dyDescent="0.25">
      <c r="B54" s="309"/>
      <c r="C54" s="565"/>
      <c r="D54" s="573"/>
      <c r="E54" s="574"/>
      <c r="F54" s="569"/>
    </row>
    <row r="55" spans="2:6" ht="15.75" x14ac:dyDescent="0.25">
      <c r="B55" s="310" t="s">
        <v>259</v>
      </c>
      <c r="C55" s="566"/>
      <c r="D55" s="575"/>
      <c r="E55" s="575"/>
      <c r="F55" s="570"/>
    </row>
    <row r="56" spans="2:6" x14ac:dyDescent="0.25">
      <c r="B56" s="308" t="s">
        <v>260</v>
      </c>
      <c r="C56" s="564"/>
      <c r="D56" s="572"/>
      <c r="E56" s="572"/>
      <c r="F56" s="569"/>
    </row>
    <row r="57" spans="2:6" x14ac:dyDescent="0.25">
      <c r="B57" s="579" t="s">
        <v>261</v>
      </c>
      <c r="C57" s="582"/>
      <c r="D57" s="581"/>
      <c r="E57" s="581"/>
      <c r="F57" s="570"/>
    </row>
    <row r="58" spans="2:6" x14ac:dyDescent="0.25">
      <c r="B58" s="311"/>
      <c r="C58" s="567"/>
      <c r="D58" s="576"/>
      <c r="E58" s="576"/>
      <c r="F58" s="569"/>
    </row>
    <row r="59" spans="2:6" ht="15.75" x14ac:dyDescent="0.25">
      <c r="B59" s="310" t="s">
        <v>262</v>
      </c>
      <c r="C59" s="566"/>
      <c r="D59" s="577"/>
      <c r="E59" s="577"/>
      <c r="F59" s="570"/>
    </row>
    <row r="60" spans="2:6" x14ac:dyDescent="0.25">
      <c r="B60" s="308" t="s">
        <v>263</v>
      </c>
      <c r="C60" s="564"/>
      <c r="D60" s="572"/>
      <c r="E60" s="572"/>
      <c r="F60" s="569"/>
    </row>
    <row r="61" spans="2:6" x14ac:dyDescent="0.25">
      <c r="B61" s="308" t="s">
        <v>261</v>
      </c>
      <c r="C61" s="564"/>
      <c r="D61" s="572"/>
      <c r="E61" s="572"/>
      <c r="F61" s="569"/>
    </row>
    <row r="62" spans="2:6" x14ac:dyDescent="0.25">
      <c r="B62" s="315"/>
      <c r="C62" s="586"/>
      <c r="D62" s="591"/>
      <c r="E62" s="587"/>
      <c r="F62" s="570"/>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65"/>
      <c r="F2" s="765"/>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66" t="s">
        <v>462</v>
      </c>
      <c r="C6" s="766"/>
      <c r="D6" s="766"/>
      <c r="E6" s="766"/>
      <c r="F6" s="766"/>
    </row>
    <row r="7" spans="1:6" x14ac:dyDescent="0.25">
      <c r="A7" s="206"/>
      <c r="B7" s="207"/>
      <c r="C7" s="207"/>
      <c r="D7" s="207"/>
      <c r="E7" s="207"/>
      <c r="F7" s="207"/>
    </row>
    <row r="8" spans="1:6" ht="31.5" customHeight="1" x14ac:dyDescent="0.25">
      <c r="A8" s="206"/>
      <c r="B8" s="598" t="s">
        <v>220</v>
      </c>
      <c r="C8" s="770" t="s">
        <v>221</v>
      </c>
      <c r="D8" s="771"/>
      <c r="E8" s="772" t="s">
        <v>222</v>
      </c>
      <c r="F8" s="771"/>
    </row>
    <row r="9" spans="1:6" ht="18" customHeight="1" x14ac:dyDescent="0.25">
      <c r="A9" s="206"/>
      <c r="B9" s="599" t="s">
        <v>214</v>
      </c>
      <c r="C9" s="596" t="s">
        <v>223</v>
      </c>
      <c r="D9" s="597" t="s">
        <v>225</v>
      </c>
      <c r="E9" s="317" t="s">
        <v>123</v>
      </c>
      <c r="F9" s="318" t="s">
        <v>225</v>
      </c>
    </row>
    <row r="10" spans="1:6" x14ac:dyDescent="0.25">
      <c r="A10" s="319"/>
      <c r="B10" s="603" t="s">
        <v>267</v>
      </c>
      <c r="C10" s="320"/>
      <c r="D10" s="609"/>
      <c r="E10" s="320"/>
      <c r="F10" s="614"/>
    </row>
    <row r="11" spans="1:6" x14ac:dyDescent="0.25">
      <c r="A11" s="319"/>
      <c r="B11" s="604" t="s">
        <v>268</v>
      </c>
      <c r="C11" s="324"/>
      <c r="D11" s="610"/>
      <c r="E11" s="593"/>
      <c r="F11" s="615"/>
    </row>
    <row r="12" spans="1:6" x14ac:dyDescent="0.25">
      <c r="A12" s="322"/>
      <c r="B12" s="600" t="s">
        <v>257</v>
      </c>
      <c r="C12" s="595"/>
      <c r="D12" s="594"/>
      <c r="E12" s="595"/>
      <c r="F12" s="594"/>
    </row>
    <row r="13" spans="1:6" x14ac:dyDescent="0.25">
      <c r="A13" s="322"/>
      <c r="B13" s="238"/>
      <c r="C13" s="605"/>
      <c r="D13" s="611"/>
      <c r="E13" s="327"/>
      <c r="F13" s="592"/>
    </row>
    <row r="14" spans="1:6" x14ac:dyDescent="0.25">
      <c r="A14" s="319"/>
      <c r="B14" s="326" t="s">
        <v>269</v>
      </c>
      <c r="C14" s="606"/>
      <c r="D14" s="612"/>
      <c r="E14" s="608"/>
      <c r="F14" s="616"/>
    </row>
    <row r="15" spans="1:6" x14ac:dyDescent="0.25">
      <c r="A15" s="322"/>
      <c r="B15" s="601" t="s">
        <v>263</v>
      </c>
      <c r="C15" s="321"/>
      <c r="D15" s="323"/>
      <c r="E15" s="324"/>
      <c r="F15" s="325"/>
    </row>
    <row r="16" spans="1:6" x14ac:dyDescent="0.25">
      <c r="A16" s="322"/>
      <c r="B16" s="600" t="s">
        <v>261</v>
      </c>
      <c r="C16" s="595"/>
      <c r="D16" s="594"/>
      <c r="E16" s="595"/>
      <c r="F16" s="594"/>
    </row>
    <row r="17" spans="1:6" x14ac:dyDescent="0.25">
      <c r="A17" s="322"/>
      <c r="B17" s="329"/>
      <c r="C17" s="607"/>
      <c r="D17" s="613"/>
      <c r="E17" s="607"/>
      <c r="F17" s="617"/>
    </row>
    <row r="18" spans="1:6" x14ac:dyDescent="0.25">
      <c r="A18" s="319"/>
      <c r="B18" s="326" t="s">
        <v>270</v>
      </c>
      <c r="C18" s="606"/>
      <c r="D18" s="612"/>
      <c r="E18" s="608"/>
      <c r="F18" s="616"/>
    </row>
    <row r="19" spans="1:6" x14ac:dyDescent="0.25">
      <c r="A19" s="322"/>
      <c r="B19" s="601" t="s">
        <v>263</v>
      </c>
      <c r="C19" s="321"/>
      <c r="D19" s="323"/>
      <c r="E19" s="324"/>
      <c r="F19" s="325"/>
    </row>
    <row r="20" spans="1:6" x14ac:dyDescent="0.25">
      <c r="A20" s="322"/>
      <c r="B20" s="602" t="s">
        <v>261</v>
      </c>
      <c r="C20" s="327"/>
      <c r="D20" s="325"/>
      <c r="E20" s="328"/>
      <c r="F20" s="325"/>
    </row>
    <row r="21" spans="1:6" x14ac:dyDescent="0.25">
      <c r="A21" s="322"/>
      <c r="B21" s="670"/>
      <c r="C21" s="671"/>
      <c r="D21" s="672"/>
      <c r="E21" s="673"/>
      <c r="F21" s="674"/>
    </row>
    <row r="22" spans="1:6" x14ac:dyDescent="0.25">
      <c r="A22" s="206"/>
      <c r="B22" s="760"/>
      <c r="C22" s="760"/>
      <c r="D22" s="760"/>
      <c r="E22" s="760"/>
      <c r="F22" s="760"/>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3" t="s">
        <v>273</v>
      </c>
      <c r="C2" s="774" t="s">
        <v>274</v>
      </c>
      <c r="D2" s="774"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3"/>
      <c r="C3" s="775"/>
      <c r="D3" s="775"/>
      <c r="E3" s="332" t="s">
        <v>283</v>
      </c>
      <c r="F3" s="332" t="s">
        <v>283</v>
      </c>
      <c r="G3" s="332" t="s">
        <v>283</v>
      </c>
      <c r="H3" s="332" t="s">
        <v>283</v>
      </c>
      <c r="I3" s="332" t="s">
        <v>283</v>
      </c>
      <c r="J3" s="332" t="s">
        <v>283</v>
      </c>
      <c r="K3" s="333" t="s">
        <v>284</v>
      </c>
      <c r="L3" s="333" t="s">
        <v>284</v>
      </c>
      <c r="M3" s="333" t="s">
        <v>284</v>
      </c>
      <c r="N3" s="333" t="s">
        <v>285</v>
      </c>
    </row>
    <row r="4" spans="1:14" x14ac:dyDescent="0.25">
      <c r="B4" s="776" t="s">
        <v>286</v>
      </c>
      <c r="C4" s="334" t="s">
        <v>287</v>
      </c>
      <c r="D4" s="334"/>
      <c r="E4" s="335"/>
      <c r="F4" s="335"/>
      <c r="G4" s="335"/>
      <c r="H4" s="335"/>
      <c r="I4" s="335"/>
      <c r="J4" s="335"/>
      <c r="K4" s="336"/>
      <c r="L4" s="336"/>
      <c r="M4" s="336"/>
      <c r="N4" s="336"/>
    </row>
    <row r="5" spans="1:14" ht="25.5" x14ac:dyDescent="0.25">
      <c r="B5" s="776"/>
      <c r="C5" s="334" t="s">
        <v>62</v>
      </c>
      <c r="D5" s="334"/>
      <c r="E5" s="335"/>
      <c r="F5" s="335"/>
      <c r="G5" s="335"/>
      <c r="H5" s="335"/>
      <c r="I5" s="335"/>
      <c r="J5" s="335"/>
      <c r="K5" s="336"/>
      <c r="L5" s="336"/>
      <c r="M5" s="336"/>
      <c r="N5" s="336"/>
    </row>
    <row r="6" spans="1:14" ht="25.5" x14ac:dyDescent="0.25">
      <c r="B6" s="777"/>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8" t="s">
        <v>138</v>
      </c>
      <c r="B1" s="779"/>
      <c r="C1" s="780"/>
      <c r="D1" s="781" t="s">
        <v>288</v>
      </c>
      <c r="E1" s="781"/>
      <c r="F1" s="782"/>
      <c r="G1" s="347" t="s">
        <v>289</v>
      </c>
      <c r="H1" s="417"/>
      <c r="I1" s="417"/>
      <c r="J1" s="417"/>
      <c r="K1" s="348"/>
      <c r="L1" s="783"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4"/>
    </row>
    <row r="3" spans="1:12" ht="15" customHeight="1" x14ac:dyDescent="0.25">
      <c r="A3" s="358"/>
      <c r="B3" s="359"/>
      <c r="C3" s="360" t="s">
        <v>123</v>
      </c>
      <c r="D3" s="785" t="s">
        <v>295</v>
      </c>
      <c r="E3" s="786"/>
      <c r="F3" s="787"/>
      <c r="G3" s="788" t="s">
        <v>295</v>
      </c>
      <c r="H3" s="789"/>
      <c r="I3" s="789"/>
      <c r="J3" s="789"/>
      <c r="K3" s="790"/>
      <c r="L3" s="784"/>
    </row>
    <row r="4" spans="1:12" x14ac:dyDescent="0.25">
      <c r="A4" s="418"/>
      <c r="B4" s="419"/>
      <c r="C4" s="420"/>
      <c r="D4" s="618"/>
      <c r="E4" s="620"/>
      <c r="F4" s="620"/>
      <c r="G4" s="620"/>
      <c r="H4" s="620"/>
      <c r="I4" s="620"/>
      <c r="J4" s="620"/>
      <c r="K4" s="620"/>
      <c r="L4" s="421"/>
    </row>
    <row r="5" spans="1:12" x14ac:dyDescent="0.25">
      <c r="A5" s="422"/>
      <c r="B5" s="423"/>
      <c r="C5" s="424"/>
      <c r="D5" s="619"/>
      <c r="E5" s="621"/>
      <c r="F5" s="619"/>
      <c r="G5" s="621"/>
      <c r="H5" s="621"/>
      <c r="I5" s="621"/>
      <c r="J5" s="621"/>
      <c r="K5" s="621"/>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712" t="s">
        <v>296</v>
      </c>
      <c r="B1" s="713"/>
      <c r="C1" s="713"/>
      <c r="D1" s="713"/>
      <c r="E1" s="361"/>
      <c r="F1" s="796" t="s">
        <v>143</v>
      </c>
      <c r="G1" s="797"/>
      <c r="H1" s="797"/>
      <c r="I1" s="362"/>
      <c r="J1" s="363"/>
      <c r="K1" s="362"/>
      <c r="L1" s="364"/>
      <c r="M1" s="791" t="s">
        <v>297</v>
      </c>
      <c r="N1" s="365"/>
      <c r="O1" s="362" t="s">
        <v>298</v>
      </c>
      <c r="P1" s="363"/>
      <c r="Q1" s="362"/>
      <c r="R1" s="363"/>
      <c r="S1" s="362"/>
      <c r="T1" s="364"/>
      <c r="U1" s="791" t="s">
        <v>299</v>
      </c>
      <c r="V1" s="365"/>
      <c r="W1" s="798" t="s">
        <v>300</v>
      </c>
      <c r="X1" s="798"/>
      <c r="Y1" s="798"/>
      <c r="Z1" s="798"/>
      <c r="AA1" s="798"/>
      <c r="AB1" s="799"/>
      <c r="AC1" s="791" t="s">
        <v>301</v>
      </c>
    </row>
    <row r="2" spans="1:29" ht="36" x14ac:dyDescent="0.25">
      <c r="A2" s="366" t="s">
        <v>154</v>
      </c>
      <c r="B2" s="367" t="s">
        <v>302</v>
      </c>
      <c r="C2" s="367" t="s">
        <v>303</v>
      </c>
      <c r="D2" s="793" t="s">
        <v>304</v>
      </c>
      <c r="E2" s="793"/>
      <c r="F2" s="368"/>
      <c r="G2" s="794" t="s">
        <v>164</v>
      </c>
      <c r="H2" s="794"/>
      <c r="I2" s="794" t="s">
        <v>165</v>
      </c>
      <c r="J2" s="794"/>
      <c r="K2" s="794" t="s">
        <v>166</v>
      </c>
      <c r="L2" s="795"/>
      <c r="M2" s="792"/>
      <c r="N2" s="369"/>
      <c r="O2" s="794" t="s">
        <v>164</v>
      </c>
      <c r="P2" s="794"/>
      <c r="Q2" s="794" t="s">
        <v>165</v>
      </c>
      <c r="R2" s="794"/>
      <c r="S2" s="794" t="s">
        <v>166</v>
      </c>
      <c r="T2" s="795"/>
      <c r="U2" s="792"/>
      <c r="V2" s="369"/>
      <c r="W2" s="794" t="s">
        <v>164</v>
      </c>
      <c r="X2" s="794"/>
      <c r="Y2" s="794" t="s">
        <v>165</v>
      </c>
      <c r="Z2" s="794"/>
      <c r="AA2" s="794" t="s">
        <v>166</v>
      </c>
      <c r="AB2" s="795"/>
      <c r="AC2" s="792"/>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5"/>
      <c r="F4" s="480"/>
      <c r="G4" s="480"/>
      <c r="H4" s="480"/>
      <c r="I4" s="480"/>
      <c r="J4" s="480"/>
      <c r="K4" s="480"/>
      <c r="L4" s="480"/>
      <c r="M4" s="535"/>
      <c r="N4" s="480"/>
      <c r="O4" s="480"/>
      <c r="P4" s="480"/>
      <c r="Q4" s="480"/>
      <c r="R4" s="480"/>
      <c r="S4" s="480"/>
      <c r="T4" s="480"/>
      <c r="U4" s="535"/>
      <c r="V4" s="480"/>
      <c r="W4" s="480"/>
      <c r="X4" s="480"/>
      <c r="Y4" s="480"/>
      <c r="Z4" s="480"/>
      <c r="AA4" s="480"/>
      <c r="AB4" s="480"/>
      <c r="AC4" s="535"/>
    </row>
    <row r="5" spans="1:29" x14ac:dyDescent="0.25">
      <c r="E5" s="535"/>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Chady NASSAR</cp:lastModifiedBy>
  <dcterms:created xsi:type="dcterms:W3CDTF">2015-11-02T08:57:57Z</dcterms:created>
  <dcterms:modified xsi:type="dcterms:W3CDTF">2016-10-24T07:02:58Z</dcterms:modified>
</cp:coreProperties>
</file>