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Applications/MAMP/htdocs/oieau/uwwtd_20161122/uwwtd website/sites/all/modules/uwwtd/model/"/>
    </mc:Choice>
  </mc:AlternateContent>
  <bookViews>
    <workbookView xWindow="0" yWindow="460" windowWidth="28800" windowHeight="17540" activeTab="3"/>
  </bookViews>
  <sheets>
    <sheet name="Information on sensitive area"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<sst xmlns="http://schemas.openxmlformats.org/spreadsheetml/2006/main" count="1127" uniqueCount="475">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</sst>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 _€_-;\-* #,##0.00\ _€_-;_-* &quot;-&quot;??\ _€_-;_-@_-"/>
    <numFmt numFmtId="165" formatCode="yyyy\/mm\/dd"/>
    <numFmt numFmtId="166" formatCode="#,##0.0"/>
    <numFmt numFmtId="167" formatCode="0.0"/>
    <numFmt numFmtId="168" formatCode="yyyy/mm/dd"/>
    <numFmt numFmtId="169"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s>
  <borders count="7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ck">
        <color theme="0"/>
      </right>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s>
  <cellStyleXfs count="15">
    <xf numFmtId="0" fontId="0" fillId="0" borderId="0"/>
    <xf numFmtId="164"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41">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6"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5"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7"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7" fontId="42" fillId="29" borderId="10" xfId="0" applyNumberFormat="1" applyFont="1" applyFill="1" applyBorder="1" applyAlignment="1">
      <alignment horizontal="right" vertical="center"/>
    </xf>
    <xf numFmtId="167"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7" fontId="16" fillId="29" borderId="10" xfId="0" applyNumberFormat="1" applyFont="1" applyFill="1" applyBorder="1" applyAlignment="1">
      <alignment horizontal="right" vertical="center"/>
    </xf>
    <xf numFmtId="167"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7" fontId="51" fillId="29" borderId="10" xfId="0" applyNumberFormat="1" applyFont="1" applyFill="1" applyBorder="1" applyAlignment="1">
      <alignment vertical="center"/>
    </xf>
    <xf numFmtId="167"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7" fontId="51" fillId="29" borderId="12" xfId="0" applyNumberFormat="1" applyFont="1" applyFill="1" applyBorder="1" applyAlignment="1">
      <alignment vertical="center"/>
    </xf>
    <xf numFmtId="167"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7"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7"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7" fontId="42" fillId="29" borderId="6" xfId="0" applyNumberFormat="1" applyFont="1" applyFill="1" applyBorder="1" applyAlignment="1">
      <alignment horizontal="right" vertical="center"/>
    </xf>
    <xf numFmtId="167"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7" fontId="57" fillId="29" borderId="0" xfId="0" applyNumberFormat="1" applyFont="1" applyFill="1" applyBorder="1" applyAlignment="1">
      <alignment vertical="center"/>
    </xf>
    <xf numFmtId="167" fontId="53" fillId="29" borderId="11" xfId="0" applyNumberFormat="1" applyFont="1" applyFill="1" applyBorder="1" applyAlignment="1">
      <alignment vertical="center"/>
    </xf>
    <xf numFmtId="167"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7" fontId="26" fillId="29" borderId="6" xfId="0" applyNumberFormat="1" applyFont="1" applyFill="1" applyBorder="1" applyAlignment="1">
      <alignment vertical="center"/>
    </xf>
    <xf numFmtId="167"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0" fontId="59" fillId="29" borderId="0" xfId="0" applyFont="1" applyFill="1" applyBorder="1"/>
    <xf numFmtId="3" fontId="26" fillId="29" borderId="18" xfId="0" applyNumberFormat="1" applyFont="1" applyFill="1" applyBorder="1" applyAlignment="1">
      <alignment vertical="center"/>
    </xf>
    <xf numFmtId="167" fontId="26" fillId="29" borderId="10" xfId="0" applyNumberFormat="1" applyFont="1" applyFill="1" applyBorder="1" applyAlignment="1">
      <alignment horizontal="right" vertical="center"/>
    </xf>
    <xf numFmtId="167"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7" fontId="14" fillId="29" borderId="10" xfId="0" applyNumberFormat="1" applyFont="1" applyFill="1" applyBorder="1" applyAlignment="1">
      <alignment vertical="center"/>
    </xf>
    <xf numFmtId="167"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7"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8"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7" fontId="67" fillId="31" borderId="0" xfId="0" applyNumberFormat="1" applyFont="1" applyFill="1" applyBorder="1" applyAlignment="1">
      <alignment horizontal="right"/>
    </xf>
    <xf numFmtId="167"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7"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7" fontId="69" fillId="32" borderId="0" xfId="0" applyNumberFormat="1" applyFont="1" applyFill="1" applyBorder="1" applyAlignment="1">
      <alignment horizontal="center" vertical="center"/>
    </xf>
    <xf numFmtId="167" fontId="69" fillId="32" borderId="12" xfId="0" applyNumberFormat="1" applyFont="1" applyFill="1" applyBorder="1" applyAlignment="1">
      <alignment horizontal="center" vertical="center"/>
    </xf>
    <xf numFmtId="167"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7" fontId="69" fillId="32" borderId="28" xfId="0" applyNumberFormat="1" applyFont="1" applyFill="1" applyBorder="1" applyAlignment="1">
      <alignment horizontal="center" vertical="center" wrapText="1"/>
    </xf>
    <xf numFmtId="167"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6"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6"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7" fontId="69" fillId="39" borderId="12" xfId="0" applyNumberFormat="1" applyFont="1" applyFill="1" applyBorder="1" applyAlignment="1">
      <alignment horizontal="center" vertical="center"/>
    </xf>
    <xf numFmtId="167"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9"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7" fontId="0" fillId="29" borderId="5" xfId="0" applyNumberFormat="1" applyFont="1" applyFill="1" applyBorder="1"/>
    <xf numFmtId="167" fontId="0" fillId="29" borderId="18" xfId="0" applyNumberFormat="1" applyFont="1" applyFill="1" applyBorder="1"/>
    <xf numFmtId="167" fontId="0" fillId="29" borderId="10" xfId="0" applyNumberFormat="1" applyFont="1" applyFill="1" applyBorder="1"/>
    <xf numFmtId="167" fontId="50" fillId="29" borderId="5" xfId="0" applyNumberFormat="1" applyFont="1" applyFill="1" applyBorder="1" applyAlignment="1">
      <alignment horizontal="right" vertical="center" wrapText="1"/>
    </xf>
    <xf numFmtId="167"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7" fontId="13" fillId="0" borderId="17" xfId="1" applyNumberFormat="1" applyFont="1" applyFill="1" applyBorder="1" applyAlignment="1">
      <alignment wrapText="1"/>
    </xf>
    <xf numFmtId="167" fontId="0" fillId="0" borderId="0" xfId="0" applyNumberFormat="1"/>
    <xf numFmtId="167" fontId="0" fillId="15" borderId="4" xfId="0" applyNumberFormat="1" applyFill="1" applyBorder="1"/>
    <xf numFmtId="167" fontId="13" fillId="0" borderId="17" xfId="4" applyNumberFormat="1" applyFont="1" applyFill="1" applyBorder="1" applyAlignment="1">
      <alignment wrapText="1"/>
    </xf>
    <xf numFmtId="167" fontId="13" fillId="0" borderId="17" xfId="4" applyNumberFormat="1" applyFont="1" applyFill="1" applyBorder="1" applyAlignment="1">
      <alignment horizontal="right" wrapText="1"/>
    </xf>
    <xf numFmtId="3" fontId="16" fillId="0" borderId="0" xfId="0" applyNumberFormat="1" applyFont="1"/>
    <xf numFmtId="166" fontId="16" fillId="0" borderId="0" xfId="0" applyNumberFormat="1" applyFont="1"/>
    <xf numFmtId="166" fontId="0" fillId="0" borderId="0" xfId="0" applyNumberFormat="1"/>
    <xf numFmtId="166" fontId="10" fillId="0" borderId="17" xfId="5" applyNumberFormat="1" applyFont="1" applyFill="1" applyBorder="1" applyAlignment="1">
      <alignment horizontal="right"/>
    </xf>
    <xf numFmtId="166" fontId="16" fillId="0" borderId="17" xfId="8" applyNumberFormat="1" applyFont="1" applyBorder="1" applyAlignment="1">
      <alignment horizontal="right"/>
    </xf>
    <xf numFmtId="166" fontId="16" fillId="0" borderId="17" xfId="0" applyNumberFormat="1" applyFont="1" applyBorder="1" applyAlignment="1"/>
    <xf numFmtId="166" fontId="42" fillId="0" borderId="17" xfId="8" applyNumberFormat="1" applyFont="1" applyBorder="1" applyAlignment="1">
      <alignment horizontal="center"/>
    </xf>
    <xf numFmtId="166" fontId="16" fillId="0" borderId="16" xfId="8" applyNumberFormat="1" applyFont="1" applyBorder="1" applyAlignment="1">
      <alignment horizontal="right"/>
    </xf>
    <xf numFmtId="166"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6" fontId="71" fillId="31" borderId="2" xfId="0" applyNumberFormat="1" applyFont="1" applyFill="1" applyBorder="1" applyAlignment="1">
      <alignment horizontal="right" vertical="center"/>
    </xf>
    <xf numFmtId="166" fontId="71" fillId="31" borderId="11" xfId="0" applyNumberFormat="1" applyFont="1" applyFill="1" applyBorder="1"/>
    <xf numFmtId="166" fontId="71" fillId="31" borderId="0" xfId="0" applyNumberFormat="1" applyFont="1" applyFill="1" applyBorder="1"/>
    <xf numFmtId="166" fontId="71" fillId="31" borderId="0" xfId="0" applyNumberFormat="1" applyFont="1" applyFill="1" applyBorder="1" applyAlignment="1">
      <alignment horizontal="right" vertical="center"/>
    </xf>
    <xf numFmtId="166" fontId="71" fillId="31" borderId="13" xfId="0" applyNumberFormat="1" applyFont="1" applyFill="1" applyBorder="1" applyAlignment="1">
      <alignment horizontal="right" vertical="center"/>
    </xf>
    <xf numFmtId="166" fontId="73" fillId="31" borderId="0" xfId="0" applyNumberFormat="1" applyFont="1" applyFill="1" applyBorder="1"/>
    <xf numFmtId="166" fontId="71" fillId="31" borderId="13" xfId="0" applyNumberFormat="1" applyFont="1" applyFill="1" applyBorder="1" applyAlignment="1">
      <alignment vertical="center"/>
    </xf>
    <xf numFmtId="166"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6"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6" fontId="0" fillId="0" borderId="21" xfId="0" applyNumberFormat="1" applyBorder="1"/>
    <xf numFmtId="3" fontId="72" fillId="31" borderId="68" xfId="0" applyNumberFormat="1" applyFont="1" applyFill="1" applyBorder="1"/>
    <xf numFmtId="166" fontId="0" fillId="0" borderId="14" xfId="0" applyNumberFormat="1" applyBorder="1"/>
    <xf numFmtId="166"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6" fontId="74" fillId="31" borderId="21" xfId="0" applyNumberFormat="1" applyFont="1" applyFill="1" applyBorder="1" applyAlignment="1">
      <alignment horizontal="right"/>
    </xf>
    <xf numFmtId="166"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6"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6" fontId="14" fillId="29" borderId="2" xfId="0" applyNumberFormat="1" applyFont="1" applyFill="1" applyBorder="1" applyAlignment="1">
      <alignment vertical="center"/>
    </xf>
    <xf numFmtId="166" fontId="14" fillId="29" borderId="59" xfId="0" applyNumberFormat="1" applyFont="1" applyFill="1" applyBorder="1" applyAlignment="1">
      <alignment vertical="center"/>
    </xf>
    <xf numFmtId="166" fontId="14" fillId="29" borderId="0" xfId="0" applyNumberFormat="1" applyFont="1" applyFill="1" applyBorder="1" applyAlignment="1">
      <alignment horizontal="left" vertical="center" indent="2"/>
    </xf>
    <xf numFmtId="166" fontId="14" fillId="29" borderId="13" xfId="0" applyNumberFormat="1" applyFont="1" applyFill="1" applyBorder="1" applyAlignment="1">
      <alignment vertical="center"/>
    </xf>
    <xf numFmtId="166" fontId="76" fillId="29" borderId="0" xfId="0" applyNumberFormat="1" applyFont="1" applyFill="1" applyBorder="1"/>
    <xf numFmtId="166" fontId="16" fillId="29" borderId="26" xfId="0" applyNumberFormat="1" applyFont="1" applyFill="1" applyBorder="1" applyAlignment="1">
      <alignment vertical="center"/>
    </xf>
    <xf numFmtId="166" fontId="16" fillId="29" borderId="11" xfId="0" applyNumberFormat="1" applyFont="1" applyFill="1" applyBorder="1" applyAlignment="1">
      <alignment vertical="center"/>
    </xf>
    <xf numFmtId="166" fontId="16" fillId="29" borderId="14" xfId="0" applyNumberFormat="1" applyFont="1" applyFill="1" applyBorder="1" applyAlignment="1">
      <alignment horizontal="center" vertical="center"/>
    </xf>
    <xf numFmtId="166" fontId="76" fillId="29" borderId="11" xfId="0" applyNumberFormat="1" applyFont="1" applyFill="1" applyBorder="1"/>
    <xf numFmtId="166" fontId="10" fillId="0" borderId="62" xfId="5" applyNumberFormat="1" applyFont="1" applyFill="1" applyBorder="1" applyAlignment="1">
      <alignment horizontal="right" wrapText="1"/>
    </xf>
    <xf numFmtId="166" fontId="10" fillId="0" borderId="65" xfId="5" applyNumberFormat="1" applyFont="1" applyFill="1" applyBorder="1" applyAlignment="1">
      <alignment horizontal="right" wrapText="1"/>
    </xf>
    <xf numFmtId="166" fontId="16" fillId="0" borderId="62" xfId="0" applyNumberFormat="1" applyFont="1" applyBorder="1"/>
    <xf numFmtId="166" fontId="16" fillId="0" borderId="65" xfId="0" applyNumberFormat="1" applyFont="1" applyBorder="1"/>
    <xf numFmtId="166"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6" fontId="0" fillId="0" borderId="4" xfId="0" applyNumberFormat="1" applyBorder="1"/>
    <xf numFmtId="166" fontId="0" fillId="0" borderId="4" xfId="0" applyNumberFormat="1" applyBorder="1" applyAlignment="1">
      <alignment horizontal="center"/>
    </xf>
    <xf numFmtId="166" fontId="71" fillId="31" borderId="4" xfId="0" applyNumberFormat="1" applyFont="1" applyFill="1" applyBorder="1" applyAlignment="1">
      <alignment horizontal="right" vertical="center"/>
    </xf>
    <xf numFmtId="166" fontId="71" fillId="31" borderId="4" xfId="0" applyNumberFormat="1" applyFont="1" applyFill="1" applyBorder="1"/>
    <xf numFmtId="166" fontId="71" fillId="31" borderId="4" xfId="0" applyNumberFormat="1" applyFont="1" applyFill="1" applyBorder="1" applyAlignment="1">
      <alignment vertical="center"/>
    </xf>
    <xf numFmtId="166" fontId="13" fillId="0" borderId="58" xfId="0" applyNumberFormat="1" applyFont="1" applyFill="1" applyBorder="1" applyAlignment="1">
      <alignment vertical="center"/>
    </xf>
    <xf numFmtId="166" fontId="13" fillId="0" borderId="0" xfId="0" applyNumberFormat="1" applyFont="1" applyFill="1" applyBorder="1" applyAlignment="1">
      <alignment vertical="center"/>
    </xf>
    <xf numFmtId="166" fontId="13" fillId="0" borderId="13" xfId="0" applyNumberFormat="1" applyFont="1" applyFill="1" applyBorder="1" applyAlignment="1">
      <alignment vertical="center"/>
    </xf>
    <xf numFmtId="166" fontId="13" fillId="0" borderId="58" xfId="0" applyNumberFormat="1" applyFont="1" applyBorder="1" applyAlignment="1">
      <alignment vertical="center"/>
    </xf>
    <xf numFmtId="166" fontId="13" fillId="0" borderId="0" xfId="0" applyNumberFormat="1" applyFont="1" applyBorder="1" applyAlignment="1">
      <alignment vertical="center"/>
    </xf>
    <xf numFmtId="166" fontId="16" fillId="0" borderId="0" xfId="0" applyNumberFormat="1" applyFont="1" applyBorder="1"/>
    <xf numFmtId="166" fontId="16" fillId="0" borderId="13" xfId="0" applyNumberFormat="1" applyFont="1" applyBorder="1"/>
    <xf numFmtId="166" fontId="13" fillId="0" borderId="8" xfId="0" applyNumberFormat="1" applyFont="1" applyBorder="1" applyAlignment="1">
      <alignment vertical="center"/>
    </xf>
    <xf numFmtId="166" fontId="13" fillId="0" borderId="11" xfId="0" applyNumberFormat="1" applyFont="1" applyBorder="1" applyAlignment="1">
      <alignment vertical="center"/>
    </xf>
    <xf numFmtId="166" fontId="16" fillId="0" borderId="11" xfId="0" applyNumberFormat="1" applyFont="1" applyBorder="1"/>
    <xf numFmtId="166" fontId="16" fillId="0" borderId="14" xfId="0" applyNumberFormat="1" applyFont="1" applyBorder="1"/>
    <xf numFmtId="166" fontId="16" fillId="0" borderId="4" xfId="0" applyNumberFormat="1" applyFont="1" applyFill="1" applyBorder="1" applyAlignment="1">
      <alignment wrapText="1"/>
    </xf>
    <xf numFmtId="166" fontId="13" fillId="29" borderId="4" xfId="12" applyNumberFormat="1" applyFont="1" applyFill="1" applyBorder="1" applyAlignment="1">
      <alignment horizontal="right" wrapText="1"/>
    </xf>
    <xf numFmtId="166" fontId="14" fillId="29" borderId="4" xfId="12" applyNumberFormat="1" applyFont="1" applyFill="1" applyBorder="1" applyAlignment="1">
      <alignment horizontal="right" wrapText="1"/>
    </xf>
    <xf numFmtId="166"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6" fontId="71" fillId="40" borderId="11" xfId="0" applyNumberFormat="1" applyFont="1" applyFill="1" applyBorder="1"/>
    <xf numFmtId="3" fontId="0" fillId="41" borderId="11" xfId="0" applyNumberFormat="1" applyFill="1" applyBorder="1"/>
    <xf numFmtId="166"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6" fontId="14" fillId="29" borderId="58" xfId="0" applyNumberFormat="1" applyFont="1" applyFill="1" applyBorder="1" applyAlignment="1">
      <alignment vertical="center" wrapText="1"/>
    </xf>
    <xf numFmtId="3" fontId="76" fillId="29" borderId="58" xfId="0" applyNumberFormat="1" applyFont="1" applyFill="1" applyBorder="1"/>
    <xf numFmtId="166"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8"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6"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3" fontId="12" fillId="11" borderId="0" xfId="1" applyNumberFormat="1" applyFont="1" applyFill="1" applyBorder="1" applyAlignment="1">
      <alignment horizontal="center"/>
    </xf>
    <xf numFmtId="0" fontId="0" fillId="0" borderId="0" xfId="0" applyAlignment="1">
      <alignment horizontal="center"/>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165"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8" fontId="64" fillId="31" borderId="0" xfId="0" applyNumberFormat="1" applyFont="1" applyFill="1" applyBorder="1" applyAlignment="1">
      <alignment horizontal="left"/>
    </xf>
    <xf numFmtId="167"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center" vertical="top"/>
    </xf>
    <xf numFmtId="0" fontId="12" fillId="34" borderId="58" xfId="0" applyFont="1" applyFill="1" applyBorder="1" applyAlignment="1">
      <alignment horizontal="center" vertical="top"/>
    </xf>
    <xf numFmtId="0" fontId="12" fillId="34" borderId="32" xfId="0" applyFont="1" applyFill="1" applyBorder="1" applyAlignment="1">
      <alignment horizontal="center" vertical="top"/>
    </xf>
    <xf numFmtId="0" fontId="11" fillId="17" borderId="58" xfId="3" applyFont="1" applyFill="1" applyBorder="1" applyAlignment="1">
      <alignment horizontal="center" vertical="top"/>
    </xf>
    <xf numFmtId="0" fontId="11" fillId="17" borderId="32" xfId="3" applyFont="1" applyFill="1" applyBorder="1" applyAlignment="1">
      <alignment horizontal="center" vertical="top"/>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3" xfId="3" applyFont="1" applyFill="1" applyBorder="1" applyAlignment="1">
      <alignment horizontal="center" vertical="top"/>
    </xf>
    <xf numFmtId="0" fontId="11" fillId="21" borderId="58" xfId="3" applyFont="1" applyFill="1" applyBorder="1" applyAlignment="1">
      <alignment horizontal="center" vertical="top"/>
    </xf>
    <xf numFmtId="0" fontId="11" fillId="21" borderId="32" xfId="3" applyFont="1" applyFill="1" applyBorder="1" applyAlignment="1">
      <alignment horizontal="center" vertical="top"/>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7"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7" fontId="69" fillId="39" borderId="60" xfId="0" applyNumberFormat="1" applyFont="1" applyFill="1" applyBorder="1" applyAlignment="1">
      <alignment horizontal="center" vertical="center" wrapText="1"/>
    </xf>
    <xf numFmtId="0" fontId="0" fillId="19" borderId="8" xfId="0" applyFill="1" applyBorder="1" applyAlignment="1"/>
    <xf numFmtId="0" fontId="26" fillId="42" borderId="6" xfId="0" applyFont="1" applyFill="1" applyBorder="1" applyAlignment="1">
      <alignment horizontal="left" vertical="center" indent="2"/>
    </xf>
    <xf numFmtId="3" fontId="26" fillId="42" borderId="5" xfId="0" applyNumberFormat="1" applyFont="1" applyFill="1" applyBorder="1" applyAlignment="1">
      <alignment vertical="center"/>
    </xf>
    <xf numFmtId="167" fontId="26" fillId="42" borderId="6" xfId="0" applyNumberFormat="1" applyFont="1" applyFill="1" applyBorder="1" applyAlignment="1">
      <alignment horizontal="right" vertical="center"/>
    </xf>
    <xf numFmtId="3" fontId="26" fillId="42" borderId="6" xfId="0" applyNumberFormat="1" applyFont="1" applyFill="1" applyBorder="1" applyAlignment="1">
      <alignment vertical="center"/>
    </xf>
    <xf numFmtId="167" fontId="26" fillId="42" borderId="5" xfId="0" applyNumberFormat="1" applyFont="1" applyFill="1" applyBorder="1" applyAlignment="1">
      <alignment horizontal="right" vertical="center"/>
    </xf>
    <xf numFmtId="0" fontId="14" fillId="42" borderId="10" xfId="0" applyFont="1" applyFill="1" applyBorder="1" applyAlignment="1">
      <alignment horizontal="left" vertical="center" indent="2"/>
    </xf>
    <xf numFmtId="3" fontId="14" fillId="42" borderId="18" xfId="0" applyNumberFormat="1" applyFont="1" applyFill="1" applyBorder="1" applyAlignment="1">
      <alignment vertical="center"/>
    </xf>
    <xf numFmtId="167" fontId="14" fillId="42" borderId="10" xfId="0" applyNumberFormat="1" applyFont="1" applyFill="1" applyBorder="1" applyAlignment="1">
      <alignment horizontal="right" vertical="center"/>
    </xf>
    <xf numFmtId="3" fontId="14" fillId="42" borderId="10" xfId="0" applyNumberFormat="1" applyFont="1" applyFill="1" applyBorder="1" applyAlignment="1">
      <alignment vertical="center"/>
    </xf>
    <xf numFmtId="167" fontId="14" fillId="42" borderId="18" xfId="0" applyNumberFormat="1" applyFont="1" applyFill="1" applyBorder="1" applyAlignment="1">
      <alignment horizontal="right" vertical="center"/>
    </xf>
    <xf numFmtId="0" fontId="51" fillId="42" borderId="10" xfId="0" applyFont="1" applyFill="1" applyBorder="1" applyAlignment="1">
      <alignment horizontal="left" vertical="center" indent="2"/>
    </xf>
    <xf numFmtId="3" fontId="51" fillId="42" borderId="18" xfId="0" applyNumberFormat="1" applyFont="1" applyFill="1" applyBorder="1" applyAlignment="1">
      <alignment vertical="center"/>
    </xf>
    <xf numFmtId="167" fontId="51" fillId="42" borderId="10" xfId="0" applyNumberFormat="1" applyFont="1" applyFill="1" applyBorder="1" applyAlignment="1">
      <alignment vertical="center"/>
    </xf>
    <xf numFmtId="3" fontId="40" fillId="42" borderId="10" xfId="0" applyNumberFormat="1" applyFont="1" applyFill="1" applyBorder="1" applyAlignment="1">
      <alignment vertical="center"/>
    </xf>
    <xf numFmtId="167" fontId="51" fillId="42" borderId="18" xfId="0" applyNumberFormat="1" applyFont="1" applyFill="1" applyBorder="1" applyAlignment="1">
      <alignment vertical="center"/>
    </xf>
    <xf numFmtId="0" fontId="54" fillId="42" borderId="10" xfId="0" applyFont="1" applyFill="1" applyBorder="1" applyAlignment="1">
      <alignment horizontal="left" vertical="center" wrapText="1" indent="2"/>
    </xf>
    <xf numFmtId="3" fontId="54" fillId="42" borderId="18" xfId="0" applyNumberFormat="1" applyFont="1" applyFill="1" applyBorder="1" applyAlignment="1">
      <alignment vertical="center"/>
    </xf>
    <xf numFmtId="0" fontId="51" fillId="42" borderId="12" xfId="0" applyFont="1" applyFill="1" applyBorder="1" applyAlignment="1">
      <alignment horizontal="left" vertical="center" indent="2"/>
    </xf>
    <xf numFmtId="3" fontId="51" fillId="42" borderId="21" xfId="0" applyNumberFormat="1" applyFont="1" applyFill="1" applyBorder="1" applyAlignment="1">
      <alignment vertical="center"/>
    </xf>
    <xf numFmtId="167" fontId="51" fillId="42" borderId="12" xfId="0" applyNumberFormat="1" applyFont="1" applyFill="1" applyBorder="1" applyAlignment="1">
      <alignment vertical="center"/>
    </xf>
    <xf numFmtId="167" fontId="51" fillId="42" borderId="21" xfId="0" applyNumberFormat="1" applyFont="1" applyFill="1" applyBorder="1" applyAlignment="1">
      <alignment vertical="center"/>
    </xf>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19.xml.rels><?xml version="1.0" encoding="UTF-8" standalone="yes"?>
<Relationships xmlns="http://schemas.openxmlformats.org/package/2006/relationships"><Relationship Id="rId1" Type="http://schemas.microsoft.com/office/2011/relationships/chartStyle" Target="style19.xml"/><Relationship Id="rId2" Type="http://schemas.microsoft.com/office/2011/relationships/chartColorStyle" Target="colors19.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5"/>
          <c:y val="0.202652925147669"/>
          <c:w val="0.689460817515193"/>
          <c:h val="0.567581417992672"/>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985DD07B-30C0-F340-85DE-E34E3A3FF6F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668FBC6-CF5D-8344-AEFE-9176BC1DA70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0.0</c:v>
                </c:pt>
                <c:pt idx="1">
                  <c:v>0.0</c:v>
                </c:pt>
                <c:pt idx="2">
                  <c:v>0.0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4D764B04-841F-5142-AEB6-1BF51629F67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9CB5415-AFC1-2E4E-BFD7-C02C7383333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0.0</c:v>
                </c:pt>
                <c:pt idx="1">
                  <c:v>0.0</c:v>
                </c:pt>
                <c:pt idx="2">
                  <c:v>0.0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474192992"/>
        <c:axId val="496195936"/>
      </c:barChart>
      <c:catAx>
        <c:axId val="47419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195936"/>
        <c:crosses val="autoZero"/>
        <c:auto val="1"/>
        <c:lblAlgn val="ctr"/>
        <c:lblOffset val="100"/>
        <c:noMultiLvlLbl val="0"/>
      </c:catAx>
      <c:valAx>
        <c:axId val="49619593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192992"/>
        <c:crosses val="autoZero"/>
        <c:crossBetween val="between"/>
      </c:valAx>
      <c:spPr>
        <a:noFill/>
        <a:ln>
          <a:noFill/>
        </a:ln>
        <a:effectLst/>
      </c:spPr>
    </c:plotArea>
    <c:legend>
      <c:legendPos val="b"/>
      <c:layout>
        <c:manualLayout>
          <c:xMode val="edge"/>
          <c:yMode val="edge"/>
          <c:x val="0.874396955436641"/>
          <c:y val="0.208911467269511"/>
          <c:w val="0.125603044563359"/>
          <c:h val="0.276770004870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
          <c:y val="0.223301617326126"/>
          <c:w val="0.571495742946657"/>
          <c:h val="0.499746231176264"/>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100.0</c:v>
                </c:pt>
                <c:pt idx="1">
                  <c:v>0.0</c:v>
                </c:pt>
                <c:pt idx="2">
                  <c:v>100.0</c:v>
                </c:pt>
                <c:pt idx="3">
                  <c:v>0.0</c:v>
                </c:pt>
                <c:pt idx="4">
                  <c:v>0.0</c:v>
                </c:pt>
                <c:pt idx="5">
                  <c:v>100.0</c:v>
                </c:pt>
                <c:pt idx="6">
                  <c:v>0.0</c:v>
                </c:pt>
                <c:pt idx="7">
                  <c:v>0.0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100.0</c:v>
                </c:pt>
                <c:pt idx="1">
                  <c:v>0.0</c:v>
                </c:pt>
                <c:pt idx="2">
                  <c:v>100.0</c:v>
                </c:pt>
                <c:pt idx="3">
                  <c:v>0.0</c:v>
                </c:pt>
                <c:pt idx="4">
                  <c:v>0.0</c:v>
                </c:pt>
                <c:pt idx="5">
                  <c:v>100.0</c:v>
                </c:pt>
                <c:pt idx="6">
                  <c:v>0.0</c:v>
                </c:pt>
                <c:pt idx="7">
                  <c:v>0.0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476568992"/>
        <c:axId val="496435984"/>
      </c:barChart>
      <c:catAx>
        <c:axId val="47656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435984"/>
        <c:crosses val="autoZero"/>
        <c:auto val="1"/>
        <c:lblAlgn val="ctr"/>
        <c:lblOffset val="100"/>
        <c:noMultiLvlLbl val="0"/>
      </c:catAx>
      <c:valAx>
        <c:axId val="496435984"/>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0.0160326039776723"/>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6568992"/>
        <c:crosses val="autoZero"/>
        <c:crossBetween val="between"/>
      </c:valAx>
      <c:spPr>
        <a:noFill/>
        <a:ln>
          <a:noFill/>
        </a:ln>
        <a:effectLst/>
      </c:spPr>
    </c:plotArea>
    <c:legend>
      <c:legendPos val="b"/>
      <c:layout>
        <c:manualLayout>
          <c:xMode val="edge"/>
          <c:yMode val="edge"/>
          <c:x val="0.900821417595687"/>
          <c:y val="0.250629156441176"/>
          <c:w val="0.0836369839975415"/>
          <c:h val="0.2806958361529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7"/>
          <c:w val="0.416645313586944"/>
          <c:h val="0.766633065914931"/>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
          <c:y val="0.125466275956427"/>
          <c:w val="0.342367145453181"/>
          <c:h val="0.8155442072931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0567156024650864"/>
          <c:y val="0.190550458952167"/>
          <c:w val="0.856140360836588"/>
          <c:h val="0.490121719667426"/>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474670112"/>
        <c:axId val="496423856"/>
      </c:barChart>
      <c:catAx>
        <c:axId val="47467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423856"/>
        <c:crosses val="autoZero"/>
        <c:auto val="1"/>
        <c:lblAlgn val="ctr"/>
        <c:lblOffset val="100"/>
        <c:noMultiLvlLbl val="0"/>
      </c:catAx>
      <c:valAx>
        <c:axId val="4964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670112"/>
        <c:crosses val="autoZero"/>
        <c:crossBetween val="between"/>
      </c:valAx>
      <c:spPr>
        <a:noFill/>
        <a:ln>
          <a:noFill/>
        </a:ln>
        <a:effectLst/>
      </c:spPr>
    </c:plotArea>
    <c:legend>
      <c:legendPos val="b"/>
      <c:layout>
        <c:manualLayout>
          <c:xMode val="edge"/>
          <c:yMode val="edge"/>
          <c:x val="0.919056557531406"/>
          <c:y val="0.236595665676188"/>
          <c:w val="0.0743869681324829"/>
          <c:h val="0.425460993578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
          <c:h val="0.552876390343726"/>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476469008"/>
        <c:axId val="474935296"/>
      </c:barChart>
      <c:catAx>
        <c:axId val="47646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935296"/>
        <c:crosses val="autoZero"/>
        <c:auto val="1"/>
        <c:lblAlgn val="ctr"/>
        <c:lblOffset val="100"/>
        <c:noMultiLvlLbl val="0"/>
      </c:catAx>
      <c:valAx>
        <c:axId val="47493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6469008"/>
        <c:crosses val="autoZero"/>
        <c:crossBetween val="between"/>
      </c:valAx>
      <c:spPr>
        <a:noFill/>
        <a:ln>
          <a:noFill/>
        </a:ln>
        <a:effectLst/>
      </c:spPr>
    </c:plotArea>
    <c:legend>
      <c:legendPos val="b"/>
      <c:layout>
        <c:manualLayout>
          <c:xMode val="edge"/>
          <c:yMode val="edge"/>
          <c:x val="0.875670725784109"/>
          <c:y val="0.189294627988734"/>
          <c:w val="0.124075638590802"/>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
          <c:y val="0.154586787285244"/>
          <c:w val="0.741623727688729"/>
          <c:h val="0.57706004275238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496062096"/>
        <c:axId val="496942704"/>
      </c:barChart>
      <c:catAx>
        <c:axId val="49606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
              <c:y val="0.93727066297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942704"/>
        <c:crosses val="autoZero"/>
        <c:auto val="1"/>
        <c:lblAlgn val="ctr"/>
        <c:lblOffset val="100"/>
        <c:noMultiLvlLbl val="0"/>
      </c:catAx>
      <c:valAx>
        <c:axId val="49694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0.0126821700624075"/>
              <c:y val="0.436425284402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062096"/>
        <c:crosses val="autoZero"/>
        <c:crossBetween val="between"/>
      </c:valAx>
      <c:spPr>
        <a:noFill/>
        <a:ln>
          <a:noFill/>
        </a:ln>
        <a:effectLst/>
      </c:spPr>
    </c:plotArea>
    <c:legend>
      <c:legendPos val="b"/>
      <c:layout>
        <c:manualLayout>
          <c:xMode val="edge"/>
          <c:yMode val="edge"/>
          <c:x val="0.859828525277183"/>
          <c:y val="0.156025709619481"/>
          <c:w val="0.124467457268893"/>
          <c:h val="0.294108422844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
          <c:w val="0.577864173228346"/>
          <c:h val="0.55448574926761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476838448"/>
        <c:axId val="478676048"/>
      </c:barChart>
      <c:catAx>
        <c:axId val="4768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
              <c:y val="0.849186134258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8676048"/>
        <c:crosses val="autoZero"/>
        <c:auto val="1"/>
        <c:lblAlgn val="ctr"/>
        <c:lblOffset val="100"/>
        <c:noMultiLvlLbl val="0"/>
      </c:catAx>
      <c:valAx>
        <c:axId val="47867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0.0125005098267448"/>
              <c:y val="0.2283251447858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6838448"/>
        <c:crosses val="autoZero"/>
        <c:crossBetween val="between"/>
      </c:valAx>
      <c:spPr>
        <a:noFill/>
        <a:ln>
          <a:noFill/>
        </a:ln>
        <a:effectLst/>
      </c:spPr>
    </c:plotArea>
    <c:legend>
      <c:legendPos val="b"/>
      <c:layout>
        <c:manualLayout>
          <c:xMode val="edge"/>
          <c:yMode val="edge"/>
          <c:x val="0.787240210406204"/>
          <c:y val="0.219970959122299"/>
          <c:w val="0.201635562079093"/>
          <c:h val="0.664868463460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
          <c:y val="0.250396304276686"/>
          <c:w val="0.730931437845709"/>
          <c:h val="0.43758726621807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496986080"/>
        <c:axId val="496994464"/>
      </c:barChart>
      <c:catAx>
        <c:axId val="4969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
              <c:y val="0.9092490584841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994464"/>
        <c:crosses val="autoZero"/>
        <c:auto val="1"/>
        <c:lblAlgn val="ctr"/>
        <c:lblOffset val="100"/>
        <c:noMultiLvlLbl val="0"/>
      </c:catAx>
      <c:valAx>
        <c:axId val="49699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0.0319270247096736"/>
              <c:y val="0.4302613871723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986080"/>
        <c:crosses val="autoZero"/>
        <c:crossBetween val="between"/>
      </c:valAx>
      <c:spPr>
        <a:noFill/>
        <a:ln>
          <a:noFill/>
        </a:ln>
        <a:effectLst/>
      </c:spPr>
    </c:plotArea>
    <c:legend>
      <c:legendPos val="b"/>
      <c:layout>
        <c:manualLayout>
          <c:xMode val="edge"/>
          <c:yMode val="edge"/>
          <c:x val="0.869942373815348"/>
          <c:y val="0.255765534587784"/>
          <c:w val="0.128530324472425"/>
          <c:h val="0.286184157832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
          <c:y val="0.197685700060361"/>
          <c:w val="0.751145358342035"/>
          <c:h val="0.516755647631358"/>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486440096"/>
        <c:axId val="474514000"/>
      </c:barChart>
      <c:catAx>
        <c:axId val="4864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
              <c:y val="0.9230851663182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514000"/>
        <c:crosses val="autoZero"/>
        <c:auto val="1"/>
        <c:lblAlgn val="ctr"/>
        <c:lblOffset val="100"/>
        <c:noMultiLvlLbl val="0"/>
      </c:catAx>
      <c:valAx>
        <c:axId val="47451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0.0204678400272303"/>
              <c:y val="0.3350641119749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6440096"/>
        <c:crosses val="autoZero"/>
        <c:crossBetween val="between"/>
      </c:valAx>
      <c:spPr>
        <a:noFill/>
        <a:ln>
          <a:noFill/>
        </a:ln>
        <a:effectLst/>
      </c:spPr>
    </c:plotArea>
    <c:legend>
      <c:legendPos val="b"/>
      <c:layout>
        <c:manualLayout>
          <c:xMode val="edge"/>
          <c:yMode val="edge"/>
          <c:x val="0.882809101285968"/>
          <c:y val="0.190447802702152"/>
          <c:w val="0.106767626396269"/>
          <c:h val="0.300294256162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
          <c:y val="0.184892556222225"/>
          <c:w val="0.636585692028424"/>
          <c:h val="0.3747178781453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0.0</c:v>
                </c:pt>
                <c:pt idx="1">
                  <c:v>0.0</c:v>
                </c:pt>
                <c:pt idx="2">
                  <c:v>0.0</c:v>
                </c:pt>
                <c:pt idx="3">
                  <c:v>0.0</c:v>
                </c:pt>
                <c:pt idx="4" formatCode="#,##0">
                  <c:v>0.0</c:v>
                </c:pt>
                <c:pt idx="5" formatCode="#,##0">
                  <c:v>0.0</c:v>
                </c:pt>
                <c:pt idx="6" formatCode="#,##0">
                  <c:v>0.0</c:v>
                </c:pt>
                <c:pt idx="7" formatCode="#,##0">
                  <c:v>0.0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gapWidth val="219"/>
        <c:overlap val="-27"/>
        <c:axId val="476728432"/>
        <c:axId val="496114208"/>
      </c:barChart>
      <c:catAx>
        <c:axId val="4767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114208"/>
        <c:crosses val="autoZero"/>
        <c:auto val="1"/>
        <c:lblAlgn val="ctr"/>
        <c:lblOffset val="100"/>
        <c:noMultiLvlLbl val="0"/>
      </c:catAx>
      <c:valAx>
        <c:axId val="49611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0.0241483332421093"/>
              <c:y val="0.2866970370434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6728432"/>
        <c:crosses val="autoZero"/>
        <c:crossBetween val="between"/>
      </c:valAx>
      <c:spPr>
        <a:noFill/>
        <a:ln>
          <a:noFill/>
        </a:ln>
        <a:effectLst/>
      </c:spPr>
    </c:plotArea>
    <c:legend>
      <c:legendPos val="r"/>
      <c:layout>
        <c:manualLayout>
          <c:xMode val="edge"/>
          <c:yMode val="edge"/>
          <c:x val="0.915008320884965"/>
          <c:y val="0.237853907754245"/>
          <c:w val="0.0849916791150351"/>
          <c:h val="0.33618032807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0.0</c:v>
                </c:pt>
                <c:pt idx="1">
                  <c:v>0.0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0.0</c:v>
                </c:pt>
                <c:pt idx="1">
                  <c:v>0.0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0.0</c:v>
                </c:pt>
                <c:pt idx="1">
                  <c:v>0.0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0.0</c:v>
                </c:pt>
                <c:pt idx="1">
                  <c:v>0.0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0.0</c:v>
                </c:pt>
                <c:pt idx="1">
                  <c:v>0.0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0.0</c:v>
                </c:pt>
                <c:pt idx="1">
                  <c:v>0.0</c:v>
                </c:pt>
              </c:numCache>
            </c:numRef>
          </c:val>
        </c:ser>
        <c:dLbls>
          <c:showLegendKey val="0"/>
          <c:showVal val="0"/>
          <c:showCatName val="0"/>
          <c:showSerName val="0"/>
          <c:showPercent val="0"/>
          <c:showBubbleSize val="0"/>
        </c:dLbls>
        <c:gapWidth val="150"/>
        <c:overlap val="100"/>
        <c:axId val="478745600"/>
        <c:axId val="478729776"/>
      </c:barChart>
      <c:catAx>
        <c:axId val="47874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8729776"/>
        <c:crosses val="autoZero"/>
        <c:auto val="1"/>
        <c:lblAlgn val="ctr"/>
        <c:lblOffset val="100"/>
        <c:noMultiLvlLbl val="0"/>
      </c:catAx>
      <c:valAx>
        <c:axId val="47872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874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
          <c:y val="0.190276837801611"/>
          <c:w val="0.61259072615923"/>
          <c:h val="0.596420115993465"/>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0ECE5123-F6FA-8540-B875-AFF2F1D88B9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C282C918-7D08-9442-B8E1-40360EF3718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0.0</c:v>
                </c:pt>
                <c:pt idx="1">
                  <c:v>0.0</c:v>
                </c:pt>
                <c:pt idx="2">
                  <c:v>0.0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03221A3-CAF4-FA47-BFD4-4E81152FD4E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52F5878-28F3-7741-AC1E-4A3EC889D47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0.0</c:v>
                </c:pt>
                <c:pt idx="1">
                  <c:v>0.0</c:v>
                </c:pt>
                <c:pt idx="2">
                  <c:v>0.0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496145200"/>
        <c:axId val="476841328"/>
      </c:barChart>
      <c:catAx>
        <c:axId val="49614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6841328"/>
        <c:crosses val="autoZero"/>
        <c:auto val="1"/>
        <c:lblAlgn val="ctr"/>
        <c:lblOffset val="100"/>
        <c:noMultiLvlLbl val="0"/>
      </c:catAx>
      <c:valAx>
        <c:axId val="47684132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0.0217410323709536"/>
              <c:y val="0.2088408595580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145200"/>
        <c:crosses val="autoZero"/>
        <c:crossBetween val="between"/>
      </c:valAx>
      <c:spPr>
        <a:noFill/>
        <a:ln>
          <a:noFill/>
        </a:ln>
        <a:effectLst/>
      </c:spPr>
    </c:plotArea>
    <c:legend>
      <c:legendPos val="b"/>
      <c:layout>
        <c:manualLayout>
          <c:xMode val="edge"/>
          <c:yMode val="edge"/>
          <c:x val="0.872281539807524"/>
          <c:y val="0.233645159363449"/>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0967987384512937"/>
          <c:y val="0.19765919577145"/>
          <c:w val="0.45618819667577"/>
          <c:h val="0.730026673596572"/>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0.0</c:v>
                </c:pt>
                <c:pt idx="1">
                  <c:v>0.0</c:v>
                </c:pt>
                <c:pt idx="2">
                  <c:v>0.0</c:v>
                </c:pt>
                <c:pt idx="3">
                  <c:v>0.0</c:v>
                </c:pt>
                <c:pt idx="4">
                  <c:v>0.0</c:v>
                </c:pt>
                <c:pt idx="5">
                  <c:v>0.0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2"/>
          <c:w val="0.363509014126904"/>
          <c:h val="0.7181363519289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
          <c:y val="0.192469530482593"/>
          <c:w val="0.59991495693364"/>
          <c:h val="0.577110311339057"/>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0.0</c:v>
                </c:pt>
              </c:numCache>
            </c:numRef>
          </c:val>
        </c:ser>
        <c:dLbls>
          <c:showLegendKey val="0"/>
          <c:showVal val="0"/>
          <c:showCatName val="0"/>
          <c:showSerName val="0"/>
          <c:showPercent val="0"/>
          <c:showBubbleSize val="0"/>
        </c:dLbls>
        <c:gapWidth val="219"/>
        <c:overlap val="-27"/>
        <c:axId val="478406416"/>
        <c:axId val="485815072"/>
      </c:barChart>
      <c:catAx>
        <c:axId val="47840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815072"/>
        <c:crosses val="autoZero"/>
        <c:auto val="1"/>
        <c:lblAlgn val="ctr"/>
        <c:lblOffset val="100"/>
        <c:noMultiLvlLbl val="0"/>
      </c:catAx>
      <c:valAx>
        <c:axId val="48581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8406416"/>
        <c:crosses val="autoZero"/>
        <c:crossBetween val="between"/>
      </c:valAx>
      <c:spPr>
        <a:noFill/>
        <a:ln>
          <a:noFill/>
        </a:ln>
        <a:effectLst/>
      </c:spPr>
    </c:plotArea>
    <c:legend>
      <c:legendPos val="r"/>
      <c:layout>
        <c:manualLayout>
          <c:xMode val="edge"/>
          <c:yMode val="edge"/>
          <c:x val="0.787714533346526"/>
          <c:y val="0.23460670337555"/>
          <c:w val="0.212285404888556"/>
          <c:h val="0.698726203944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
          <c:w val="0.746688194734807"/>
          <c:h val="0.728211005772894"/>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0.0</c:v>
                </c:pt>
                <c:pt idx="2">
                  <c:v>0.0</c:v>
                </c:pt>
                <c:pt idx="4">
                  <c:v>0.0</c:v>
                </c:pt>
                <c:pt idx="5">
                  <c:v>0.0</c:v>
                </c:pt>
                <c:pt idx="7">
                  <c:v>0.0</c:v>
                </c:pt>
                <c:pt idx="8">
                  <c:v>0.0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0.0</c:v>
                </c:pt>
                <c:pt idx="2">
                  <c:v>0.0</c:v>
                </c:pt>
                <c:pt idx="4">
                  <c:v>0.0</c:v>
                </c:pt>
                <c:pt idx="5">
                  <c:v>0.0</c:v>
                </c:pt>
                <c:pt idx="7">
                  <c:v>0.0</c:v>
                </c:pt>
                <c:pt idx="8">
                  <c:v>0.0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0.0</c:v>
                </c:pt>
                <c:pt idx="2">
                  <c:v>0.0</c:v>
                </c:pt>
                <c:pt idx="4">
                  <c:v>0.0</c:v>
                </c:pt>
                <c:pt idx="5">
                  <c:v>0.0</c:v>
                </c:pt>
                <c:pt idx="7">
                  <c:v>0.0</c:v>
                </c:pt>
                <c:pt idx="8">
                  <c:v>0.0</c:v>
                </c:pt>
              </c:numCache>
            </c:numRef>
          </c:val>
        </c:ser>
        <c:dLbls>
          <c:showLegendKey val="0"/>
          <c:showVal val="0"/>
          <c:showCatName val="0"/>
          <c:showSerName val="0"/>
          <c:showPercent val="0"/>
          <c:showBubbleSize val="0"/>
        </c:dLbls>
        <c:gapWidth val="150"/>
        <c:overlap val="100"/>
        <c:axId val="476970352"/>
        <c:axId val="478551872"/>
      </c:barChart>
      <c:catAx>
        <c:axId val="4769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8551872"/>
        <c:crosses val="autoZero"/>
        <c:auto val="1"/>
        <c:lblAlgn val="ctr"/>
        <c:lblOffset val="100"/>
        <c:noMultiLvlLbl val="0"/>
      </c:catAx>
      <c:valAx>
        <c:axId val="4785518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0.0247506925686178"/>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6970352"/>
        <c:crosses val="autoZero"/>
        <c:crossBetween val="between"/>
      </c:valAx>
      <c:spPr>
        <a:noFill/>
        <a:ln>
          <a:noFill/>
        </a:ln>
        <a:effectLst/>
      </c:spPr>
    </c:plotArea>
    <c:legend>
      <c:legendPos val="b"/>
      <c:layout>
        <c:manualLayout>
          <c:xMode val="edge"/>
          <c:yMode val="edge"/>
          <c:x val="0.881864769409725"/>
          <c:y val="0.247337524571215"/>
          <c:w val="0.118135230590275"/>
          <c:h val="0.1942293793767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3"/>
          <c:w val="0.74074213814176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0.0</c:v>
                </c:pt>
                <c:pt idx="2">
                  <c:v>0.0</c:v>
                </c:pt>
                <c:pt idx="4">
                  <c:v>0.0</c:v>
                </c:pt>
                <c:pt idx="5">
                  <c:v>0.0</c:v>
                </c:pt>
                <c:pt idx="7">
                  <c:v>0.0</c:v>
                </c:pt>
                <c:pt idx="8">
                  <c:v>0.0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0.0</c:v>
                </c:pt>
                <c:pt idx="2">
                  <c:v>0.0</c:v>
                </c:pt>
                <c:pt idx="4">
                  <c:v>0.0</c:v>
                </c:pt>
                <c:pt idx="5">
                  <c:v>0.0</c:v>
                </c:pt>
                <c:pt idx="7">
                  <c:v>0.0</c:v>
                </c:pt>
                <c:pt idx="8">
                  <c:v>0.0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0.0</c:v>
                </c:pt>
                <c:pt idx="2">
                  <c:v>0.0</c:v>
                </c:pt>
                <c:pt idx="4">
                  <c:v>0.0</c:v>
                </c:pt>
                <c:pt idx="5">
                  <c:v>0.0</c:v>
                </c:pt>
                <c:pt idx="7">
                  <c:v>0.0</c:v>
                </c:pt>
                <c:pt idx="8">
                  <c:v>0.0</c:v>
                </c:pt>
              </c:numCache>
            </c:numRef>
          </c:val>
        </c:ser>
        <c:dLbls>
          <c:showLegendKey val="0"/>
          <c:showVal val="0"/>
          <c:showCatName val="0"/>
          <c:showSerName val="0"/>
          <c:showPercent val="0"/>
          <c:showBubbleSize val="0"/>
        </c:dLbls>
        <c:gapWidth val="150"/>
        <c:overlap val="100"/>
        <c:axId val="474535680"/>
        <c:axId val="496998240"/>
      </c:barChart>
      <c:catAx>
        <c:axId val="47453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998240"/>
        <c:crosses val="autoZero"/>
        <c:auto val="1"/>
        <c:lblAlgn val="ctr"/>
        <c:lblOffset val="100"/>
        <c:noMultiLvlLbl val="0"/>
      </c:catAx>
      <c:valAx>
        <c:axId val="49699824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0.029727629439549"/>
              <c:y val="0.2558153980752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535680"/>
        <c:crosses val="autoZero"/>
        <c:crossBetween val="between"/>
      </c:valAx>
      <c:spPr>
        <a:noFill/>
        <a:ln>
          <a:noFill/>
        </a:ln>
        <a:effectLst/>
      </c:spPr>
    </c:plotArea>
    <c:legend>
      <c:legendPos val="b"/>
      <c:layout>
        <c:manualLayout>
          <c:xMode val="edge"/>
          <c:yMode val="edge"/>
          <c:x val="0.888133187616141"/>
          <c:y val="0.178272004236227"/>
          <c:w val="0.111866812383859"/>
          <c:h val="0.195833770778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0.0</c:v>
                </c:pt>
                <c:pt idx="1">
                  <c:v>0.0</c:v>
                </c:pt>
                <c:pt idx="2">
                  <c:v>0.0</c:v>
                </c:pt>
                <c:pt idx="3">
                  <c:v>0.0</c:v>
                </c:pt>
                <c:pt idx="4">
                  <c:v>0.0</c:v>
                </c:pt>
                <c:pt idx="5">
                  <c:v>0.0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0.0</c:v>
                </c:pt>
                <c:pt idx="1">
                  <c:v>0.0</c:v>
                </c:pt>
                <c:pt idx="2">
                  <c:v>0.0</c:v>
                </c:pt>
                <c:pt idx="3">
                  <c:v>0.0</c:v>
                </c:pt>
                <c:pt idx="4">
                  <c:v>0.0</c:v>
                </c:pt>
                <c:pt idx="5">
                  <c:v>0.0</c:v>
                </c:pt>
              </c:numCache>
            </c:numRef>
          </c:val>
        </c:ser>
        <c:dLbls>
          <c:showLegendKey val="0"/>
          <c:showVal val="0"/>
          <c:showCatName val="0"/>
          <c:showSerName val="0"/>
          <c:showPercent val="0"/>
          <c:showBubbleSize val="0"/>
        </c:dLbls>
        <c:gapWidth val="219"/>
        <c:overlap val="-27"/>
        <c:axId val="474536560"/>
        <c:axId val="496376912"/>
      </c:barChart>
      <c:catAx>
        <c:axId val="4745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376912"/>
        <c:crosses val="autoZero"/>
        <c:auto val="1"/>
        <c:lblAlgn val="ctr"/>
        <c:lblOffset val="100"/>
        <c:noMultiLvlLbl val="0"/>
      </c:catAx>
      <c:valAx>
        <c:axId val="4963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53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
          <c:y val="0.02330933878563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8"/>
          <c:w val="0.863608456845536"/>
          <c:h val="0.659034271647933"/>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0.0</c:v>
                </c:pt>
                <c:pt idx="1">
                  <c:v>0.0</c:v>
                </c:pt>
                <c:pt idx="2">
                  <c:v>0.0</c:v>
                </c:pt>
                <c:pt idx="3">
                  <c:v>0.0</c:v>
                </c:pt>
                <c:pt idx="4">
                  <c:v>0.0</c:v>
                </c:pt>
                <c:pt idx="5">
                  <c:v>0.0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0.0</c:v>
                </c:pt>
                <c:pt idx="1">
                  <c:v>0.0</c:v>
                </c:pt>
                <c:pt idx="2">
                  <c:v>0.0</c:v>
                </c:pt>
                <c:pt idx="3">
                  <c:v>0.0</c:v>
                </c:pt>
                <c:pt idx="4">
                  <c:v>0.0</c:v>
                </c:pt>
                <c:pt idx="5">
                  <c:v>0.0</c:v>
                </c:pt>
              </c:numCache>
            </c:numRef>
          </c:val>
        </c:ser>
        <c:dLbls>
          <c:showLegendKey val="0"/>
          <c:showVal val="0"/>
          <c:showCatName val="0"/>
          <c:showSerName val="0"/>
          <c:showPercent val="0"/>
          <c:showBubbleSize val="0"/>
        </c:dLbls>
        <c:gapWidth val="219"/>
        <c:overlap val="-27"/>
        <c:axId val="474715632"/>
        <c:axId val="496442208"/>
      </c:barChart>
      <c:catAx>
        <c:axId val="47471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6442208"/>
        <c:crosses val="autoZero"/>
        <c:auto val="1"/>
        <c:lblAlgn val="ctr"/>
        <c:lblOffset val="100"/>
        <c:noMultiLvlLbl val="0"/>
      </c:catAx>
      <c:valAx>
        <c:axId val="49644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0.0171407953628975"/>
              <c:y val="0.3693199163660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715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
          <c:w val="0.692259130038113"/>
          <c:h val="0.416528988879537"/>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100.0</c:v>
                </c:pt>
                <c:pt idx="1">
                  <c:v>0.0</c:v>
                </c:pt>
                <c:pt idx="2">
                  <c:v>100.0</c:v>
                </c:pt>
                <c:pt idx="3">
                  <c:v>0.0</c:v>
                </c:pt>
                <c:pt idx="4">
                  <c:v>0.0</c:v>
                </c:pt>
                <c:pt idx="5">
                  <c:v>100.0</c:v>
                </c:pt>
                <c:pt idx="6">
                  <c:v>0.0</c:v>
                </c:pt>
                <c:pt idx="7">
                  <c:v>0.0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100.0</c:v>
                </c:pt>
                <c:pt idx="1">
                  <c:v>0.0</c:v>
                </c:pt>
                <c:pt idx="2">
                  <c:v>100.0</c:v>
                </c:pt>
                <c:pt idx="3">
                  <c:v>0.0</c:v>
                </c:pt>
                <c:pt idx="4">
                  <c:v>0.0</c:v>
                </c:pt>
                <c:pt idx="5">
                  <c:v>100.0</c:v>
                </c:pt>
                <c:pt idx="6">
                  <c:v>0.0</c:v>
                </c:pt>
                <c:pt idx="7">
                  <c:v>0.0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474397792"/>
        <c:axId val="485856928"/>
      </c:barChart>
      <c:catAx>
        <c:axId val="47439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856928"/>
        <c:crosses val="autoZero"/>
        <c:auto val="1"/>
        <c:lblAlgn val="ctr"/>
        <c:lblOffset val="100"/>
        <c:noMultiLvlLbl val="0"/>
      </c:catAx>
      <c:valAx>
        <c:axId val="485856928"/>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0.0159059117983191"/>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4397792"/>
        <c:crosses val="autoZero"/>
        <c:crossBetween val="between"/>
      </c:valAx>
      <c:spPr>
        <a:noFill/>
        <a:ln>
          <a:noFill/>
        </a:ln>
        <a:effectLst/>
      </c:spPr>
    </c:plotArea>
    <c:legend>
      <c:legendPos val="b"/>
      <c:layout>
        <c:manualLayout>
          <c:xMode val="edge"/>
          <c:yMode val="edge"/>
          <c:x val="0.899902658194393"/>
          <c:y val="0.140153482407992"/>
          <c:w val="0.0986375249248377"/>
          <c:h val="0.307757051155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heetViews>
  <sheetFormatPr baseColWidth="10" defaultRowHeight="15" x14ac:dyDescent="0.2"/>
  <cols>
    <col min="1" max="1" width="24" customWidth="1"/>
    <col min="2" max="2" width="27.5" customWidth="1"/>
    <col min="12" max="12" width="16.83203125" customWidth="1"/>
    <col min="13" max="13" width="17.1640625" customWidth="1"/>
    <col min="14" max="14" width="17.6640625" customWidth="1"/>
    <col min="15" max="16" width="17.5" customWidth="1"/>
    <col min="17" max="17" width="16.5" customWidth="1"/>
    <col min="18" max="18" width="17.1640625" customWidth="1"/>
    <col min="19" max="19" width="15.83203125" customWidth="1"/>
    <col min="20" max="20" width="18.83203125" customWidth="1"/>
    <col min="21" max="21" width="15.5" customWidth="1"/>
    <col min="22" max="22" width="17" customWidth="1"/>
    <col min="23" max="23" width="17.6640625" customWidth="1"/>
    <col min="24" max="24" width="16.6640625" customWidth="1"/>
    <col min="25" max="25" width="17.1640625" customWidth="1"/>
    <col min="26" max="26" width="18.1640625" customWidth="1"/>
    <col min="27" max="27" width="17.83203125" customWidth="1"/>
    <col min="28" max="28" width="19.5" customWidth="1"/>
    <col min="29" max="29" width="19.33203125" customWidth="1"/>
    <col min="30" max="30" width="18.1640625" customWidth="1"/>
    <col min="31" max="31" width="19.5" customWidth="1"/>
    <col min="32" max="32" width="18.1640625" customWidth="1"/>
    <col min="33" max="33" width="17.5" customWidth="1"/>
    <col min="34" max="34" width="19.33203125" customWidth="1"/>
    <col min="35" max="35" width="18.83203125" customWidth="1"/>
    <col min="36" max="36" width="17.5" customWidth="1"/>
    <col min="38" max="38" width="18.6640625" customWidth="1"/>
    <col min="39" max="39" width="18.5" customWidth="1"/>
    <col min="40" max="40" width="19.5" customWidth="1"/>
    <col min="41" max="42" width="18.1640625" customWidth="1"/>
    <col min="43" max="44" width="17.5" customWidth="1"/>
  </cols>
  <sheetData>
    <row r="1" spans="1:44" x14ac:dyDescent="0.2">
      <c r="A1" s="1" t="s">
        <v>0</v>
      </c>
      <c r="E1" s="2"/>
      <c r="F1" s="2"/>
      <c r="G1" s="2"/>
      <c r="H1" s="2"/>
      <c r="I1" s="2"/>
      <c r="J1" s="2"/>
      <c r="K1" s="2"/>
    </row>
    <row r="2" spans="1:44" x14ac:dyDescent="0.2">
      <c r="A2" s="3" t="s">
        <v>1</v>
      </c>
    </row>
    <row r="3" spans="1:44" x14ac:dyDescent="0.2">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9" x14ac:dyDescent="0.2">
      <c r="A4" s="672" t="s">
        <v>464</v>
      </c>
      <c r="B4" s="673"/>
      <c r="C4" s="673"/>
      <c r="D4" s="673"/>
      <c r="E4" s="674"/>
      <c r="F4" s="674"/>
      <c r="G4" s="674"/>
      <c r="H4" s="674"/>
      <c r="I4" s="674"/>
      <c r="J4" s="674"/>
      <c r="K4" s="674"/>
      <c r="L4" s="674"/>
      <c r="M4" s="674"/>
      <c r="N4" s="674"/>
      <c r="O4" s="674"/>
      <c r="P4" s="674"/>
      <c r="Q4" s="674"/>
      <c r="R4" s="674"/>
      <c r="S4" s="674"/>
      <c r="T4" s="674"/>
      <c r="U4" s="674"/>
      <c r="V4" s="674"/>
      <c r="W4" s="674"/>
      <c r="X4" s="674"/>
      <c r="Y4" s="674"/>
      <c r="Z4" s="674"/>
      <c r="AA4" s="674"/>
      <c r="AB4" s="674"/>
      <c r="AC4" s="674"/>
      <c r="AD4" s="674"/>
      <c r="AE4" s="674"/>
      <c r="AF4" s="674"/>
      <c r="AG4" s="674"/>
      <c r="AH4" s="674"/>
      <c r="AI4" s="674"/>
      <c r="AJ4" s="674"/>
      <c r="AK4" s="674"/>
      <c r="AL4" s="674"/>
      <c r="AM4" s="674"/>
      <c r="AN4" s="674"/>
      <c r="AO4" s="674"/>
      <c r="AP4" s="674"/>
      <c r="AQ4" s="675" t="s">
        <v>2</v>
      </c>
      <c r="AR4" s="675"/>
    </row>
    <row r="5" spans="1:44" ht="90" x14ac:dyDescent="0.2">
      <c r="A5" s="411" t="s">
        <v>3</v>
      </c>
      <c r="B5" s="411" t="s">
        <v>4</v>
      </c>
      <c r="C5" s="411" t="s">
        <v>5</v>
      </c>
      <c r="D5" s="412" t="s">
        <v>6</v>
      </c>
      <c r="E5" s="411" t="s">
        <v>7</v>
      </c>
      <c r="F5" s="411" t="s">
        <v>8</v>
      </c>
      <c r="G5" s="411" t="s">
        <v>9</v>
      </c>
      <c r="H5" s="411" t="s">
        <v>10</v>
      </c>
      <c r="I5" s="411" t="s">
        <v>11</v>
      </c>
      <c r="J5" s="411" t="s">
        <v>12</v>
      </c>
      <c r="K5" s="411" t="s">
        <v>13</v>
      </c>
      <c r="L5" s="411" t="s">
        <v>14</v>
      </c>
      <c r="M5" s="411" t="s">
        <v>15</v>
      </c>
      <c r="N5" s="411" t="s">
        <v>16</v>
      </c>
      <c r="O5" s="411" t="s">
        <v>17</v>
      </c>
      <c r="P5" s="411" t="s">
        <v>18</v>
      </c>
      <c r="Q5" s="411" t="s">
        <v>19</v>
      </c>
      <c r="R5" s="411" t="s">
        <v>20</v>
      </c>
      <c r="S5" s="411" t="s">
        <v>21</v>
      </c>
      <c r="T5" s="411" t="s">
        <v>22</v>
      </c>
      <c r="U5" s="411" t="s">
        <v>23</v>
      </c>
      <c r="V5" s="411" t="s">
        <v>21</v>
      </c>
      <c r="W5" s="411" t="s">
        <v>22</v>
      </c>
      <c r="X5" s="411" t="s">
        <v>24</v>
      </c>
      <c r="Y5" s="411" t="s">
        <v>25</v>
      </c>
      <c r="Z5" s="411" t="s">
        <v>26</v>
      </c>
      <c r="AA5" s="411" t="s">
        <v>27</v>
      </c>
      <c r="AB5" s="411" t="s">
        <v>28</v>
      </c>
      <c r="AC5" s="411" t="s">
        <v>29</v>
      </c>
      <c r="AD5" s="411" t="s">
        <v>30</v>
      </c>
      <c r="AE5" s="411" t="s">
        <v>31</v>
      </c>
      <c r="AF5" s="411" t="s">
        <v>32</v>
      </c>
      <c r="AG5" s="411" t="s">
        <v>33</v>
      </c>
      <c r="AH5" s="411" t="s">
        <v>34</v>
      </c>
      <c r="AI5" s="411" t="s">
        <v>35</v>
      </c>
      <c r="AJ5" s="411" t="s">
        <v>36</v>
      </c>
      <c r="AK5" s="411" t="s">
        <v>37</v>
      </c>
      <c r="AL5" s="411" t="s">
        <v>38</v>
      </c>
      <c r="AM5" s="411" t="s">
        <v>39</v>
      </c>
      <c r="AN5" s="412" t="s">
        <v>40</v>
      </c>
      <c r="AO5" s="412" t="s">
        <v>41</v>
      </c>
      <c r="AP5" s="412" t="s">
        <v>42</v>
      </c>
      <c r="AQ5" s="413" t="s">
        <v>43</v>
      </c>
      <c r="AR5" s="413" t="s">
        <v>44</v>
      </c>
    </row>
    <row r="7" spans="1:44" ht="42" x14ac:dyDescent="0.2">
      <c r="A7" s="6" t="s">
        <v>45</v>
      </c>
    </row>
    <row r="8" spans="1:44" ht="56" x14ac:dyDescent="0.2">
      <c r="A8" s="6" t="s">
        <v>46</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baseColWidth="10" defaultRowHeight="15" x14ac:dyDescent="0.2"/>
  <cols>
    <col min="1" max="1" width="43.1640625" customWidth="1"/>
    <col min="3" max="3" width="21.1640625" customWidth="1"/>
  </cols>
  <sheetData>
    <row r="1" spans="1:3" x14ac:dyDescent="0.2">
      <c r="A1" t="s">
        <v>297</v>
      </c>
    </row>
    <row r="3" spans="1:3" ht="21" x14ac:dyDescent="0.25">
      <c r="A3" s="374" t="s">
        <v>298</v>
      </c>
      <c r="B3" s="375" t="s">
        <v>299</v>
      </c>
      <c r="C3" s="376" t="s">
        <v>300</v>
      </c>
    </row>
    <row r="4" spans="1:3" x14ac:dyDescent="0.2">
      <c r="A4" s="377" t="s">
        <v>301</v>
      </c>
      <c r="B4" s="378" t="s">
        <v>302</v>
      </c>
      <c r="C4" s="379"/>
    </row>
    <row r="5" spans="1:3" x14ac:dyDescent="0.2">
      <c r="A5" s="380" t="s">
        <v>303</v>
      </c>
      <c r="B5" s="381" t="s">
        <v>302</v>
      </c>
      <c r="C5" s="382"/>
    </row>
    <row r="6" spans="1:3" x14ac:dyDescent="0.2">
      <c r="A6" s="380" t="s">
        <v>304</v>
      </c>
      <c r="B6" s="381" t="s">
        <v>302</v>
      </c>
      <c r="C6" s="382"/>
    </row>
    <row r="7" spans="1:3" x14ac:dyDescent="0.2">
      <c r="A7" s="380" t="s">
        <v>305</v>
      </c>
      <c r="B7" s="381" t="s">
        <v>302</v>
      </c>
      <c r="C7" s="382"/>
    </row>
    <row r="8" spans="1:3" x14ac:dyDescent="0.2">
      <c r="A8" s="380" t="s">
        <v>306</v>
      </c>
      <c r="B8" s="381" t="s">
        <v>302</v>
      </c>
      <c r="C8" s="383"/>
    </row>
    <row r="9" spans="1:3" x14ac:dyDescent="0.2">
      <c r="A9" s="380" t="s">
        <v>307</v>
      </c>
      <c r="B9" s="381" t="s">
        <v>302</v>
      </c>
      <c r="C9" s="383"/>
    </row>
    <row r="10" spans="1:3" x14ac:dyDescent="0.2">
      <c r="A10" s="380" t="s">
        <v>308</v>
      </c>
      <c r="B10" s="381" t="s">
        <v>302</v>
      </c>
      <c r="C10" s="383"/>
    </row>
    <row r="11" spans="1:3" x14ac:dyDescent="0.2">
      <c r="A11" s="380" t="s">
        <v>309</v>
      </c>
      <c r="B11" s="381" t="s">
        <v>302</v>
      </c>
      <c r="C11" s="384"/>
    </row>
    <row r="12" spans="1:3" x14ac:dyDescent="0.2">
      <c r="A12" s="380" t="s">
        <v>310</v>
      </c>
      <c r="B12" s="381" t="s">
        <v>302</v>
      </c>
      <c r="C12" s="384"/>
    </row>
    <row r="13" spans="1:3" x14ac:dyDescent="0.2">
      <c r="A13" s="385" t="s">
        <v>311</v>
      </c>
      <c r="B13" s="386"/>
      <c r="C13" s="387"/>
    </row>
    <row r="18" spans="1:3" x14ac:dyDescent="0.2">
      <c r="A18" t="s">
        <v>312</v>
      </c>
    </row>
    <row r="20" spans="1:3" ht="21" x14ac:dyDescent="0.25">
      <c r="A20" s="388" t="s">
        <v>298</v>
      </c>
      <c r="B20" s="389" t="s">
        <v>299</v>
      </c>
      <c r="C20" s="390" t="s">
        <v>300</v>
      </c>
    </row>
    <row r="21" spans="1:3" x14ac:dyDescent="0.2">
      <c r="A21" s="391" t="s">
        <v>99</v>
      </c>
      <c r="B21" s="392" t="s">
        <v>313</v>
      </c>
      <c r="C21" s="615"/>
    </row>
    <row r="22" spans="1:3" ht="42" x14ac:dyDescent="0.2">
      <c r="A22" s="391" t="s">
        <v>314</v>
      </c>
      <c r="B22" s="392" t="s">
        <v>315</v>
      </c>
      <c r="C22" s="614"/>
    </row>
    <row r="23" spans="1:3" x14ac:dyDescent="0.2">
      <c r="A23" s="380" t="s">
        <v>316</v>
      </c>
      <c r="B23" s="393" t="s">
        <v>317</v>
      </c>
      <c r="C23" s="394"/>
    </row>
    <row r="24" spans="1:3" x14ac:dyDescent="0.2">
      <c r="A24" s="380" t="s">
        <v>318</v>
      </c>
      <c r="B24" s="393" t="s">
        <v>317</v>
      </c>
      <c r="C24" s="394"/>
    </row>
    <row r="25" spans="1:3" x14ac:dyDescent="0.2">
      <c r="A25" s="380" t="s">
        <v>319</v>
      </c>
      <c r="B25" s="393" t="s">
        <v>317</v>
      </c>
      <c r="C25" s="394"/>
    </row>
    <row r="26" spans="1:3" x14ac:dyDescent="0.2">
      <c r="A26" s="385" t="s">
        <v>311</v>
      </c>
      <c r="B26" s="395"/>
      <c r="C26" s="39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opLeftCell="A64" workbookViewId="0">
      <selection activeCell="A78" sqref="A78"/>
    </sheetView>
  </sheetViews>
  <sheetFormatPr baseColWidth="10" defaultRowHeight="15" x14ac:dyDescent="0.2"/>
  <cols>
    <col min="1" max="1" width="44.5" customWidth="1"/>
    <col min="2" max="2" width="24.5" customWidth="1"/>
    <col min="3" max="3" width="18.5" customWidth="1"/>
    <col min="4" max="4" width="18.6640625" customWidth="1"/>
    <col min="5" max="5" width="17.33203125" customWidth="1"/>
    <col min="6" max="6" width="14.5" customWidth="1"/>
    <col min="7" max="7" width="28.5" customWidth="1"/>
    <col min="8" max="8" width="31.1640625" customWidth="1"/>
    <col min="9" max="9" width="23.5" customWidth="1"/>
    <col min="10" max="10" width="30.5" customWidth="1"/>
    <col min="11" max="11" width="25.33203125" customWidth="1"/>
    <col min="12" max="12" width="30.5" customWidth="1"/>
    <col min="25" max="25" width="23.83203125" customWidth="1"/>
    <col min="26" max="26" width="24.33203125" customWidth="1"/>
    <col min="27" max="27" width="17.5" customWidth="1"/>
    <col min="28" max="28" width="26.33203125" customWidth="1"/>
    <col min="29" max="30" width="17" customWidth="1"/>
  </cols>
  <sheetData>
    <row r="1" spans="1:30" ht="60" customHeight="1" x14ac:dyDescent="0.2">
      <c r="A1" s="796" t="s">
        <v>453</v>
      </c>
      <c r="B1" s="797"/>
      <c r="C1" s="797"/>
    </row>
    <row r="3" spans="1:30" x14ac:dyDescent="0.2">
      <c r="A3" s="805" t="s">
        <v>334</v>
      </c>
      <c r="B3" s="807" t="s">
        <v>427</v>
      </c>
      <c r="C3" s="808"/>
      <c r="D3" s="803" t="s">
        <v>454</v>
      </c>
      <c r="E3" s="804"/>
      <c r="AA3" s="746" t="s">
        <v>347</v>
      </c>
      <c r="AB3" s="746"/>
      <c r="AC3" s="746" t="s">
        <v>432</v>
      </c>
      <c r="AD3" s="746"/>
    </row>
    <row r="4" spans="1:30" ht="28" x14ac:dyDescent="0.2">
      <c r="A4" s="806"/>
      <c r="B4" s="423" t="s">
        <v>431</v>
      </c>
      <c r="C4" s="423" t="s">
        <v>336</v>
      </c>
      <c r="D4" s="423" t="s">
        <v>431</v>
      </c>
      <c r="E4" s="423" t="s">
        <v>336</v>
      </c>
      <c r="Z4" t="s">
        <v>323</v>
      </c>
      <c r="AA4" s="667" t="str">
        <f>D3</f>
        <v>[#previous_year#]*</v>
      </c>
      <c r="AB4" s="667" t="str">
        <f>B3</f>
        <v xml:space="preserve">[#current_year#] </v>
      </c>
      <c r="AC4" s="667" t="str">
        <f>D3</f>
        <v>[#previous_year#]*</v>
      </c>
      <c r="AD4" s="667" t="str">
        <f>B3</f>
        <v xml:space="preserve">[#current_year#] </v>
      </c>
    </row>
    <row r="5" spans="1:30" x14ac:dyDescent="0.2">
      <c r="A5" s="494" t="s">
        <v>445</v>
      </c>
      <c r="B5" s="495"/>
      <c r="C5" s="495"/>
      <c r="D5" s="502"/>
      <c r="E5" s="497"/>
      <c r="Z5" t="str">
        <f>A5</f>
        <v>2000 - 10000</v>
      </c>
      <c r="AA5">
        <f>E5</f>
        <v>0</v>
      </c>
      <c r="AB5" s="476">
        <f>C5</f>
        <v>0</v>
      </c>
      <c r="AC5" s="670" t="e">
        <f>AA5/AA$8</f>
        <v>#DIV/0!</v>
      </c>
      <c r="AD5" s="670" t="e">
        <f>AB5/AB$8</f>
        <v>#DIV/0!</v>
      </c>
    </row>
    <row r="6" spans="1:30" x14ac:dyDescent="0.2">
      <c r="A6" s="498" t="s">
        <v>446</v>
      </c>
      <c r="B6" s="499"/>
      <c r="C6" s="499"/>
      <c r="D6" s="507"/>
      <c r="E6" s="500"/>
      <c r="Z6" t="str">
        <f>A6</f>
        <v>10001 - 100000</v>
      </c>
      <c r="AA6">
        <f>E6</f>
        <v>0</v>
      </c>
      <c r="AB6" s="476">
        <f>C6</f>
        <v>0</v>
      </c>
      <c r="AC6" s="670" t="e">
        <f t="shared" ref="AC6:AC8" si="0">AA6/AA$8</f>
        <v>#DIV/0!</v>
      </c>
      <c r="AD6" s="670" t="e">
        <f t="shared" ref="AD6:AD8" si="1">AB6/AB$8</f>
        <v>#DIV/0!</v>
      </c>
    </row>
    <row r="7" spans="1:30" x14ac:dyDescent="0.2">
      <c r="A7" s="498" t="s">
        <v>422</v>
      </c>
      <c r="B7" s="499"/>
      <c r="C7" s="499"/>
      <c r="D7" s="507"/>
      <c r="E7" s="500"/>
      <c r="Z7" t="str">
        <f t="shared" ref="Z7" si="2">A7</f>
        <v>&gt;100000</v>
      </c>
      <c r="AA7">
        <f>E7</f>
        <v>0</v>
      </c>
      <c r="AB7" s="476">
        <f>C7</f>
        <v>0</v>
      </c>
      <c r="AC7" s="670" t="e">
        <f t="shared" si="0"/>
        <v>#DIV/0!</v>
      </c>
      <c r="AD7" s="670" t="e">
        <f t="shared" si="1"/>
        <v>#DIV/0!</v>
      </c>
    </row>
    <row r="8" spans="1:30" x14ac:dyDescent="0.2">
      <c r="Z8" t="s">
        <v>426</v>
      </c>
      <c r="AA8">
        <f>SUM(AA5:AA7)</f>
        <v>0</v>
      </c>
      <c r="AB8" s="476">
        <f>SUM(AB5:AB7)</f>
        <v>0</v>
      </c>
      <c r="AC8" s="670" t="e">
        <f t="shared" si="0"/>
        <v>#DIV/0!</v>
      </c>
      <c r="AD8" s="670" t="e">
        <f t="shared" si="1"/>
        <v>#DIV/0!</v>
      </c>
    </row>
    <row r="10" spans="1:30" x14ac:dyDescent="0.2">
      <c r="Z10" s="475"/>
      <c r="AA10" s="746" t="s">
        <v>433</v>
      </c>
      <c r="AB10" s="746"/>
      <c r="AC10" s="746" t="s">
        <v>434</v>
      </c>
      <c r="AD10" s="746"/>
    </row>
    <row r="11" spans="1:30" x14ac:dyDescent="0.2">
      <c r="Z11" s="475" t="s">
        <v>334</v>
      </c>
      <c r="AA11" s="667" t="s">
        <v>425</v>
      </c>
      <c r="AB11" s="667" t="str">
        <f>B3</f>
        <v xml:space="preserve">[#current_year#] </v>
      </c>
      <c r="AC11" s="667" t="str">
        <f>D3</f>
        <v>[#previous_year#]*</v>
      </c>
      <c r="AD11" s="667" t="str">
        <f>B3</f>
        <v xml:space="preserve">[#current_year#] </v>
      </c>
    </row>
    <row r="12" spans="1:30" x14ac:dyDescent="0.2">
      <c r="Z12" t="str">
        <f>A5</f>
        <v>2000 - 10000</v>
      </c>
      <c r="AA12">
        <f>D5</f>
        <v>0</v>
      </c>
      <c r="AB12">
        <f>B5</f>
        <v>0</v>
      </c>
      <c r="AC12" s="670" t="e">
        <f>AA12/AA$15</f>
        <v>#DIV/0!</v>
      </c>
      <c r="AD12" s="670" t="e">
        <f>AB12/AB$15</f>
        <v>#DIV/0!</v>
      </c>
    </row>
    <row r="13" spans="1:30" ht="26.25" customHeight="1" x14ac:dyDescent="0.2">
      <c r="A13" s="805" t="s">
        <v>335</v>
      </c>
      <c r="B13" s="422" t="str">
        <f>B3</f>
        <v xml:space="preserve">[#current_year#] </v>
      </c>
      <c r="C13" s="642" t="s">
        <v>425</v>
      </c>
      <c r="Z13" t="str">
        <f>A6</f>
        <v>10001 - 100000</v>
      </c>
      <c r="AA13">
        <f>D6</f>
        <v>0</v>
      </c>
      <c r="AB13">
        <f>B6</f>
        <v>0</v>
      </c>
      <c r="AC13" s="670" t="e">
        <f t="shared" ref="AC13:AC14" si="3">AA13/AA$15</f>
        <v>#DIV/0!</v>
      </c>
      <c r="AD13" s="670" t="e">
        <f t="shared" ref="AD13:AD14" si="4">AB13/AB$15</f>
        <v>#DIV/0!</v>
      </c>
    </row>
    <row r="14" spans="1:30" x14ac:dyDescent="0.2">
      <c r="A14" s="806"/>
      <c r="B14" s="425" t="s">
        <v>336</v>
      </c>
      <c r="C14" s="436" t="s">
        <v>336</v>
      </c>
      <c r="Z14" t="str">
        <f>A7</f>
        <v>&gt;100000</v>
      </c>
      <c r="AA14">
        <f>D7</f>
        <v>0</v>
      </c>
      <c r="AB14">
        <f>B7</f>
        <v>0</v>
      </c>
      <c r="AC14" s="670" t="e">
        <f t="shared" si="3"/>
        <v>#DIV/0!</v>
      </c>
      <c r="AD14" s="670" t="e">
        <f t="shared" si="4"/>
        <v>#DIV/0!</v>
      </c>
    </row>
    <row r="15" spans="1:30" x14ac:dyDescent="0.2">
      <c r="A15" s="424" t="s">
        <v>293</v>
      </c>
      <c r="B15" s="431"/>
      <c r="C15" s="431"/>
      <c r="Z15" t="s">
        <v>426</v>
      </c>
      <c r="AA15">
        <f>SUM(AA12:AA14)</f>
        <v>0</v>
      </c>
      <c r="AB15">
        <f>SUM(AB12:AB14)</f>
        <v>0</v>
      </c>
      <c r="AC15" s="670" t="e">
        <f t="shared" ref="AC15" si="5">AA15/AA$15</f>
        <v>#DIV/0!</v>
      </c>
      <c r="AD15" s="670" t="e">
        <f t="shared" ref="AD15" si="6">AB15/AB$15</f>
        <v>#DIV/0!</v>
      </c>
    </row>
    <row r="16" spans="1:30" x14ac:dyDescent="0.2">
      <c r="A16" s="424" t="s">
        <v>472</v>
      </c>
      <c r="B16" s="431"/>
      <c r="C16" s="431"/>
    </row>
    <row r="17" spans="1:32" x14ac:dyDescent="0.2">
      <c r="A17" s="424" t="s">
        <v>337</v>
      </c>
      <c r="B17" s="431"/>
      <c r="C17" s="431"/>
    </row>
    <row r="18" spans="1:32" x14ac:dyDescent="0.2">
      <c r="A18" s="426" t="s">
        <v>338</v>
      </c>
      <c r="B18" s="431"/>
      <c r="C18" s="431"/>
    </row>
    <row r="19" spans="1:32" x14ac:dyDescent="0.2">
      <c r="A19" s="426" t="s">
        <v>339</v>
      </c>
      <c r="B19" s="431"/>
      <c r="C19" s="431"/>
    </row>
    <row r="21" spans="1:32" ht="30.75" customHeight="1" x14ac:dyDescent="0.2">
      <c r="A21" t="s">
        <v>438</v>
      </c>
      <c r="B21" s="798" t="s">
        <v>447</v>
      </c>
      <c r="C21" s="798"/>
      <c r="D21" s="798"/>
      <c r="E21" s="798"/>
    </row>
    <row r="22" spans="1:32" ht="21" x14ac:dyDescent="0.25">
      <c r="A22" s="427" t="s">
        <v>298</v>
      </c>
      <c r="B22" s="809" t="str">
        <f>B3</f>
        <v xml:space="preserve">[#current_year#] </v>
      </c>
      <c r="C22" s="810"/>
      <c r="D22" s="809" t="str">
        <f>D3</f>
        <v>[#previous_year#]*</v>
      </c>
      <c r="E22" s="810"/>
    </row>
    <row r="23" spans="1:32" ht="21" customHeight="1" x14ac:dyDescent="0.25">
      <c r="A23" s="428"/>
      <c r="B23" s="647" t="s">
        <v>302</v>
      </c>
      <c r="C23" s="429" t="s">
        <v>340</v>
      </c>
      <c r="D23" s="429" t="s">
        <v>302</v>
      </c>
      <c r="E23" s="429" t="s">
        <v>340</v>
      </c>
      <c r="Z23" s="477" t="s">
        <v>414</v>
      </c>
      <c r="AA23" s="477" t="s">
        <v>340</v>
      </c>
      <c r="AC23" s="477" t="s">
        <v>414</v>
      </c>
      <c r="AD23" s="477" t="s">
        <v>302</v>
      </c>
    </row>
    <row r="24" spans="1:32" x14ac:dyDescent="0.2">
      <c r="A24" s="492" t="s">
        <v>301</v>
      </c>
      <c r="B24" s="636"/>
      <c r="C24" s="636"/>
      <c r="D24" s="636"/>
      <c r="E24" s="636"/>
      <c r="Z24" t="str">
        <f t="shared" ref="Z24:Z29" si="7">A25</f>
        <v xml:space="preserve">re-used: Soil and agriculture </v>
      </c>
      <c r="AA24" s="670">
        <f t="shared" ref="AA24:AA29" si="8">C25/100</f>
        <v>0</v>
      </c>
      <c r="AC24" t="str">
        <f t="shared" ref="AC24:AC29" si="9">A25</f>
        <v xml:space="preserve">re-used: Soil and agriculture </v>
      </c>
      <c r="AD24" s="373">
        <f t="shared" ref="AD24:AD29" si="10">B25</f>
        <v>0</v>
      </c>
    </row>
    <row r="25" spans="1:32" x14ac:dyDescent="0.2">
      <c r="A25" s="501" t="s">
        <v>341</v>
      </c>
      <c r="B25" s="637"/>
      <c r="C25" s="637"/>
      <c r="D25" s="637"/>
      <c r="E25" s="637"/>
      <c r="Z25" t="str">
        <f t="shared" si="7"/>
        <v xml:space="preserve">re-used: Others </v>
      </c>
      <c r="AA25" s="670">
        <f t="shared" si="8"/>
        <v>0</v>
      </c>
      <c r="AC25" t="str">
        <f t="shared" si="9"/>
        <v xml:space="preserve">re-used: Others </v>
      </c>
      <c r="AD25" s="373">
        <f t="shared" si="10"/>
        <v>0</v>
      </c>
    </row>
    <row r="26" spans="1:32" x14ac:dyDescent="0.2">
      <c r="A26" s="493" t="s">
        <v>342</v>
      </c>
      <c r="B26" s="638"/>
      <c r="C26" s="638"/>
      <c r="D26" s="638"/>
      <c r="E26" s="638"/>
      <c r="Z26" t="str">
        <f t="shared" si="7"/>
        <v xml:space="preserve">disposed: Landfill </v>
      </c>
      <c r="AA26" s="670">
        <f t="shared" si="8"/>
        <v>0</v>
      </c>
      <c r="AC26" t="str">
        <f t="shared" si="9"/>
        <v xml:space="preserve">disposed: Landfill </v>
      </c>
      <c r="AD26" s="373">
        <f t="shared" si="10"/>
        <v>0</v>
      </c>
    </row>
    <row r="27" spans="1:32" x14ac:dyDescent="0.2">
      <c r="A27" s="493" t="s">
        <v>417</v>
      </c>
      <c r="B27" s="638"/>
      <c r="C27" s="638"/>
      <c r="D27" s="638"/>
      <c r="E27" s="638"/>
      <c r="Z27" t="str">
        <f t="shared" si="7"/>
        <v xml:space="preserve">disposed: Incineration </v>
      </c>
      <c r="AA27" s="670">
        <f t="shared" si="8"/>
        <v>0</v>
      </c>
      <c r="AC27" t="str">
        <f t="shared" si="9"/>
        <v xml:space="preserve">disposed: Incineration </v>
      </c>
      <c r="AD27" s="373">
        <f t="shared" si="10"/>
        <v>0</v>
      </c>
    </row>
    <row r="28" spans="1:32" x14ac:dyDescent="0.2">
      <c r="A28" s="493" t="s">
        <v>343</v>
      </c>
      <c r="B28" s="638"/>
      <c r="C28" s="638"/>
      <c r="D28" s="638"/>
      <c r="E28" s="638"/>
      <c r="Z28" t="str">
        <f t="shared" si="7"/>
        <v xml:space="preserve">disposed: Others </v>
      </c>
      <c r="AA28" s="670">
        <f t="shared" si="8"/>
        <v>0</v>
      </c>
      <c r="AC28" t="str">
        <f t="shared" si="9"/>
        <v xml:space="preserve">disposed: Others </v>
      </c>
      <c r="AD28" s="373">
        <f t="shared" si="10"/>
        <v>0</v>
      </c>
    </row>
    <row r="29" spans="1:32" x14ac:dyDescent="0.2">
      <c r="A29" s="493" t="s">
        <v>344</v>
      </c>
      <c r="B29" s="638"/>
      <c r="C29" s="638"/>
      <c r="D29" s="638"/>
      <c r="E29" s="638"/>
      <c r="Z29" t="str">
        <f t="shared" si="7"/>
        <v>not reported</v>
      </c>
      <c r="AA29" s="670">
        <f t="shared" si="8"/>
        <v>0</v>
      </c>
      <c r="AC29" t="str">
        <f t="shared" si="9"/>
        <v>not reported</v>
      </c>
      <c r="AD29" s="373">
        <f t="shared" si="10"/>
        <v>0</v>
      </c>
    </row>
    <row r="30" spans="1:32" x14ac:dyDescent="0.2">
      <c r="A30" s="509" t="s">
        <v>444</v>
      </c>
      <c r="B30" s="638"/>
      <c r="C30" s="638"/>
      <c r="D30" s="431"/>
      <c r="E30" s="431"/>
    </row>
    <row r="31" spans="1:32" x14ac:dyDescent="0.2">
      <c r="Z31" t="s">
        <v>442</v>
      </c>
      <c r="AA31" t="s">
        <v>458</v>
      </c>
    </row>
    <row r="32" spans="1:32" x14ac:dyDescent="0.2">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
      <c r="Z33" t="s">
        <v>425</v>
      </c>
      <c r="AA33" s="476">
        <f>D25</f>
        <v>0</v>
      </c>
      <c r="AB33" s="476">
        <f>D26</f>
        <v>0</v>
      </c>
      <c r="AC33" s="476">
        <f>D27</f>
        <v>0</v>
      </c>
      <c r="AD33" s="476">
        <f>D28</f>
        <v>0</v>
      </c>
      <c r="AE33" s="476">
        <f>D29</f>
        <v>0</v>
      </c>
      <c r="AF33" s="476">
        <f>D24-D25-D26-D27-D28-D29</f>
        <v>0</v>
      </c>
    </row>
    <row r="34" spans="1:32" x14ac:dyDescent="0.2">
      <c r="Z34" t="str">
        <f>B22</f>
        <v xml:space="preserve">[#current_year#] </v>
      </c>
      <c r="AA34" s="373">
        <f>B25</f>
        <v>0</v>
      </c>
      <c r="AB34" s="373">
        <f>B26</f>
        <v>0</v>
      </c>
      <c r="AC34" s="373">
        <f>B27</f>
        <v>0</v>
      </c>
      <c r="AD34" s="373">
        <f>B28</f>
        <v>0</v>
      </c>
      <c r="AE34" s="476">
        <f>B29</f>
        <v>0</v>
      </c>
      <c r="AF34" s="373">
        <f>B24-B25-B26-B27-B28-B29</f>
        <v>0</v>
      </c>
    </row>
    <row r="35" spans="1:32" ht="21" x14ac:dyDescent="0.25">
      <c r="A35" s="432" t="s">
        <v>298</v>
      </c>
      <c r="B35" s="432" t="s">
        <v>299</v>
      </c>
      <c r="C35" s="433" t="str">
        <f>B3</f>
        <v xml:space="preserve">[#current_year#] </v>
      </c>
      <c r="D35" s="671" t="str">
        <f>C13</f>
        <v>[#previous_year#]</v>
      </c>
      <c r="Z35" s="670">
        <v>20.12</v>
      </c>
      <c r="AA35" s="670" t="e">
        <f t="shared" ref="AA35:AF36" si="11">AA33/SUM($AA33:$AF33)</f>
        <v>#DIV/0!</v>
      </c>
      <c r="AB35" s="670" t="e">
        <f t="shared" si="11"/>
        <v>#DIV/0!</v>
      </c>
      <c r="AC35" s="670" t="e">
        <f t="shared" si="11"/>
        <v>#DIV/0!</v>
      </c>
      <c r="AD35" s="670" t="e">
        <f t="shared" si="11"/>
        <v>#DIV/0!</v>
      </c>
      <c r="AE35" s="670" t="e">
        <f t="shared" si="11"/>
        <v>#DIV/0!</v>
      </c>
      <c r="AF35" s="670" t="e">
        <f t="shared" si="11"/>
        <v>#DIV/0!</v>
      </c>
    </row>
    <row r="36" spans="1:32" x14ac:dyDescent="0.2">
      <c r="A36" s="434" t="s">
        <v>99</v>
      </c>
      <c r="B36" s="435" t="s">
        <v>313</v>
      </c>
      <c r="C36" s="616"/>
      <c r="D36" s="616"/>
      <c r="Z36" s="670">
        <v>20.14</v>
      </c>
      <c r="AA36" s="670" t="e">
        <f t="shared" si="11"/>
        <v>#DIV/0!</v>
      </c>
      <c r="AB36" s="670" t="e">
        <f t="shared" si="11"/>
        <v>#DIV/0!</v>
      </c>
      <c r="AC36" s="670" t="e">
        <f t="shared" si="11"/>
        <v>#DIV/0!</v>
      </c>
      <c r="AD36" s="670" t="e">
        <f t="shared" si="11"/>
        <v>#DIV/0!</v>
      </c>
      <c r="AE36" s="670" t="e">
        <f t="shared" si="11"/>
        <v>#DIV/0!</v>
      </c>
      <c r="AF36" s="670" t="e">
        <f t="shared" si="11"/>
        <v>#DIV/0!</v>
      </c>
    </row>
    <row r="37" spans="1:32" x14ac:dyDescent="0.2">
      <c r="A37" s="434" t="s">
        <v>314</v>
      </c>
      <c r="B37" s="435" t="s">
        <v>315</v>
      </c>
      <c r="C37" s="635"/>
      <c r="D37" s="635"/>
    </row>
    <row r="41" spans="1:32" x14ac:dyDescent="0.2">
      <c r="A41" s="430" t="s">
        <v>345</v>
      </c>
      <c r="B41" s="799" t="str">
        <f>B3</f>
        <v xml:space="preserve">[#current_year#] </v>
      </c>
      <c r="C41" s="800"/>
      <c r="D41" s="801" t="str">
        <f>C13</f>
        <v>[#previous_year#]</v>
      </c>
      <c r="E41" s="802"/>
      <c r="AA41" t="s">
        <v>428</v>
      </c>
      <c r="AB41" t="s">
        <v>435</v>
      </c>
      <c r="AC41" t="s">
        <v>429</v>
      </c>
      <c r="AD41" t="s">
        <v>436</v>
      </c>
      <c r="AE41" t="s">
        <v>430</v>
      </c>
      <c r="AF41" t="s">
        <v>437</v>
      </c>
    </row>
    <row r="42" spans="1:32" x14ac:dyDescent="0.2">
      <c r="A42" s="430"/>
      <c r="B42" s="430" t="s">
        <v>346</v>
      </c>
      <c r="C42" s="430" t="s">
        <v>347</v>
      </c>
      <c r="D42" s="430" t="s">
        <v>346</v>
      </c>
      <c r="E42" s="430" t="s">
        <v>347</v>
      </c>
      <c r="Z42" s="478" t="s">
        <v>354</v>
      </c>
      <c r="AA42" s="476">
        <f>C43</f>
        <v>0</v>
      </c>
      <c r="AB42" s="476">
        <f>E43</f>
        <v>0</v>
      </c>
      <c r="AC42" s="476">
        <f>C46</f>
        <v>0</v>
      </c>
      <c r="AD42" s="476">
        <f>E46</f>
        <v>0</v>
      </c>
      <c r="AE42" s="476">
        <f>C49</f>
        <v>0</v>
      </c>
      <c r="AF42" s="476">
        <f>E49</f>
        <v>0</v>
      </c>
    </row>
    <row r="43" spans="1:32" x14ac:dyDescent="0.2">
      <c r="A43" s="424" t="s">
        <v>348</v>
      </c>
      <c r="B43" s="431"/>
      <c r="C43" s="431"/>
      <c r="D43" s="431"/>
      <c r="E43" s="431"/>
      <c r="Z43" t="s">
        <v>355</v>
      </c>
      <c r="AA43" s="476">
        <f>B44</f>
        <v>0</v>
      </c>
      <c r="AB43" s="476">
        <f>E44</f>
        <v>0</v>
      </c>
      <c r="AC43" s="476">
        <f>C47</f>
        <v>0</v>
      </c>
      <c r="AD43" s="476">
        <f>E47</f>
        <v>0</v>
      </c>
      <c r="AE43" s="476">
        <f>C50</f>
        <v>0</v>
      </c>
      <c r="AF43" s="476">
        <f>E50</f>
        <v>0</v>
      </c>
    </row>
    <row r="44" spans="1:32" x14ac:dyDescent="0.2">
      <c r="A44" s="496" t="s">
        <v>349</v>
      </c>
      <c r="B44" s="502"/>
      <c r="C44" s="502"/>
      <c r="D44" s="502"/>
      <c r="E44" s="502"/>
      <c r="F44" s="503"/>
    </row>
    <row r="45" spans="1:32" x14ac:dyDescent="0.2">
      <c r="A45" s="496" t="s">
        <v>419</v>
      </c>
      <c r="B45" s="502"/>
      <c r="C45" s="502"/>
      <c r="D45" s="502"/>
      <c r="E45" s="502"/>
      <c r="F45" s="503"/>
    </row>
    <row r="46" spans="1:32" x14ac:dyDescent="0.2">
      <c r="A46" s="496" t="s">
        <v>350</v>
      </c>
      <c r="B46" s="502"/>
      <c r="C46" s="502"/>
      <c r="D46" s="502"/>
      <c r="E46" s="502"/>
      <c r="F46" s="503"/>
    </row>
    <row r="47" spans="1:32" x14ac:dyDescent="0.2">
      <c r="A47" s="496" t="s">
        <v>351</v>
      </c>
      <c r="B47" s="502"/>
      <c r="C47" s="502"/>
      <c r="D47" s="502"/>
      <c r="E47" s="502"/>
      <c r="F47" s="503"/>
    </row>
    <row r="48" spans="1:32" ht="50.25" customHeight="1" x14ac:dyDescent="0.2">
      <c r="A48" s="496" t="s">
        <v>420</v>
      </c>
      <c r="B48" s="502"/>
      <c r="C48" s="502"/>
      <c r="D48" s="502"/>
      <c r="E48" s="502"/>
      <c r="F48" s="503"/>
      <c r="AA48" t="s">
        <v>438</v>
      </c>
      <c r="AB48" s="798" t="s">
        <v>459</v>
      </c>
      <c r="AC48" s="798"/>
      <c r="AD48" s="798"/>
    </row>
    <row r="49" spans="1:30" x14ac:dyDescent="0.2">
      <c r="A49" s="496" t="s">
        <v>352</v>
      </c>
      <c r="B49" s="502"/>
      <c r="C49" s="502"/>
      <c r="D49" s="502"/>
      <c r="E49" s="502"/>
      <c r="F49" s="503"/>
      <c r="AB49" s="442" t="s">
        <v>354</v>
      </c>
      <c r="AC49" s="442" t="s">
        <v>355</v>
      </c>
      <c r="AD49" s="442" t="s">
        <v>418</v>
      </c>
    </row>
    <row r="50" spans="1:30" x14ac:dyDescent="0.2">
      <c r="A50" s="496" t="s">
        <v>353</v>
      </c>
      <c r="B50" s="502"/>
      <c r="C50" s="502"/>
      <c r="D50" s="502"/>
      <c r="E50" s="502"/>
      <c r="F50" s="503"/>
      <c r="AA50" s="424" t="str">
        <f>AA64</f>
        <v>Article 3 7th reporting</v>
      </c>
      <c r="AB50" s="424"/>
      <c r="AC50" s="424"/>
      <c r="AD50" s="424"/>
    </row>
    <row r="51" spans="1:30" x14ac:dyDescent="0.2">
      <c r="A51" s="496" t="s">
        <v>421</v>
      </c>
      <c r="B51" s="502"/>
      <c r="C51" s="502"/>
      <c r="D51" s="502"/>
      <c r="E51" s="502"/>
      <c r="F51" s="503"/>
      <c r="AA51" s="424" t="str">
        <f t="shared" ref="AA51:AA58" si="12">AA65</f>
        <v>Article 3 [#previous_year#]</v>
      </c>
      <c r="AB51" s="431">
        <f>B54</f>
        <v>0</v>
      </c>
      <c r="AC51" s="431">
        <f>C54</f>
        <v>0</v>
      </c>
      <c r="AD51" s="431">
        <f>D54</f>
        <v>0</v>
      </c>
    </row>
    <row r="52" spans="1:30" x14ac:dyDescent="0.2">
      <c r="AA52" s="424" t="str">
        <f t="shared" si="12"/>
        <v>Article 3 [#current_year#]</v>
      </c>
      <c r="AB52" s="431">
        <f>E55</f>
        <v>0</v>
      </c>
      <c r="AC52" s="431">
        <f>F55</f>
        <v>0</v>
      </c>
      <c r="AD52" s="431">
        <f>G55</f>
        <v>0</v>
      </c>
    </row>
    <row r="53" spans="1:30" x14ac:dyDescent="0.2">
      <c r="A53" s="437"/>
      <c r="B53" s="438" t="s">
        <v>354</v>
      </c>
      <c r="C53" s="438" t="s">
        <v>355</v>
      </c>
      <c r="D53" s="505" t="s">
        <v>418</v>
      </c>
      <c r="E53" s="438" t="s">
        <v>354</v>
      </c>
      <c r="F53" s="438" t="s">
        <v>355</v>
      </c>
      <c r="G53" s="505" t="s">
        <v>418</v>
      </c>
      <c r="AA53" s="424" t="str">
        <f t="shared" si="12"/>
        <v>Article 4 7th reporting</v>
      </c>
      <c r="AB53" s="424"/>
      <c r="AC53" s="424"/>
      <c r="AD53" s="424"/>
    </row>
    <row r="54" spans="1:30" x14ac:dyDescent="0.2">
      <c r="A54" s="504" t="s">
        <v>455</v>
      </c>
      <c r="B54" s="502"/>
      <c r="C54" s="502"/>
      <c r="D54" s="502"/>
      <c r="E54" s="502"/>
      <c r="F54" s="502"/>
      <c r="G54" s="502"/>
      <c r="AA54" s="424" t="str">
        <f t="shared" si="12"/>
        <v>Article 4 [#previous_year#]</v>
      </c>
      <c r="AB54" s="431">
        <f>B57</f>
        <v>0</v>
      </c>
      <c r="AC54" s="431">
        <f>C57</f>
        <v>0</v>
      </c>
      <c r="AD54" s="431">
        <f>D57</f>
        <v>0</v>
      </c>
    </row>
    <row r="55" spans="1:30" x14ac:dyDescent="0.2">
      <c r="A55" s="504" t="s">
        <v>358</v>
      </c>
      <c r="B55" s="502"/>
      <c r="C55" s="502"/>
      <c r="D55" s="502"/>
      <c r="E55" s="502"/>
      <c r="F55" s="502"/>
      <c r="G55" s="502"/>
      <c r="AA55" s="424" t="str">
        <f t="shared" si="12"/>
        <v>Article 4 [#current_year#]</v>
      </c>
      <c r="AB55" s="431">
        <f>E58</f>
        <v>0</v>
      </c>
      <c r="AC55" s="431">
        <f>F58</f>
        <v>0</v>
      </c>
      <c r="AD55" s="431">
        <f>G58</f>
        <v>0</v>
      </c>
    </row>
    <row r="56" spans="1:30" x14ac:dyDescent="0.2">
      <c r="A56" s="504"/>
      <c r="B56" s="502"/>
      <c r="C56" s="502"/>
      <c r="D56" s="502"/>
      <c r="E56" s="502"/>
      <c r="F56" s="502"/>
      <c r="G56" s="502"/>
      <c r="AA56" s="424" t="str">
        <f t="shared" si="12"/>
        <v>Article 5 7th reporting</v>
      </c>
      <c r="AB56" s="424"/>
      <c r="AC56" s="424"/>
      <c r="AD56" s="424"/>
    </row>
    <row r="57" spans="1:30" x14ac:dyDescent="0.2">
      <c r="A57" s="504" t="s">
        <v>456</v>
      </c>
      <c r="B57" s="502"/>
      <c r="C57" s="502"/>
      <c r="D57" s="502"/>
      <c r="E57" s="502"/>
      <c r="F57" s="502"/>
      <c r="G57" s="502"/>
      <c r="AA57" s="424" t="str">
        <f t="shared" si="12"/>
        <v>Article 5 [#previous_year#]</v>
      </c>
      <c r="AB57" s="431">
        <f>B60</f>
        <v>0</v>
      </c>
      <c r="AC57" s="431">
        <f>C60</f>
        <v>0</v>
      </c>
      <c r="AD57" s="431">
        <f>D60</f>
        <v>0</v>
      </c>
    </row>
    <row r="58" spans="1:30" x14ac:dyDescent="0.2">
      <c r="A58" s="504" t="s">
        <v>357</v>
      </c>
      <c r="B58" s="502"/>
      <c r="C58" s="502"/>
      <c r="D58" s="502"/>
      <c r="E58" s="502"/>
      <c r="F58" s="502"/>
      <c r="G58" s="502"/>
      <c r="AA58" s="424" t="str">
        <f t="shared" si="12"/>
        <v>Article 5 [#current_year#]</v>
      </c>
      <c r="AB58" s="431">
        <f>E61</f>
        <v>0</v>
      </c>
      <c r="AC58" s="431">
        <f>F61</f>
        <v>0</v>
      </c>
      <c r="AD58" s="431">
        <f>G61</f>
        <v>0</v>
      </c>
    </row>
    <row r="59" spans="1:30" x14ac:dyDescent="0.2">
      <c r="A59" s="504"/>
      <c r="B59" s="502"/>
      <c r="C59" s="502"/>
      <c r="D59" s="502"/>
      <c r="E59" s="502"/>
      <c r="F59" s="502"/>
      <c r="G59" s="502"/>
    </row>
    <row r="60" spans="1:30" x14ac:dyDescent="0.2">
      <c r="A60" s="504" t="s">
        <v>457</v>
      </c>
      <c r="B60" s="502"/>
      <c r="C60" s="502"/>
      <c r="D60" s="502"/>
      <c r="E60" s="502"/>
      <c r="F60" s="502"/>
      <c r="G60" s="502"/>
    </row>
    <row r="61" spans="1:30" x14ac:dyDescent="0.2">
      <c r="A61" s="504" t="s">
        <v>356</v>
      </c>
      <c r="B61" s="502"/>
      <c r="C61" s="502"/>
      <c r="D61" s="502"/>
      <c r="E61" s="502"/>
      <c r="F61" s="502"/>
      <c r="G61" s="502"/>
    </row>
    <row r="62" spans="1:30" ht="48.75" customHeight="1" x14ac:dyDescent="0.2">
      <c r="A62" s="440"/>
      <c r="B62" s="441"/>
      <c r="C62" s="441"/>
      <c r="D62" s="491"/>
      <c r="G62" s="491"/>
      <c r="AA62" t="s">
        <v>438</v>
      </c>
      <c r="AB62" s="798" t="s">
        <v>460</v>
      </c>
      <c r="AC62" s="798"/>
      <c r="AD62" s="798"/>
    </row>
    <row r="63" spans="1:30" x14ac:dyDescent="0.2">
      <c r="A63" s="424"/>
      <c r="B63" s="442" t="s">
        <v>354</v>
      </c>
      <c r="C63" s="442" t="s">
        <v>355</v>
      </c>
      <c r="D63" s="505" t="s">
        <v>418</v>
      </c>
      <c r="E63" s="506" t="s">
        <v>354</v>
      </c>
      <c r="F63" s="506" t="s">
        <v>355</v>
      </c>
      <c r="G63" s="505" t="s">
        <v>418</v>
      </c>
      <c r="AB63" s="442" t="s">
        <v>354</v>
      </c>
      <c r="AC63" s="442" t="s">
        <v>355</v>
      </c>
      <c r="AD63" s="442" t="s">
        <v>418</v>
      </c>
    </row>
    <row r="64" spans="1:30" x14ac:dyDescent="0.2">
      <c r="A64" s="439" t="s">
        <v>455</v>
      </c>
      <c r="B64" s="507"/>
      <c r="C64" s="507"/>
      <c r="D64" s="507"/>
      <c r="E64" s="507"/>
      <c r="F64" s="507"/>
      <c r="G64" s="502"/>
      <c r="AA64" s="424" t="s">
        <v>439</v>
      </c>
      <c r="AB64" s="424"/>
      <c r="AC64" s="424"/>
      <c r="AD64" s="424"/>
    </row>
    <row r="65" spans="1:31" x14ac:dyDescent="0.2">
      <c r="A65" s="439" t="s">
        <v>358</v>
      </c>
      <c r="B65" s="508"/>
      <c r="C65" s="508"/>
      <c r="D65" s="507"/>
      <c r="E65" s="507"/>
      <c r="F65" s="507"/>
      <c r="G65" s="502"/>
      <c r="AA65" s="424" t="s">
        <v>461</v>
      </c>
      <c r="AB65" s="431">
        <f>B64</f>
        <v>0</v>
      </c>
      <c r="AC65" s="431">
        <f t="shared" ref="AC65:AD65" si="13">C64</f>
        <v>0</v>
      </c>
      <c r="AD65" s="431">
        <f t="shared" si="13"/>
        <v>0</v>
      </c>
    </row>
    <row r="66" spans="1:31" x14ac:dyDescent="0.2">
      <c r="A66" s="439"/>
      <c r="B66" s="508"/>
      <c r="C66" s="508"/>
      <c r="D66" s="507"/>
      <c r="E66" s="507"/>
      <c r="F66" s="507"/>
      <c r="G66" s="502"/>
      <c r="AA66" s="424" t="s">
        <v>358</v>
      </c>
      <c r="AB66" s="431">
        <f>B43</f>
        <v>0</v>
      </c>
      <c r="AC66" s="431">
        <f>B44</f>
        <v>0</v>
      </c>
      <c r="AD66" s="431">
        <f>B45</f>
        <v>0</v>
      </c>
    </row>
    <row r="67" spans="1:31" x14ac:dyDescent="0.2">
      <c r="A67" s="439" t="s">
        <v>456</v>
      </c>
      <c r="B67" s="508"/>
      <c r="C67" s="508"/>
      <c r="D67" s="507"/>
      <c r="E67" s="507"/>
      <c r="F67" s="507"/>
      <c r="G67" s="502"/>
      <c r="AA67" s="424" t="s">
        <v>440</v>
      </c>
      <c r="AB67" s="424"/>
      <c r="AC67" s="424"/>
      <c r="AD67" s="424"/>
    </row>
    <row r="68" spans="1:31" x14ac:dyDescent="0.2">
      <c r="A68" s="439" t="s">
        <v>357</v>
      </c>
      <c r="B68" s="508"/>
      <c r="C68" s="508"/>
      <c r="D68" s="507"/>
      <c r="E68" s="507"/>
      <c r="F68" s="507"/>
      <c r="G68" s="502"/>
      <c r="AA68" s="424" t="s">
        <v>462</v>
      </c>
      <c r="AB68" s="431">
        <f>B67</f>
        <v>0</v>
      </c>
      <c r="AC68" s="431">
        <f t="shared" ref="AC68:AD68" si="14">C67</f>
        <v>0</v>
      </c>
      <c r="AD68" s="431">
        <f t="shared" si="14"/>
        <v>0</v>
      </c>
    </row>
    <row r="69" spans="1:31" x14ac:dyDescent="0.2">
      <c r="A69" s="439"/>
      <c r="B69" s="508"/>
      <c r="C69" s="508"/>
      <c r="D69" s="507"/>
      <c r="E69" s="507"/>
      <c r="F69" s="507"/>
      <c r="G69" s="502"/>
      <c r="AA69" s="424" t="s">
        <v>357</v>
      </c>
      <c r="AB69" s="431">
        <f>B46</f>
        <v>0</v>
      </c>
      <c r="AC69" s="431">
        <f>B47</f>
        <v>0</v>
      </c>
      <c r="AD69" s="431">
        <f>B48</f>
        <v>0</v>
      </c>
    </row>
    <row r="70" spans="1:31" x14ac:dyDescent="0.2">
      <c r="A70" s="439" t="s">
        <v>457</v>
      </c>
      <c r="B70" s="508"/>
      <c r="C70" s="508"/>
      <c r="D70" s="507"/>
      <c r="E70" s="507"/>
      <c r="F70" s="507"/>
      <c r="G70" s="502"/>
      <c r="AA70" s="424" t="s">
        <v>441</v>
      </c>
      <c r="AB70" s="424"/>
      <c r="AC70" s="424"/>
      <c r="AD70" s="424"/>
    </row>
    <row r="71" spans="1:31" x14ac:dyDescent="0.2">
      <c r="A71" s="439" t="s">
        <v>356</v>
      </c>
      <c r="B71" s="508"/>
      <c r="C71" s="508"/>
      <c r="D71" s="507"/>
      <c r="E71" s="507"/>
      <c r="F71" s="507"/>
      <c r="G71" s="502"/>
      <c r="AA71" s="424" t="s">
        <v>463</v>
      </c>
      <c r="AB71" s="431">
        <f>B70</f>
        <v>0</v>
      </c>
      <c r="AC71" s="431">
        <f t="shared" ref="AC71:AD71" si="15">C70</f>
        <v>0</v>
      </c>
      <c r="AD71" s="431">
        <f t="shared" si="15"/>
        <v>0</v>
      </c>
    </row>
    <row r="72" spans="1:31" x14ac:dyDescent="0.2">
      <c r="AA72" s="424" t="s">
        <v>356</v>
      </c>
      <c r="AB72" s="431">
        <f>B49</f>
        <v>0</v>
      </c>
      <c r="AC72" s="431">
        <f>B50</f>
        <v>0</v>
      </c>
      <c r="AD72" s="431">
        <f>B51</f>
        <v>0</v>
      </c>
    </row>
    <row r="73" spans="1:31" x14ac:dyDescent="0.2">
      <c r="A73" t="s">
        <v>359</v>
      </c>
    </row>
    <row r="74" spans="1:31" ht="48.75" customHeight="1" x14ac:dyDescent="0.2">
      <c r="A74" s="661" t="s">
        <v>442</v>
      </c>
      <c r="B74" s="798" t="s">
        <v>443</v>
      </c>
      <c r="C74" s="798"/>
      <c r="D74" s="798"/>
      <c r="E74" s="798"/>
    </row>
    <row r="75" spans="1:31" ht="30.75" customHeight="1" x14ac:dyDescent="0.2">
      <c r="A75" s="445" t="s">
        <v>402</v>
      </c>
      <c r="B75" s="641" t="s">
        <v>360</v>
      </c>
      <c r="C75" s="446"/>
      <c r="D75" s="641" t="s">
        <v>360</v>
      </c>
      <c r="E75" s="447"/>
      <c r="F75" s="448" t="s">
        <v>361</v>
      </c>
      <c r="G75" s="449"/>
      <c r="H75" s="448" t="s">
        <v>361</v>
      </c>
      <c r="I75" s="444"/>
    </row>
    <row r="76" spans="1:31" x14ac:dyDescent="0.2">
      <c r="A76" s="315" t="s">
        <v>207</v>
      </c>
      <c r="B76" s="316" t="str">
        <f>B3</f>
        <v xml:space="preserve">[#current_year#] </v>
      </c>
      <c r="C76" s="316" t="s">
        <v>218</v>
      </c>
      <c r="D76" s="316" t="str">
        <f>B3</f>
        <v xml:space="preserve">[#current_year#] </v>
      </c>
      <c r="E76" s="317" t="s">
        <v>218</v>
      </c>
      <c r="F76" s="450" t="str">
        <f>D3</f>
        <v>[#previous_year#]*</v>
      </c>
      <c r="G76" s="588" t="s">
        <v>218</v>
      </c>
      <c r="H76" s="659" t="str">
        <f>D3</f>
        <v>[#previous_year#]*</v>
      </c>
      <c r="I76" s="660" t="s">
        <v>218</v>
      </c>
      <c r="Z76" s="316" t="s">
        <v>415</v>
      </c>
      <c r="AA76" s="316" t="str">
        <f>D3</f>
        <v>[#previous_year#]*</v>
      </c>
      <c r="AB76" s="303" t="str">
        <f>B3</f>
        <v xml:space="preserve">[#current_year#] </v>
      </c>
      <c r="AC76" s="303" t="s">
        <v>415</v>
      </c>
      <c r="AD76" s="668" t="s">
        <v>425</v>
      </c>
      <c r="AE76" s="303" t="str">
        <f>B3</f>
        <v xml:space="preserve">[#current_year#] </v>
      </c>
    </row>
    <row r="77" spans="1:31" ht="16" x14ac:dyDescent="0.2">
      <c r="A77" s="655" t="s">
        <v>259</v>
      </c>
      <c r="B77" s="658"/>
      <c r="C77" s="624"/>
      <c r="D77" s="648"/>
      <c r="E77" s="624"/>
      <c r="F77" s="479"/>
      <c r="G77" s="627"/>
      <c r="H77" s="480"/>
      <c r="I77" s="631"/>
      <c r="Z77" t="s">
        <v>259</v>
      </c>
      <c r="AA77" s="476">
        <f t="shared" ref="AA77:AA82" si="16">H77</f>
        <v>0</v>
      </c>
      <c r="AB77">
        <f>D77</f>
        <v>0</v>
      </c>
      <c r="AC77" t="s">
        <v>259</v>
      </c>
      <c r="AD77" s="476">
        <f t="shared" ref="AD77:AD82" si="17">F77</f>
        <v>0</v>
      </c>
      <c r="AE77">
        <f>B77</f>
        <v>0</v>
      </c>
    </row>
    <row r="78" spans="1:31" x14ac:dyDescent="0.2">
      <c r="A78" s="656" t="s">
        <v>249</v>
      </c>
      <c r="B78" s="649"/>
      <c r="C78" s="625"/>
      <c r="D78" s="650"/>
      <c r="E78" s="625"/>
      <c r="F78" s="481"/>
      <c r="G78" s="628"/>
      <c r="H78" s="482"/>
      <c r="I78" s="632"/>
      <c r="Z78" s="238" t="s">
        <v>249</v>
      </c>
      <c r="AA78" s="476">
        <f t="shared" si="16"/>
        <v>0</v>
      </c>
      <c r="AB78">
        <f t="shared" ref="AB78:AB82" si="18">D78</f>
        <v>0</v>
      </c>
      <c r="AC78" s="238" t="s">
        <v>249</v>
      </c>
      <c r="AD78" s="476">
        <f t="shared" si="17"/>
        <v>0</v>
      </c>
      <c r="AE78">
        <f t="shared" ref="AE78:AE82" si="19">B78</f>
        <v>0</v>
      </c>
    </row>
    <row r="79" spans="1:31" x14ac:dyDescent="0.2">
      <c r="A79" s="656" t="s">
        <v>362</v>
      </c>
      <c r="B79" s="649"/>
      <c r="C79" s="625"/>
      <c r="D79" s="650"/>
      <c r="E79" s="625"/>
      <c r="F79" s="481"/>
      <c r="G79" s="628"/>
      <c r="H79" s="482"/>
      <c r="I79" s="632"/>
      <c r="Z79" s="238" t="s">
        <v>362</v>
      </c>
      <c r="AA79" s="476">
        <f t="shared" si="16"/>
        <v>0</v>
      </c>
      <c r="AB79">
        <f t="shared" si="18"/>
        <v>0</v>
      </c>
      <c r="AC79" s="238" t="s">
        <v>362</v>
      </c>
      <c r="AD79" s="476">
        <f t="shared" si="17"/>
        <v>0</v>
      </c>
      <c r="AE79">
        <f t="shared" si="19"/>
        <v>0</v>
      </c>
    </row>
    <row r="80" spans="1:31" x14ac:dyDescent="0.2">
      <c r="A80" s="656" t="s">
        <v>363</v>
      </c>
      <c r="B80" s="649"/>
      <c r="C80" s="625"/>
      <c r="D80" s="650"/>
      <c r="E80" s="625"/>
      <c r="F80" s="481"/>
      <c r="G80" s="628"/>
      <c r="H80" s="482"/>
      <c r="I80" s="632"/>
      <c r="Z80" s="238" t="s">
        <v>363</v>
      </c>
      <c r="AA80" s="476">
        <f t="shared" si="16"/>
        <v>0</v>
      </c>
      <c r="AB80">
        <f t="shared" si="18"/>
        <v>0</v>
      </c>
      <c r="AC80" s="238" t="s">
        <v>363</v>
      </c>
      <c r="AD80" s="476">
        <f t="shared" si="17"/>
        <v>0</v>
      </c>
      <c r="AE80">
        <f t="shared" si="19"/>
        <v>0</v>
      </c>
    </row>
    <row r="81" spans="1:31" x14ac:dyDescent="0.2">
      <c r="A81" s="656" t="s">
        <v>364</v>
      </c>
      <c r="B81" s="651"/>
      <c r="C81" s="625"/>
      <c r="D81" s="652"/>
      <c r="E81" s="625"/>
      <c r="F81" s="483"/>
      <c r="G81" s="629"/>
      <c r="H81" s="484"/>
      <c r="I81" s="633"/>
      <c r="Z81" s="238" t="s">
        <v>364</v>
      </c>
      <c r="AA81" s="476">
        <f t="shared" si="16"/>
        <v>0</v>
      </c>
      <c r="AB81">
        <f t="shared" si="18"/>
        <v>0</v>
      </c>
      <c r="AC81" s="238" t="s">
        <v>364</v>
      </c>
      <c r="AD81" s="476">
        <f t="shared" si="17"/>
        <v>0</v>
      </c>
      <c r="AE81">
        <f t="shared" si="19"/>
        <v>0</v>
      </c>
    </row>
    <row r="82" spans="1:31" x14ac:dyDescent="0.2">
      <c r="A82" s="657" t="s">
        <v>365</v>
      </c>
      <c r="B82" s="653"/>
      <c r="C82" s="626"/>
      <c r="D82" s="654"/>
      <c r="E82" s="626"/>
      <c r="F82" s="485"/>
      <c r="G82" s="630"/>
      <c r="H82" s="486"/>
      <c r="I82" s="634"/>
      <c r="Z82" s="451" t="s">
        <v>365</v>
      </c>
      <c r="AA82" s="476">
        <f t="shared" si="16"/>
        <v>0</v>
      </c>
      <c r="AB82">
        <f t="shared" si="18"/>
        <v>0</v>
      </c>
      <c r="AC82" s="451" t="s">
        <v>365</v>
      </c>
      <c r="AD82" s="476">
        <f t="shared" si="17"/>
        <v>0</v>
      </c>
      <c r="AE82">
        <f t="shared" si="19"/>
        <v>0</v>
      </c>
    </row>
    <row r="84" spans="1:31" x14ac:dyDescent="0.2">
      <c r="A84" s="452" t="s">
        <v>366</v>
      </c>
    </row>
    <row r="85" spans="1:31" x14ac:dyDescent="0.2">
      <c r="B85" s="813" t="str">
        <f>B3</f>
        <v xml:space="preserve">[#current_year#] </v>
      </c>
      <c r="C85" s="814"/>
      <c r="D85" s="813" t="str">
        <f>C13</f>
        <v>[#previous_year#]</v>
      </c>
      <c r="E85" s="814"/>
      <c r="Z85" t="s">
        <v>416</v>
      </c>
      <c r="AA85" s="668" t="s">
        <v>425</v>
      </c>
      <c r="AB85" s="668" t="str">
        <f>B3</f>
        <v xml:space="preserve">[#current_year#] </v>
      </c>
    </row>
    <row r="86" spans="1:31" ht="16" x14ac:dyDescent="0.2">
      <c r="A86" s="298"/>
      <c r="B86" s="815" t="s">
        <v>247</v>
      </c>
      <c r="C86" s="762"/>
      <c r="D86" s="815" t="s">
        <v>247</v>
      </c>
      <c r="E86" s="762"/>
      <c r="Z86" s="453" t="s">
        <v>248</v>
      </c>
      <c r="AA86" s="489">
        <f t="shared" ref="AA86:AA93" si="20">D88</f>
        <v>100</v>
      </c>
      <c r="AB86" s="489">
        <f t="shared" ref="AB86:AB93" si="21">B88</f>
        <v>100</v>
      </c>
    </row>
    <row r="87" spans="1:31" x14ac:dyDescent="0.2">
      <c r="A87" s="301" t="s">
        <v>207</v>
      </c>
      <c r="B87" s="304" t="s">
        <v>218</v>
      </c>
      <c r="C87" s="305" t="s">
        <v>123</v>
      </c>
      <c r="D87" s="304" t="s">
        <v>218</v>
      </c>
      <c r="E87" s="305" t="s">
        <v>123</v>
      </c>
      <c r="Z87" s="454" t="s">
        <v>367</v>
      </c>
      <c r="AA87" s="489">
        <f t="shared" si="20"/>
        <v>0</v>
      </c>
      <c r="AB87" s="489">
        <f t="shared" si="21"/>
        <v>0</v>
      </c>
    </row>
    <row r="88" spans="1:31" ht="16" x14ac:dyDescent="0.2">
      <c r="A88" s="453" t="s">
        <v>248</v>
      </c>
      <c r="B88" s="621">
        <v>100</v>
      </c>
      <c r="C88" s="487"/>
      <c r="D88" s="621">
        <v>100</v>
      </c>
      <c r="E88" s="487"/>
      <c r="Z88" s="453" t="s">
        <v>368</v>
      </c>
      <c r="AA88" s="489">
        <f t="shared" si="20"/>
        <v>100</v>
      </c>
      <c r="AB88" s="489">
        <f t="shared" si="21"/>
        <v>100</v>
      </c>
    </row>
    <row r="89" spans="1:31" x14ac:dyDescent="0.2">
      <c r="A89" s="454" t="s">
        <v>367</v>
      </c>
      <c r="B89" s="621"/>
      <c r="C89" s="431"/>
      <c r="D89" s="621"/>
      <c r="E89" s="431"/>
      <c r="Z89" s="454" t="s">
        <v>369</v>
      </c>
      <c r="AA89" s="489">
        <f t="shared" si="20"/>
        <v>0</v>
      </c>
      <c r="AB89" s="489">
        <f t="shared" si="21"/>
        <v>0</v>
      </c>
    </row>
    <row r="90" spans="1:31" ht="16" x14ac:dyDescent="0.2">
      <c r="A90" s="453" t="s">
        <v>368</v>
      </c>
      <c r="B90" s="621">
        <v>100</v>
      </c>
      <c r="C90" s="487"/>
      <c r="D90" s="621">
        <v>100</v>
      </c>
      <c r="E90" s="487"/>
      <c r="Z90" s="454" t="s">
        <v>370</v>
      </c>
      <c r="AA90" s="489">
        <f t="shared" si="20"/>
        <v>0</v>
      </c>
      <c r="AB90" s="489">
        <f t="shared" si="21"/>
        <v>0</v>
      </c>
    </row>
    <row r="91" spans="1:31" ht="16" x14ac:dyDescent="0.2">
      <c r="A91" s="454" t="s">
        <v>369</v>
      </c>
      <c r="B91" s="622"/>
      <c r="C91" s="431"/>
      <c r="D91" s="622"/>
      <c r="E91" s="431"/>
      <c r="Z91" s="455" t="s">
        <v>371</v>
      </c>
      <c r="AA91" s="489">
        <f t="shared" si="20"/>
        <v>100</v>
      </c>
      <c r="AB91" s="489">
        <f t="shared" si="21"/>
        <v>100</v>
      </c>
    </row>
    <row r="92" spans="1:31" x14ac:dyDescent="0.2">
      <c r="A92" s="454" t="s">
        <v>370</v>
      </c>
      <c r="B92" s="622"/>
      <c r="C92" s="431"/>
      <c r="D92" s="622"/>
      <c r="E92" s="431"/>
      <c r="Z92" s="454" t="s">
        <v>372</v>
      </c>
      <c r="AA92" s="489">
        <f t="shared" si="20"/>
        <v>0</v>
      </c>
      <c r="AB92" s="489">
        <f t="shared" si="21"/>
        <v>0</v>
      </c>
    </row>
    <row r="93" spans="1:31" ht="16" x14ac:dyDescent="0.2">
      <c r="A93" s="455" t="s">
        <v>371</v>
      </c>
      <c r="B93" s="623">
        <v>100</v>
      </c>
      <c r="C93" s="487"/>
      <c r="D93" s="623">
        <v>100</v>
      </c>
      <c r="E93" s="487">
        <v>3869294</v>
      </c>
      <c r="Z93" s="454" t="s">
        <v>373</v>
      </c>
      <c r="AA93" s="489">
        <f t="shared" si="20"/>
        <v>0</v>
      </c>
      <c r="AB93" s="489">
        <f t="shared" si="21"/>
        <v>0</v>
      </c>
    </row>
    <row r="94" spans="1:31" x14ac:dyDescent="0.2">
      <c r="A94" s="454" t="s">
        <v>372</v>
      </c>
      <c r="B94" s="622"/>
      <c r="C94" s="431"/>
      <c r="D94" s="622"/>
      <c r="E94" s="431"/>
    </row>
    <row r="95" spans="1:31" x14ac:dyDescent="0.2">
      <c r="A95" s="454" t="s">
        <v>373</v>
      </c>
      <c r="B95" s="622"/>
      <c r="C95" s="431"/>
      <c r="D95" s="622"/>
      <c r="E95" s="431"/>
    </row>
    <row r="96" spans="1:31" x14ac:dyDescent="0.2">
      <c r="A96" s="456"/>
      <c r="B96" s="619"/>
      <c r="C96" s="431"/>
      <c r="D96" s="619"/>
      <c r="E96" s="431"/>
    </row>
    <row r="99" spans="1:28" x14ac:dyDescent="0.2">
      <c r="A99" s="452" t="s">
        <v>374</v>
      </c>
    </row>
    <row r="101" spans="1:28" x14ac:dyDescent="0.2">
      <c r="B101" s="813" t="str">
        <f>B3</f>
        <v xml:space="preserve">[#current_year#] </v>
      </c>
      <c r="C101" s="814"/>
      <c r="D101" s="813" t="str">
        <f>C13</f>
        <v>[#previous_year#]</v>
      </c>
      <c r="E101" s="814"/>
    </row>
    <row r="102" spans="1:28" x14ac:dyDescent="0.2">
      <c r="A102" s="298"/>
      <c r="B102" s="815" t="s">
        <v>247</v>
      </c>
      <c r="C102" s="762"/>
      <c r="D102" s="815" t="s">
        <v>247</v>
      </c>
      <c r="E102" s="762"/>
      <c r="Z102" t="s">
        <v>416</v>
      </c>
      <c r="AA102" s="668" t="s">
        <v>425</v>
      </c>
      <c r="AB102" s="668" t="str">
        <f>B3</f>
        <v xml:space="preserve">[#current_year#] </v>
      </c>
    </row>
    <row r="103" spans="1:28" ht="16" x14ac:dyDescent="0.2">
      <c r="A103" s="301" t="s">
        <v>207</v>
      </c>
      <c r="B103" s="304" t="s">
        <v>218</v>
      </c>
      <c r="C103" s="305" t="s">
        <v>123</v>
      </c>
      <c r="D103" s="304" t="s">
        <v>218</v>
      </c>
      <c r="E103" s="305" t="s">
        <v>123</v>
      </c>
      <c r="Z103" s="453" t="s">
        <v>248</v>
      </c>
      <c r="AA103" s="489">
        <f t="shared" ref="AA103:AA110" si="22">D104</f>
        <v>100</v>
      </c>
      <c r="AB103" s="489">
        <f t="shared" ref="AB103:AB110" si="23">B104</f>
        <v>100</v>
      </c>
    </row>
    <row r="104" spans="1:28" ht="16" x14ac:dyDescent="0.2">
      <c r="A104" s="453" t="s">
        <v>248</v>
      </c>
      <c r="B104" s="621">
        <v>100</v>
      </c>
      <c r="C104" s="487"/>
      <c r="D104" s="621">
        <v>100</v>
      </c>
      <c r="E104" s="487"/>
      <c r="Z104" s="454" t="s">
        <v>367</v>
      </c>
      <c r="AA104" s="489">
        <f t="shared" si="22"/>
        <v>0</v>
      </c>
      <c r="AB104" s="489">
        <f t="shared" si="23"/>
        <v>0</v>
      </c>
    </row>
    <row r="105" spans="1:28" ht="16" x14ac:dyDescent="0.2">
      <c r="A105" s="454" t="s">
        <v>367</v>
      </c>
      <c r="B105" s="621"/>
      <c r="C105" s="431"/>
      <c r="D105" s="621"/>
      <c r="E105" s="431"/>
      <c r="Z105" s="453" t="s">
        <v>368</v>
      </c>
      <c r="AA105" s="489">
        <f t="shared" si="22"/>
        <v>100</v>
      </c>
      <c r="AB105" s="489">
        <f t="shared" si="23"/>
        <v>100</v>
      </c>
    </row>
    <row r="106" spans="1:28" ht="16" x14ac:dyDescent="0.2">
      <c r="A106" s="453" t="s">
        <v>368</v>
      </c>
      <c r="B106" s="621">
        <v>100</v>
      </c>
      <c r="C106" s="487"/>
      <c r="D106" s="621">
        <v>100</v>
      </c>
      <c r="E106" s="487"/>
      <c r="Z106" s="454" t="s">
        <v>369</v>
      </c>
      <c r="AA106" s="489">
        <f t="shared" si="22"/>
        <v>0</v>
      </c>
      <c r="AB106" s="489">
        <f t="shared" si="23"/>
        <v>0</v>
      </c>
    </row>
    <row r="107" spans="1:28" x14ac:dyDescent="0.2">
      <c r="A107" s="454" t="s">
        <v>369</v>
      </c>
      <c r="B107" s="622"/>
      <c r="C107" s="431"/>
      <c r="D107" s="622"/>
      <c r="E107" s="431"/>
      <c r="Z107" s="454" t="s">
        <v>370</v>
      </c>
      <c r="AA107" s="489">
        <f t="shared" si="22"/>
        <v>0</v>
      </c>
      <c r="AB107" s="489">
        <f t="shared" si="23"/>
        <v>0</v>
      </c>
    </row>
    <row r="108" spans="1:28" ht="16" x14ac:dyDescent="0.2">
      <c r="A108" s="454" t="s">
        <v>370</v>
      </c>
      <c r="B108" s="622"/>
      <c r="C108" s="431"/>
      <c r="D108" s="622"/>
      <c r="E108" s="431"/>
      <c r="Z108" s="455" t="s">
        <v>371</v>
      </c>
      <c r="AA108" s="489">
        <f t="shared" si="22"/>
        <v>100</v>
      </c>
      <c r="AB108" s="489">
        <f t="shared" si="23"/>
        <v>100</v>
      </c>
    </row>
    <row r="109" spans="1:28" ht="16" x14ac:dyDescent="0.2">
      <c r="A109" s="455" t="s">
        <v>371</v>
      </c>
      <c r="B109" s="623">
        <v>100</v>
      </c>
      <c r="C109" s="487"/>
      <c r="D109" s="623">
        <v>100</v>
      </c>
      <c r="E109" s="487"/>
      <c r="Z109" s="454" t="s">
        <v>372</v>
      </c>
      <c r="AA109" s="489">
        <f t="shared" si="22"/>
        <v>0</v>
      </c>
      <c r="AB109" s="489">
        <f t="shared" si="23"/>
        <v>0</v>
      </c>
    </row>
    <row r="110" spans="1:28" x14ac:dyDescent="0.2">
      <c r="A110" s="454" t="s">
        <v>372</v>
      </c>
      <c r="B110" s="622"/>
      <c r="C110" s="431"/>
      <c r="D110" s="622"/>
      <c r="E110" s="431"/>
      <c r="Z110" s="454" t="s">
        <v>373</v>
      </c>
      <c r="AA110" s="489">
        <f t="shared" si="22"/>
        <v>0</v>
      </c>
      <c r="AB110" s="489">
        <f t="shared" si="23"/>
        <v>0</v>
      </c>
    </row>
    <row r="111" spans="1:28" x14ac:dyDescent="0.2">
      <c r="A111" s="454" t="s">
        <v>373</v>
      </c>
      <c r="B111" s="622"/>
      <c r="C111" s="431"/>
      <c r="D111" s="622"/>
      <c r="E111" s="431"/>
    </row>
    <row r="112" spans="1:28" x14ac:dyDescent="0.2">
      <c r="A112" s="456"/>
      <c r="B112" s="619"/>
      <c r="C112" s="431"/>
      <c r="D112" s="619"/>
      <c r="E112" s="431"/>
    </row>
    <row r="114" spans="1:28" x14ac:dyDescent="0.2">
      <c r="A114" s="452" t="s">
        <v>375</v>
      </c>
    </row>
    <row r="116" spans="1:28" x14ac:dyDescent="0.2">
      <c r="B116" s="816" t="str">
        <f>B3</f>
        <v xml:space="preserve">[#current_year#] </v>
      </c>
      <c r="C116" s="817"/>
      <c r="D116" s="816" t="str">
        <f>C13</f>
        <v>[#previous_year#]</v>
      </c>
      <c r="E116" s="817"/>
    </row>
    <row r="117" spans="1:28" x14ac:dyDescent="0.2">
      <c r="A117" s="458"/>
      <c r="B117" s="818" t="s">
        <v>247</v>
      </c>
      <c r="C117" s="819"/>
      <c r="D117" s="818" t="s">
        <v>247</v>
      </c>
      <c r="E117" s="819"/>
      <c r="Z117" t="s">
        <v>416</v>
      </c>
      <c r="AA117" s="668" t="s">
        <v>425</v>
      </c>
      <c r="AB117" s="668" t="str">
        <f>B3</f>
        <v xml:space="preserve">[#current_year#] </v>
      </c>
    </row>
    <row r="118" spans="1:28" ht="16" x14ac:dyDescent="0.2">
      <c r="A118" s="459" t="s">
        <v>207</v>
      </c>
      <c r="B118" s="460" t="s">
        <v>218</v>
      </c>
      <c r="C118" s="461" t="s">
        <v>123</v>
      </c>
      <c r="D118" s="460" t="s">
        <v>218</v>
      </c>
      <c r="E118" s="461" t="s">
        <v>123</v>
      </c>
      <c r="I118" s="488"/>
      <c r="Z118" s="453" t="s">
        <v>248</v>
      </c>
      <c r="AA118" s="489">
        <f t="shared" ref="AA118:AA125" si="24">E119</f>
        <v>0</v>
      </c>
      <c r="AB118" s="490">
        <f t="shared" ref="AB118:AB125" si="25">C119</f>
        <v>0</v>
      </c>
    </row>
    <row r="119" spans="1:28" ht="16" x14ac:dyDescent="0.2">
      <c r="A119" s="453" t="s">
        <v>248</v>
      </c>
      <c r="B119" s="621">
        <v>100</v>
      </c>
      <c r="C119" s="487"/>
      <c r="D119" s="621">
        <v>100</v>
      </c>
      <c r="E119" s="487"/>
      <c r="I119" s="488"/>
      <c r="Z119" s="454" t="s">
        <v>367</v>
      </c>
      <c r="AA119" s="489">
        <f t="shared" si="24"/>
        <v>0</v>
      </c>
      <c r="AB119" s="490">
        <f t="shared" si="25"/>
        <v>0</v>
      </c>
    </row>
    <row r="120" spans="1:28" ht="16" x14ac:dyDescent="0.2">
      <c r="A120" s="454" t="s">
        <v>367</v>
      </c>
      <c r="B120" s="621"/>
      <c r="C120" s="431"/>
      <c r="D120" s="621"/>
      <c r="E120" s="431"/>
      <c r="I120" s="488"/>
      <c r="Z120" s="453" t="s">
        <v>368</v>
      </c>
      <c r="AA120" s="489">
        <f t="shared" si="24"/>
        <v>0</v>
      </c>
      <c r="AB120" s="490">
        <f t="shared" si="25"/>
        <v>0</v>
      </c>
    </row>
    <row r="121" spans="1:28" ht="16" x14ac:dyDescent="0.2">
      <c r="A121" s="453" t="s">
        <v>368</v>
      </c>
      <c r="B121" s="621">
        <v>100</v>
      </c>
      <c r="C121" s="487"/>
      <c r="D121" s="621">
        <v>100</v>
      </c>
      <c r="E121" s="487"/>
      <c r="I121" s="488"/>
      <c r="Z121" s="454" t="s">
        <v>369</v>
      </c>
      <c r="AA121" s="489">
        <f t="shared" si="24"/>
        <v>0</v>
      </c>
      <c r="AB121" s="490">
        <f t="shared" si="25"/>
        <v>0</v>
      </c>
    </row>
    <row r="122" spans="1:28" x14ac:dyDescent="0.2">
      <c r="A122" s="454" t="s">
        <v>369</v>
      </c>
      <c r="B122" s="622"/>
      <c r="C122" s="431"/>
      <c r="D122" s="622"/>
      <c r="E122" s="431"/>
      <c r="I122" s="488"/>
      <c r="Z122" s="454" t="s">
        <v>370</v>
      </c>
      <c r="AA122" s="476">
        <f t="shared" si="24"/>
        <v>0</v>
      </c>
      <c r="AB122" s="490">
        <f t="shared" si="25"/>
        <v>0</v>
      </c>
    </row>
    <row r="123" spans="1:28" ht="16" x14ac:dyDescent="0.2">
      <c r="A123" s="454" t="s">
        <v>370</v>
      </c>
      <c r="B123" s="622"/>
      <c r="C123" s="431"/>
      <c r="D123" s="622"/>
      <c r="E123" s="431"/>
      <c r="I123" s="488"/>
      <c r="Z123" s="455" t="s">
        <v>371</v>
      </c>
      <c r="AA123" s="476">
        <f t="shared" si="24"/>
        <v>0</v>
      </c>
      <c r="AB123" s="490">
        <f t="shared" si="25"/>
        <v>0</v>
      </c>
    </row>
    <row r="124" spans="1:28" ht="16" x14ac:dyDescent="0.2">
      <c r="A124" s="455" t="s">
        <v>371</v>
      </c>
      <c r="B124" s="623">
        <v>100</v>
      </c>
      <c r="C124" s="487"/>
      <c r="D124" s="623">
        <v>100</v>
      </c>
      <c r="E124" s="487"/>
      <c r="I124" s="488"/>
      <c r="Z124" s="454" t="s">
        <v>372</v>
      </c>
      <c r="AA124" s="476">
        <f t="shared" si="24"/>
        <v>0</v>
      </c>
      <c r="AB124" s="490">
        <f t="shared" si="25"/>
        <v>0</v>
      </c>
    </row>
    <row r="125" spans="1:28" x14ac:dyDescent="0.2">
      <c r="A125" s="454" t="s">
        <v>372</v>
      </c>
      <c r="B125" s="622"/>
      <c r="C125" s="431"/>
      <c r="D125" s="622"/>
      <c r="E125" s="431"/>
      <c r="I125" s="488"/>
      <c r="Z125" s="454" t="s">
        <v>373</v>
      </c>
      <c r="AA125" s="476">
        <f t="shared" si="24"/>
        <v>0</v>
      </c>
      <c r="AB125" s="490">
        <f t="shared" si="25"/>
        <v>0</v>
      </c>
    </row>
    <row r="126" spans="1:28" x14ac:dyDescent="0.2">
      <c r="A126" s="454" t="s">
        <v>373</v>
      </c>
      <c r="B126" s="622"/>
      <c r="C126" s="431"/>
      <c r="D126" s="622"/>
      <c r="E126" s="431"/>
    </row>
    <row r="127" spans="1:28" x14ac:dyDescent="0.2">
      <c r="A127" s="456"/>
      <c r="B127" s="619"/>
      <c r="C127" s="431"/>
      <c r="D127" s="619"/>
      <c r="E127" s="431"/>
    </row>
    <row r="129" spans="1:4" x14ac:dyDescent="0.2">
      <c r="A129" s="462" t="s">
        <v>335</v>
      </c>
      <c r="B129" s="811" t="str">
        <f>B3</f>
        <v xml:space="preserve">[#current_year#] </v>
      </c>
      <c r="C129" s="812"/>
      <c r="D129" s="812"/>
    </row>
    <row r="130" spans="1:4" x14ac:dyDescent="0.2">
      <c r="A130" s="463"/>
      <c r="B130" s="464" t="s">
        <v>124</v>
      </c>
      <c r="C130" s="465" t="s">
        <v>123</v>
      </c>
      <c r="D130" s="465" t="s">
        <v>403</v>
      </c>
    </row>
    <row r="131" spans="1:4" x14ac:dyDescent="0.2">
      <c r="A131" s="466" t="s">
        <v>376</v>
      </c>
      <c r="B131" s="619">
        <v>100</v>
      </c>
      <c r="C131" s="487"/>
      <c r="D131" s="617"/>
    </row>
    <row r="132" spans="1:4" x14ac:dyDescent="0.2">
      <c r="A132" s="424" t="s">
        <v>377</v>
      </c>
      <c r="B132" s="619"/>
      <c r="C132" s="431"/>
      <c r="D132" s="508"/>
    </row>
    <row r="133" spans="1:4" x14ac:dyDescent="0.2">
      <c r="A133" s="424" t="s">
        <v>250</v>
      </c>
      <c r="B133" s="619"/>
      <c r="C133" s="431"/>
      <c r="D133" s="508"/>
    </row>
    <row r="134" spans="1:4" x14ac:dyDescent="0.2">
      <c r="A134" s="424" t="s">
        <v>378</v>
      </c>
      <c r="B134" s="619"/>
      <c r="C134" s="431"/>
      <c r="D134" s="508"/>
    </row>
    <row r="135" spans="1:4" x14ac:dyDescent="0.2">
      <c r="A135" s="424" t="s">
        <v>379</v>
      </c>
      <c r="B135" s="619"/>
      <c r="C135" s="431"/>
      <c r="D135" s="508"/>
    </row>
    <row r="136" spans="1:4" x14ac:dyDescent="0.2">
      <c r="A136" s="424" t="s">
        <v>380</v>
      </c>
      <c r="B136" s="619"/>
      <c r="C136" s="431"/>
      <c r="D136" s="508"/>
    </row>
    <row r="137" spans="1:4" x14ac:dyDescent="0.2">
      <c r="A137" s="424" t="s">
        <v>381</v>
      </c>
      <c r="B137" s="619"/>
      <c r="C137" s="431"/>
      <c r="D137" s="508"/>
    </row>
    <row r="138" spans="1:4" x14ac:dyDescent="0.2">
      <c r="A138" s="424" t="s">
        <v>382</v>
      </c>
      <c r="B138" s="619"/>
      <c r="C138" s="431"/>
      <c r="D138" s="508"/>
    </row>
    <row r="139" spans="1:4" x14ac:dyDescent="0.2">
      <c r="A139" s="424" t="s">
        <v>383</v>
      </c>
      <c r="B139" s="619"/>
      <c r="C139" s="431"/>
      <c r="D139" s="508"/>
    </row>
    <row r="140" spans="1:4" x14ac:dyDescent="0.2">
      <c r="B140" s="467"/>
    </row>
    <row r="147" spans="1:29" ht="16" x14ac:dyDescent="0.2">
      <c r="A147" s="468" t="s">
        <v>384</v>
      </c>
      <c r="B147" s="469"/>
      <c r="C147" s="470" t="str">
        <f>B3</f>
        <v xml:space="preserve">[#current_year#] </v>
      </c>
      <c r="D147" s="471" t="str">
        <f>C13</f>
        <v>[#previous_year#]</v>
      </c>
      <c r="Z147" s="468" t="s">
        <v>384</v>
      </c>
      <c r="AA147" s="469"/>
      <c r="AB147" s="471" t="str">
        <f>C13</f>
        <v>[#previous_year#]</v>
      </c>
      <c r="AC147" s="470" t="str">
        <f>B3</f>
        <v xml:space="preserve">[#current_year#] </v>
      </c>
    </row>
    <row r="148" spans="1:29" x14ac:dyDescent="0.2">
      <c r="A148" s="472" t="s">
        <v>385</v>
      </c>
      <c r="B148" s="472" t="s">
        <v>129</v>
      </c>
      <c r="C148" s="431"/>
      <c r="D148" s="618"/>
      <c r="Z148" s="472" t="s">
        <v>385</v>
      </c>
      <c r="AA148" s="472" t="s">
        <v>129</v>
      </c>
      <c r="AB148" s="473"/>
      <c r="AC148" s="424"/>
    </row>
    <row r="149" spans="1:29" x14ac:dyDescent="0.2">
      <c r="A149" s="472" t="s">
        <v>386</v>
      </c>
      <c r="B149" s="472" t="s">
        <v>129</v>
      </c>
      <c r="C149" s="431"/>
      <c r="D149" s="618"/>
      <c r="Z149" s="472" t="s">
        <v>387</v>
      </c>
      <c r="AA149" s="472" t="s">
        <v>129</v>
      </c>
      <c r="AB149" s="473"/>
      <c r="AC149" s="424"/>
    </row>
    <row r="150" spans="1:29" x14ac:dyDescent="0.2">
      <c r="A150" s="472" t="s">
        <v>387</v>
      </c>
      <c r="B150" s="472" t="s">
        <v>129</v>
      </c>
      <c r="C150" s="431"/>
      <c r="D150" s="618"/>
      <c r="Z150" s="472" t="s">
        <v>389</v>
      </c>
      <c r="AA150" s="472" t="s">
        <v>129</v>
      </c>
      <c r="AB150" s="473"/>
      <c r="AC150" s="424"/>
    </row>
    <row r="151" spans="1:29" x14ac:dyDescent="0.2">
      <c r="A151" s="472" t="s">
        <v>388</v>
      </c>
      <c r="B151" s="472" t="s">
        <v>129</v>
      </c>
      <c r="C151" s="431"/>
      <c r="D151" s="618"/>
      <c r="Z151" s="472" t="s">
        <v>391</v>
      </c>
      <c r="AA151" s="472" t="s">
        <v>129</v>
      </c>
      <c r="AB151" s="473"/>
      <c r="AC151" s="424"/>
    </row>
    <row r="152" spans="1:29" x14ac:dyDescent="0.2">
      <c r="A152" s="472" t="s">
        <v>389</v>
      </c>
      <c r="B152" s="472" t="s">
        <v>129</v>
      </c>
      <c r="C152" s="431"/>
      <c r="D152" s="618"/>
    </row>
    <row r="153" spans="1:29" ht="16" x14ac:dyDescent="0.2">
      <c r="A153" s="472" t="s">
        <v>390</v>
      </c>
      <c r="B153" s="472" t="s">
        <v>129</v>
      </c>
      <c r="C153" s="431"/>
      <c r="D153" s="618"/>
      <c r="Z153" s="468" t="s">
        <v>384</v>
      </c>
      <c r="AA153" s="469"/>
      <c r="AB153" s="471" t="str">
        <f>C13</f>
        <v>[#previous_year#]</v>
      </c>
      <c r="AC153" s="470" t="str">
        <f>B3</f>
        <v xml:space="preserve">[#current_year#] </v>
      </c>
    </row>
    <row r="154" spans="1:29" x14ac:dyDescent="0.2">
      <c r="A154" s="472" t="s">
        <v>391</v>
      </c>
      <c r="B154" s="472" t="s">
        <v>129</v>
      </c>
      <c r="C154" s="431"/>
      <c r="D154" s="618"/>
      <c r="Z154" s="472" t="s">
        <v>386</v>
      </c>
      <c r="AA154" s="472" t="s">
        <v>129</v>
      </c>
      <c r="AB154" s="473"/>
      <c r="AC154" s="424"/>
    </row>
    <row r="155" spans="1:29" x14ac:dyDescent="0.2">
      <c r="A155" s="472" t="s">
        <v>392</v>
      </c>
      <c r="B155" s="472" t="s">
        <v>129</v>
      </c>
      <c r="C155" s="431"/>
      <c r="D155" s="618"/>
      <c r="Z155" s="472" t="s">
        <v>388</v>
      </c>
      <c r="AA155" s="472" t="s">
        <v>129</v>
      </c>
      <c r="AB155" s="473"/>
      <c r="AC155" s="424"/>
    </row>
    <row r="156" spans="1:29" x14ac:dyDescent="0.2">
      <c r="D156" s="443"/>
      <c r="Z156" s="472" t="s">
        <v>390</v>
      </c>
      <c r="AA156" s="472" t="s">
        <v>129</v>
      </c>
      <c r="AB156" s="473"/>
      <c r="AC156" s="424"/>
    </row>
    <row r="157" spans="1:29" x14ac:dyDescent="0.2">
      <c r="D157" s="443"/>
      <c r="Z157" s="472" t="s">
        <v>392</v>
      </c>
      <c r="AA157" s="472" t="s">
        <v>129</v>
      </c>
      <c r="AB157" s="473"/>
      <c r="AC157" s="424"/>
    </row>
    <row r="158" spans="1:29" ht="16" x14ac:dyDescent="0.2">
      <c r="A158" s="468" t="s">
        <v>384</v>
      </c>
      <c r="B158" s="468"/>
      <c r="C158" s="471" t="str">
        <f>B3</f>
        <v xml:space="preserve">[#current_year#] </v>
      </c>
      <c r="D158" s="471" t="str">
        <f>C13</f>
        <v>[#previous_year#]</v>
      </c>
    </row>
    <row r="159" spans="1:29" ht="16" x14ac:dyDescent="0.2">
      <c r="A159" s="472" t="s">
        <v>102</v>
      </c>
      <c r="B159" s="472" t="s">
        <v>124</v>
      </c>
      <c r="C159" s="619"/>
      <c r="D159" s="620"/>
      <c r="Z159" s="468" t="s">
        <v>384</v>
      </c>
      <c r="AA159" s="468"/>
      <c r="AB159" s="471" t="str">
        <f>C13</f>
        <v>[#previous_year#]</v>
      </c>
      <c r="AC159" s="471" t="str">
        <f>B3</f>
        <v xml:space="preserve">[#current_year#] </v>
      </c>
    </row>
    <row r="160" spans="1:29" x14ac:dyDescent="0.2">
      <c r="A160" s="472" t="s">
        <v>107</v>
      </c>
      <c r="B160" s="472" t="s">
        <v>124</v>
      </c>
      <c r="C160" s="619"/>
      <c r="D160" s="620"/>
      <c r="Z160" s="472" t="s">
        <v>102</v>
      </c>
      <c r="AA160" s="472" t="s">
        <v>124</v>
      </c>
      <c r="AB160" s="457">
        <f>D159</f>
        <v>0</v>
      </c>
      <c r="AC160" s="457">
        <f>C159</f>
        <v>0</v>
      </c>
    </row>
    <row r="161" spans="1:29" x14ac:dyDescent="0.2">
      <c r="A161" s="472" t="s">
        <v>112</v>
      </c>
      <c r="B161" s="472" t="s">
        <v>124</v>
      </c>
      <c r="C161" s="619"/>
      <c r="D161" s="620"/>
      <c r="Z161" s="472" t="s">
        <v>107</v>
      </c>
      <c r="AA161" s="472" t="s">
        <v>124</v>
      </c>
      <c r="AB161" s="457">
        <f>D160</f>
        <v>0</v>
      </c>
      <c r="AC161" s="457">
        <f>C160</f>
        <v>0</v>
      </c>
    </row>
    <row r="162" spans="1:29" x14ac:dyDescent="0.2">
      <c r="A162" s="472" t="s">
        <v>117</v>
      </c>
      <c r="B162" s="472" t="s">
        <v>124</v>
      </c>
      <c r="C162" s="619"/>
      <c r="D162" s="620"/>
      <c r="Z162" s="472" t="s">
        <v>112</v>
      </c>
      <c r="AA162" s="472" t="s">
        <v>124</v>
      </c>
      <c r="AB162" s="457">
        <f>D161</f>
        <v>0</v>
      </c>
      <c r="AC162" s="457">
        <f>C161</f>
        <v>0</v>
      </c>
    </row>
    <row r="163" spans="1:29" x14ac:dyDescent="0.2">
      <c r="D163" s="443"/>
      <c r="Z163" s="472" t="s">
        <v>117</v>
      </c>
      <c r="AA163" s="472" t="s">
        <v>124</v>
      </c>
      <c r="AB163" s="457">
        <f>D162</f>
        <v>0</v>
      </c>
      <c r="AC163" s="457">
        <f>C162</f>
        <v>0</v>
      </c>
    </row>
    <row r="164" spans="1:29" x14ac:dyDescent="0.2">
      <c r="D164" s="443"/>
    </row>
    <row r="165" spans="1:29" ht="16" x14ac:dyDescent="0.2">
      <c r="A165" s="468" t="s">
        <v>384</v>
      </c>
      <c r="B165" s="474"/>
      <c r="C165" s="470" t="str">
        <f>B3</f>
        <v xml:space="preserve">[#current_year#] </v>
      </c>
      <c r="D165" s="471" t="str">
        <f>C13</f>
        <v>[#previous_year#]</v>
      </c>
    </row>
    <row r="166" spans="1:29" x14ac:dyDescent="0.2">
      <c r="A166" s="472" t="s">
        <v>393</v>
      </c>
      <c r="B166" s="472" t="s">
        <v>128</v>
      </c>
      <c r="C166" s="431"/>
      <c r="D166" s="618"/>
    </row>
    <row r="168" spans="1:29" ht="16" x14ac:dyDescent="0.2">
      <c r="A168" s="468" t="s">
        <v>384</v>
      </c>
      <c r="B168" s="469"/>
      <c r="C168" s="470" t="str">
        <f>B3</f>
        <v xml:space="preserve">[#current_year#] </v>
      </c>
      <c r="D168" s="471" t="str">
        <f>C13</f>
        <v>[#previous_year#]</v>
      </c>
      <c r="Z168" s="468" t="s">
        <v>384</v>
      </c>
      <c r="AA168" s="469"/>
      <c r="AB168" s="471" t="str">
        <f>C13</f>
        <v>[#previous_year#]</v>
      </c>
      <c r="AC168" s="470" t="str">
        <f>B3</f>
        <v xml:space="preserve">[#current_year#] </v>
      </c>
    </row>
    <row r="169" spans="1:29" ht="28" x14ac:dyDescent="0.2">
      <c r="A169" s="472" t="s">
        <v>394</v>
      </c>
      <c r="B169" s="472" t="s">
        <v>130</v>
      </c>
      <c r="C169" s="619"/>
      <c r="D169" s="620"/>
      <c r="Z169" s="472" t="s">
        <v>394</v>
      </c>
      <c r="AA169" s="472" t="s">
        <v>130</v>
      </c>
      <c r="AB169" s="473">
        <f>D169</f>
        <v>0</v>
      </c>
      <c r="AC169" s="424">
        <f>C169</f>
        <v>0</v>
      </c>
    </row>
    <row r="170" spans="1:29" ht="28" x14ac:dyDescent="0.2">
      <c r="A170" s="472" t="s">
        <v>395</v>
      </c>
      <c r="B170" s="472" t="s">
        <v>130</v>
      </c>
      <c r="C170" s="619"/>
      <c r="D170" s="620"/>
      <c r="Z170" s="472" t="s">
        <v>396</v>
      </c>
      <c r="AA170" s="472" t="s">
        <v>130</v>
      </c>
      <c r="AB170" s="473">
        <f>D171</f>
        <v>0</v>
      </c>
      <c r="AC170" s="424">
        <f>C171</f>
        <v>0</v>
      </c>
    </row>
    <row r="171" spans="1:29" ht="28" x14ac:dyDescent="0.2">
      <c r="A171" s="472" t="s">
        <v>396</v>
      </c>
      <c r="B171" s="472" t="s">
        <v>130</v>
      </c>
      <c r="C171" s="619"/>
      <c r="D171" s="620"/>
      <c r="Z171" s="472" t="s">
        <v>398</v>
      </c>
      <c r="AA171" s="472" t="s">
        <v>130</v>
      </c>
      <c r="AB171" s="473">
        <f>D173</f>
        <v>0</v>
      </c>
      <c r="AC171" s="424">
        <f>C173</f>
        <v>0</v>
      </c>
    </row>
    <row r="172" spans="1:29" x14ac:dyDescent="0.2">
      <c r="A172" s="472" t="s">
        <v>397</v>
      </c>
      <c r="B172" s="472" t="s">
        <v>130</v>
      </c>
      <c r="C172" s="619"/>
      <c r="D172" s="620"/>
      <c r="Z172" s="472" t="s">
        <v>400</v>
      </c>
      <c r="AA172" s="472" t="s">
        <v>130</v>
      </c>
      <c r="AB172" s="473">
        <f>D175</f>
        <v>0</v>
      </c>
      <c r="AC172" s="424">
        <f>C175</f>
        <v>0</v>
      </c>
    </row>
    <row r="173" spans="1:29" x14ac:dyDescent="0.2">
      <c r="A173" s="472" t="s">
        <v>398</v>
      </c>
      <c r="B173" s="472" t="s">
        <v>130</v>
      </c>
      <c r="C173" s="619"/>
      <c r="D173" s="620"/>
    </row>
    <row r="174" spans="1:29" ht="16" x14ac:dyDescent="0.2">
      <c r="A174" s="472" t="s">
        <v>399</v>
      </c>
      <c r="B174" s="472" t="s">
        <v>130</v>
      </c>
      <c r="C174" s="619"/>
      <c r="D174" s="620"/>
      <c r="Z174" s="468" t="s">
        <v>384</v>
      </c>
      <c r="AA174" s="469"/>
      <c r="AB174" s="471" t="str">
        <f>C13</f>
        <v>[#previous_year#]</v>
      </c>
      <c r="AC174" s="470" t="str">
        <f>B3</f>
        <v xml:space="preserve">[#current_year#] </v>
      </c>
    </row>
    <row r="175" spans="1:29" ht="28" x14ac:dyDescent="0.2">
      <c r="A175" s="472" t="s">
        <v>400</v>
      </c>
      <c r="B175" s="472" t="s">
        <v>130</v>
      </c>
      <c r="C175" s="619"/>
      <c r="D175" s="620"/>
      <c r="Z175" s="472" t="s">
        <v>395</v>
      </c>
      <c r="AA175" s="472" t="s">
        <v>130</v>
      </c>
      <c r="AB175" s="473">
        <f>D170</f>
        <v>0</v>
      </c>
      <c r="AC175" s="424">
        <f>C170</f>
        <v>0</v>
      </c>
    </row>
    <row r="176" spans="1:29" ht="28" x14ac:dyDescent="0.2">
      <c r="A176" s="472" t="s">
        <v>401</v>
      </c>
      <c r="B176" s="472" t="s">
        <v>130</v>
      </c>
      <c r="C176" s="619"/>
      <c r="D176" s="620"/>
      <c r="Z176" s="472" t="s">
        <v>397</v>
      </c>
      <c r="AA176" s="472" t="s">
        <v>130</v>
      </c>
      <c r="AB176" s="473">
        <f>D172</f>
        <v>0</v>
      </c>
      <c r="AC176" s="424">
        <f>C172</f>
        <v>0</v>
      </c>
    </row>
    <row r="177" spans="26:29" ht="28" x14ac:dyDescent="0.2">
      <c r="Z177" s="472" t="s">
        <v>399</v>
      </c>
      <c r="AA177" s="472" t="s">
        <v>130</v>
      </c>
      <c r="AB177" s="473">
        <f>D174</f>
        <v>0</v>
      </c>
      <c r="AC177" s="424">
        <f>C174</f>
        <v>0</v>
      </c>
    </row>
    <row r="178" spans="26:29" ht="28" x14ac:dyDescent="0.2">
      <c r="Z178" s="472" t="s">
        <v>401</v>
      </c>
      <c r="AA178" s="472" t="s">
        <v>130</v>
      </c>
      <c r="AB178" s="473">
        <f>D176</f>
        <v>0</v>
      </c>
      <c r="AC178" s="424">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heetViews>
  <sheetFormatPr baseColWidth="10" defaultRowHeight="15" x14ac:dyDescent="0.2"/>
  <cols>
    <col min="1" max="1" width="16.5" customWidth="1"/>
    <col min="2" max="2" width="16.1640625" customWidth="1"/>
    <col min="3" max="3" width="15.83203125" customWidth="1"/>
    <col min="4" max="4" width="22.5" customWidth="1"/>
  </cols>
  <sheetData>
    <row r="2" spans="1:4" x14ac:dyDescent="0.2">
      <c r="A2" s="397" t="s">
        <v>320</v>
      </c>
    </row>
    <row r="4" spans="1:4" x14ac:dyDescent="0.2">
      <c r="B4" s="398"/>
      <c r="C4" s="399"/>
      <c r="D4" s="400"/>
    </row>
    <row r="5" spans="1:4" ht="30" x14ac:dyDescent="0.2">
      <c r="A5" s="401" t="s">
        <v>321</v>
      </c>
      <c r="B5" s="401" t="s">
        <v>322</v>
      </c>
      <c r="C5" s="401" t="s">
        <v>323</v>
      </c>
      <c r="D5" s="401" t="s">
        <v>324</v>
      </c>
    </row>
    <row r="6" spans="1:4" x14ac:dyDescent="0.2">
      <c r="A6" s="402"/>
      <c r="B6" s="403"/>
      <c r="C6" s="404"/>
      <c r="D6" s="405"/>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heetViews>
  <sheetFormatPr baseColWidth="10" defaultRowHeight="15" x14ac:dyDescent="0.2"/>
  <cols>
    <col min="1" max="1" width="20" customWidth="1"/>
    <col min="2" max="2" width="20.5" customWidth="1"/>
    <col min="3" max="3" width="19" customWidth="1"/>
    <col min="4" max="4" width="20.5" customWidth="1"/>
  </cols>
  <sheetData>
    <row r="2" spans="1:4" x14ac:dyDescent="0.2">
      <c r="A2" t="s">
        <v>325</v>
      </c>
    </row>
    <row r="3" spans="1:4" x14ac:dyDescent="0.2">
      <c r="A3" s="406"/>
    </row>
    <row r="5" spans="1:4" ht="45" x14ac:dyDescent="0.2">
      <c r="A5" s="401" t="s">
        <v>321</v>
      </c>
      <c r="B5" s="401" t="s">
        <v>322</v>
      </c>
      <c r="C5" s="401" t="s">
        <v>326</v>
      </c>
      <c r="D5" s="401" t="s">
        <v>311</v>
      </c>
    </row>
    <row r="6" spans="1:4" x14ac:dyDescent="0.2">
      <c r="A6" s="407"/>
      <c r="B6" s="408"/>
      <c r="C6" s="639"/>
      <c r="D6" s="409"/>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heetViews>
  <sheetFormatPr baseColWidth="10" defaultRowHeight="15" x14ac:dyDescent="0.2"/>
  <cols>
    <col min="1" max="1" width="15.83203125" customWidth="1"/>
    <col min="2" max="2" width="16.5" customWidth="1"/>
    <col min="3" max="3" width="16.6640625" customWidth="1"/>
    <col min="4" max="4" width="18" customWidth="1"/>
    <col min="5" max="5" width="19.5" customWidth="1"/>
    <col min="6" max="6" width="21.5" customWidth="1"/>
  </cols>
  <sheetData>
    <row r="2" spans="1:6" x14ac:dyDescent="0.2">
      <c r="A2" s="397" t="s">
        <v>327</v>
      </c>
    </row>
    <row r="4" spans="1:6" ht="30" x14ac:dyDescent="0.2">
      <c r="A4" s="401" t="s">
        <v>328</v>
      </c>
      <c r="B4" s="401" t="s">
        <v>329</v>
      </c>
      <c r="C4" s="401" t="s">
        <v>330</v>
      </c>
      <c r="D4" s="401" t="s">
        <v>331</v>
      </c>
      <c r="E4" s="401" t="s">
        <v>332</v>
      </c>
      <c r="F4" s="401" t="s">
        <v>324</v>
      </c>
    </row>
    <row r="5" spans="1:6" x14ac:dyDescent="0.2">
      <c r="A5" s="407"/>
      <c r="B5" s="410"/>
      <c r="C5" s="410"/>
      <c r="D5" s="410"/>
      <c r="E5" s="640"/>
      <c r="F5" s="409"/>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heetViews>
  <sheetFormatPr baseColWidth="10" defaultRowHeight="15" x14ac:dyDescent="0.2"/>
  <cols>
    <col min="1" max="1" width="20.83203125" customWidth="1"/>
    <col min="2" max="2" width="21.83203125" customWidth="1"/>
    <col min="3" max="3" width="19.5" customWidth="1"/>
    <col min="4" max="4" width="18" customWidth="1"/>
    <col min="5" max="5" width="17.5" customWidth="1"/>
    <col min="6" max="6" width="18.33203125" customWidth="1"/>
  </cols>
  <sheetData>
    <row r="2" spans="1:6" x14ac:dyDescent="0.2">
      <c r="A2" t="s">
        <v>333</v>
      </c>
    </row>
    <row r="3" spans="1:6" x14ac:dyDescent="0.2">
      <c r="A3" s="406"/>
    </row>
    <row r="4" spans="1:6" x14ac:dyDescent="0.2">
      <c r="A4" s="397"/>
    </row>
    <row r="5" spans="1:6" ht="30" x14ac:dyDescent="0.2">
      <c r="A5" s="401" t="s">
        <v>328</v>
      </c>
      <c r="B5" s="401" t="s">
        <v>329</v>
      </c>
      <c r="C5" s="401" t="s">
        <v>330</v>
      </c>
      <c r="D5" s="401" t="s">
        <v>331</v>
      </c>
      <c r="E5" s="401" t="s">
        <v>332</v>
      </c>
      <c r="F5" s="401" t="s">
        <v>311</v>
      </c>
    </row>
    <row r="6" spans="1:6" x14ac:dyDescent="0.2">
      <c r="A6" s="407"/>
      <c r="B6" s="408"/>
      <c r="C6" s="408"/>
      <c r="D6" s="408"/>
      <c r="E6" s="639"/>
      <c r="F6" s="409"/>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F6" sqref="F6"/>
    </sheetView>
  </sheetViews>
  <sheetFormatPr baseColWidth="10" defaultRowHeight="15" x14ac:dyDescent="0.2"/>
  <cols>
    <col min="2" max="2" width="22.33203125" customWidth="1"/>
  </cols>
  <sheetData>
    <row r="1" spans="1:95" ht="46.5" customHeight="1" x14ac:dyDescent="0.2">
      <c r="A1" s="676" t="s">
        <v>47</v>
      </c>
      <c r="B1" s="677"/>
      <c r="C1" s="677"/>
      <c r="D1" s="677"/>
      <c r="E1" s="677"/>
      <c r="F1" s="677"/>
      <c r="G1" s="677"/>
      <c r="H1" s="678" t="s">
        <v>138</v>
      </c>
      <c r="I1" s="679"/>
      <c r="J1" s="679"/>
      <c r="K1" s="679"/>
      <c r="L1" s="679"/>
      <c r="M1" s="680"/>
      <c r="N1" s="681" t="s">
        <v>48</v>
      </c>
      <c r="O1" s="682"/>
      <c r="P1" s="682"/>
      <c r="Q1" s="683"/>
      <c r="R1" s="683"/>
      <c r="S1" s="682"/>
      <c r="T1" s="682"/>
      <c r="U1" s="682"/>
      <c r="V1" s="684" t="s">
        <v>49</v>
      </c>
      <c r="W1" s="685"/>
      <c r="X1" s="686"/>
      <c r="Y1" s="686"/>
      <c r="Z1" s="687"/>
      <c r="AA1" s="688" t="s">
        <v>50</v>
      </c>
      <c r="AB1" s="689"/>
      <c r="AC1" s="689"/>
      <c r="AD1" s="689"/>
      <c r="AE1" s="689"/>
      <c r="AF1" s="689"/>
      <c r="AG1" s="689"/>
      <c r="AH1" s="689"/>
      <c r="AI1" s="689"/>
      <c r="AJ1" s="689"/>
      <c r="AK1" s="689"/>
      <c r="AL1" s="689"/>
      <c r="AM1" s="689"/>
      <c r="AN1" s="7"/>
      <c r="AO1" s="8"/>
      <c r="AP1" s="701" t="s">
        <v>51</v>
      </c>
      <c r="AQ1" s="682"/>
      <c r="AR1" s="682"/>
      <c r="AS1" s="682"/>
      <c r="AT1" s="682"/>
      <c r="AU1" s="682"/>
      <c r="AV1" s="682"/>
      <c r="AW1" s="702"/>
      <c r="AX1" s="709" t="s">
        <v>52</v>
      </c>
      <c r="AY1" s="710"/>
      <c r="AZ1" s="710"/>
      <c r="BA1" s="710"/>
      <c r="BB1" s="710"/>
      <c r="BC1" s="711"/>
      <c r="BD1" s="712" t="s">
        <v>53</v>
      </c>
      <c r="BE1" s="713"/>
      <c r="BF1" s="713"/>
      <c r="BG1" s="713"/>
      <c r="BH1" s="713"/>
      <c r="BI1" s="714"/>
      <c r="BJ1" s="715" t="s">
        <v>54</v>
      </c>
      <c r="BK1" s="716"/>
      <c r="BL1" s="716"/>
      <c r="BM1" s="716"/>
      <c r="BN1" s="716"/>
      <c r="BO1" s="716"/>
      <c r="BP1" s="717"/>
      <c r="BQ1" s="690" t="s">
        <v>55</v>
      </c>
      <c r="BR1" s="691"/>
      <c r="BS1" s="691"/>
      <c r="BT1" s="691"/>
      <c r="BU1" s="691"/>
      <c r="BV1" s="691"/>
      <c r="BW1" s="8"/>
      <c r="BX1" s="9"/>
      <c r="BY1" s="692" t="s">
        <v>56</v>
      </c>
      <c r="BZ1" s="693"/>
      <c r="CA1" s="693"/>
      <c r="CB1" s="693"/>
      <c r="CC1" s="693"/>
      <c r="CD1" s="693"/>
      <c r="CE1" s="693"/>
      <c r="CF1" s="694"/>
      <c r="CG1" s="694"/>
      <c r="CH1" s="694"/>
      <c r="CI1" s="694"/>
      <c r="CJ1" s="694"/>
      <c r="CK1" s="694"/>
      <c r="CL1" s="694"/>
      <c r="CM1" s="694"/>
      <c r="CN1" s="694"/>
      <c r="CO1" s="694"/>
      <c r="CP1" s="694"/>
      <c r="CQ1" s="694"/>
    </row>
    <row r="2" spans="1:95" ht="98" x14ac:dyDescent="0.2">
      <c r="A2" s="10" t="s">
        <v>57</v>
      </c>
      <c r="B2" s="10" t="s">
        <v>58</v>
      </c>
      <c r="C2" s="11" t="s">
        <v>59</v>
      </c>
      <c r="D2" s="11" t="s">
        <v>60</v>
      </c>
      <c r="E2" s="11" t="s">
        <v>61</v>
      </c>
      <c r="F2" s="11" t="s">
        <v>62</v>
      </c>
      <c r="G2" s="11" t="s">
        <v>63</v>
      </c>
      <c r="H2" s="695" t="s">
        <v>155</v>
      </c>
      <c r="I2" s="696"/>
      <c r="J2" s="696" t="s">
        <v>64</v>
      </c>
      <c r="K2" s="696"/>
      <c r="L2" s="696" t="s">
        <v>65</v>
      </c>
      <c r="M2" s="697"/>
      <c r="N2" s="12" t="s">
        <v>57</v>
      </c>
      <c r="O2" s="13" t="s">
        <v>58</v>
      </c>
      <c r="P2" s="13" t="s">
        <v>59</v>
      </c>
      <c r="Q2" s="13" t="s">
        <v>404</v>
      </c>
      <c r="R2" s="13" t="s">
        <v>406</v>
      </c>
      <c r="S2" s="13" t="s">
        <v>66</v>
      </c>
      <c r="T2" s="13" t="s">
        <v>405</v>
      </c>
      <c r="U2" s="13" t="s">
        <v>68</v>
      </c>
      <c r="V2" s="15" t="s">
        <v>69</v>
      </c>
      <c r="W2" s="16" t="s">
        <v>67</v>
      </c>
      <c r="X2" s="17" t="s">
        <v>68</v>
      </c>
      <c r="Y2" s="16" t="s">
        <v>70</v>
      </c>
      <c r="Z2" s="18" t="s">
        <v>408</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410</v>
      </c>
      <c r="AQ2" s="13" t="s">
        <v>83</v>
      </c>
      <c r="AR2" s="13" t="s">
        <v>84</v>
      </c>
      <c r="AS2" s="13" t="s">
        <v>85</v>
      </c>
      <c r="AT2" s="13" t="s">
        <v>86</v>
      </c>
      <c r="AU2" s="13" t="s">
        <v>87</v>
      </c>
      <c r="AV2" s="13" t="s">
        <v>409</v>
      </c>
      <c r="AW2" s="14" t="s">
        <v>88</v>
      </c>
      <c r="AX2" s="698" t="s">
        <v>90</v>
      </c>
      <c r="AY2" s="699"/>
      <c r="AZ2" s="699"/>
      <c r="BA2" s="699" t="s">
        <v>91</v>
      </c>
      <c r="BB2" s="699"/>
      <c r="BC2" s="700"/>
      <c r="BD2" s="703" t="s">
        <v>90</v>
      </c>
      <c r="BE2" s="704"/>
      <c r="BF2" s="704"/>
      <c r="BG2" s="704" t="s">
        <v>91</v>
      </c>
      <c r="BH2" s="704"/>
      <c r="BI2" s="705"/>
      <c r="BJ2" s="706" t="s">
        <v>90</v>
      </c>
      <c r="BK2" s="707"/>
      <c r="BL2" s="707"/>
      <c r="BM2" s="707" t="s">
        <v>91</v>
      </c>
      <c r="BN2" s="708"/>
      <c r="BO2" s="708"/>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x14ac:dyDescent="0.2">
      <c r="A3" s="27"/>
      <c r="B3" s="27"/>
      <c r="C3" s="28"/>
      <c r="D3" s="29" t="s">
        <v>120</v>
      </c>
      <c r="E3" s="28"/>
      <c r="F3" s="28"/>
      <c r="G3" s="28"/>
      <c r="H3" s="30" t="s">
        <v>121</v>
      </c>
      <c r="I3" s="31" t="s">
        <v>120</v>
      </c>
      <c r="J3" s="31" t="s">
        <v>122</v>
      </c>
      <c r="K3" s="31" t="s">
        <v>120</v>
      </c>
      <c r="L3" s="31" t="s">
        <v>122</v>
      </c>
      <c r="M3" s="32" t="s">
        <v>120</v>
      </c>
      <c r="N3" s="33"/>
      <c r="O3" s="34"/>
      <c r="P3" s="34"/>
      <c r="Q3" s="34" t="s">
        <v>121</v>
      </c>
      <c r="R3" s="34" t="s">
        <v>123</v>
      </c>
      <c r="S3" s="34" t="s">
        <v>121</v>
      </c>
      <c r="T3" s="34" t="s">
        <v>123</v>
      </c>
      <c r="U3" s="34" t="s">
        <v>123</v>
      </c>
      <c r="V3" s="35"/>
      <c r="W3" s="35" t="s">
        <v>123</v>
      </c>
      <c r="X3" s="35" t="s">
        <v>123</v>
      </c>
      <c r="Y3" s="36" t="s">
        <v>124</v>
      </c>
      <c r="Z3" s="37" t="s">
        <v>124</v>
      </c>
      <c r="AA3" s="38"/>
      <c r="AB3" s="39"/>
      <c r="AC3" s="39"/>
      <c r="AD3" s="39"/>
      <c r="AE3" s="40"/>
      <c r="AF3" s="41"/>
      <c r="AG3" s="41"/>
      <c r="AH3" s="41"/>
      <c r="AI3" s="41"/>
      <c r="AJ3" s="41"/>
      <c r="AK3" s="41"/>
      <c r="AL3" s="41"/>
      <c r="AM3" s="41"/>
      <c r="AN3" s="42"/>
      <c r="AO3" s="43"/>
      <c r="AP3" s="44"/>
      <c r="AQ3" s="44"/>
      <c r="AR3" s="44"/>
      <c r="AS3" s="44"/>
      <c r="AT3" s="44"/>
      <c r="AU3" s="44"/>
      <c r="AV3" s="44"/>
      <c r="AW3" s="45"/>
      <c r="AX3" s="46" t="s">
        <v>125</v>
      </c>
      <c r="AY3" s="47" t="s">
        <v>126</v>
      </c>
      <c r="AZ3" s="48" t="s">
        <v>127</v>
      </c>
      <c r="BA3" s="47" t="s">
        <v>125</v>
      </c>
      <c r="BB3" s="47" t="s">
        <v>126</v>
      </c>
      <c r="BC3" s="49" t="s">
        <v>127</v>
      </c>
      <c r="BD3" s="50" t="s">
        <v>125</v>
      </c>
      <c r="BE3" s="51" t="s">
        <v>126</v>
      </c>
      <c r="BF3" s="52" t="s">
        <v>127</v>
      </c>
      <c r="BG3" s="51" t="s">
        <v>125</v>
      </c>
      <c r="BH3" s="51" t="s">
        <v>126</v>
      </c>
      <c r="BI3" s="53" t="s">
        <v>127</v>
      </c>
      <c r="BJ3" s="54" t="s">
        <v>125</v>
      </c>
      <c r="BK3" s="55" t="s">
        <v>126</v>
      </c>
      <c r="BL3" s="56" t="s">
        <v>127</v>
      </c>
      <c r="BM3" s="55" t="s">
        <v>125</v>
      </c>
      <c r="BN3" s="55" t="s">
        <v>126</v>
      </c>
      <c r="BO3" s="57" t="s">
        <v>127</v>
      </c>
      <c r="BP3" s="58"/>
      <c r="BQ3" s="59"/>
      <c r="BR3" s="60"/>
      <c r="BS3" s="60"/>
      <c r="BT3" s="60"/>
      <c r="BU3" s="60"/>
      <c r="BV3" s="60"/>
      <c r="BW3" s="61" t="s">
        <v>128</v>
      </c>
      <c r="BX3" s="62" t="s">
        <v>129</v>
      </c>
      <c r="BY3" s="62" t="s">
        <v>129</v>
      </c>
      <c r="BZ3" s="62" t="s">
        <v>124</v>
      </c>
      <c r="CA3" s="62" t="s">
        <v>130</v>
      </c>
      <c r="CB3" s="62" t="s">
        <v>130</v>
      </c>
      <c r="CC3" s="62" t="s">
        <v>129</v>
      </c>
      <c r="CD3" s="62" t="s">
        <v>129</v>
      </c>
      <c r="CE3" s="62" t="s">
        <v>124</v>
      </c>
      <c r="CF3" s="62" t="s">
        <v>130</v>
      </c>
      <c r="CG3" s="62" t="s">
        <v>130</v>
      </c>
      <c r="CH3" s="62" t="s">
        <v>129</v>
      </c>
      <c r="CI3" s="62" t="s">
        <v>129</v>
      </c>
      <c r="CJ3" s="62" t="s">
        <v>124</v>
      </c>
      <c r="CK3" s="62" t="s">
        <v>130</v>
      </c>
      <c r="CL3" s="62" t="s">
        <v>130</v>
      </c>
      <c r="CM3" s="62" t="s">
        <v>129</v>
      </c>
      <c r="CN3" s="62" t="s">
        <v>129</v>
      </c>
      <c r="CO3" s="62" t="s">
        <v>124</v>
      </c>
      <c r="CP3" s="62" t="s">
        <v>130</v>
      </c>
      <c r="CQ3" s="62" t="s">
        <v>130</v>
      </c>
    </row>
    <row r="4" spans="1:95" x14ac:dyDescent="0.2">
      <c r="A4" s="63"/>
      <c r="B4" s="63"/>
      <c r="C4" s="63"/>
      <c r="D4" s="64"/>
      <c r="E4" s="65"/>
      <c r="F4" s="66"/>
      <c r="G4" s="66"/>
      <c r="H4" s="525"/>
      <c r="I4" s="67"/>
      <c r="J4" s="525"/>
      <c r="K4" s="67"/>
      <c r="L4" s="525"/>
      <c r="M4" s="67"/>
      <c r="N4" s="68"/>
      <c r="O4" s="68"/>
      <c r="P4" s="68"/>
      <c r="Q4" s="68"/>
      <c r="R4" s="516"/>
      <c r="S4" s="524"/>
      <c r="T4" s="516"/>
      <c r="U4" s="517"/>
      <c r="V4" s="68"/>
      <c r="W4" s="516"/>
      <c r="X4" s="518"/>
      <c r="Y4" s="521"/>
      <c r="Z4" s="524"/>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26"/>
      <c r="BX4" s="526"/>
      <c r="BY4" s="526"/>
      <c r="BZ4" s="527"/>
      <c r="CA4" s="527"/>
      <c r="CB4" s="527"/>
      <c r="CC4" s="526"/>
      <c r="CD4" s="526"/>
      <c r="CE4" s="527"/>
      <c r="CF4" s="527"/>
      <c r="CG4" s="527"/>
      <c r="CH4" s="526"/>
      <c r="CI4" s="526"/>
      <c r="CJ4" s="527"/>
      <c r="CK4" s="527"/>
      <c r="CL4" s="527"/>
      <c r="CM4" s="526"/>
      <c r="CN4" s="526"/>
      <c r="CO4" s="527"/>
      <c r="CP4" s="527"/>
      <c r="CQ4" s="527"/>
    </row>
    <row r="5" spans="1:95" x14ac:dyDescent="0.2">
      <c r="H5" s="522"/>
      <c r="J5" s="522"/>
      <c r="K5" s="476"/>
      <c r="L5" s="522"/>
      <c r="M5" s="476"/>
      <c r="R5" s="476"/>
      <c r="S5" s="522"/>
      <c r="T5" s="476"/>
      <c r="U5" s="476"/>
      <c r="W5" s="476"/>
      <c r="X5" s="519"/>
      <c r="Y5" s="522"/>
      <c r="Z5" s="522"/>
      <c r="AA5" s="74"/>
      <c r="AB5" s="74"/>
      <c r="AC5" s="74"/>
      <c r="AD5" s="74"/>
      <c r="AE5" s="74"/>
      <c r="AF5" s="74"/>
      <c r="AG5" s="74"/>
      <c r="AH5" s="74"/>
      <c r="AI5" s="74"/>
      <c r="AJ5" s="74"/>
      <c r="AK5" s="74"/>
      <c r="AL5" s="74"/>
      <c r="AM5" s="74"/>
      <c r="AN5" s="74"/>
      <c r="BW5" s="476"/>
      <c r="BX5" s="476"/>
      <c r="BY5" s="476"/>
      <c r="BZ5" s="528"/>
      <c r="CA5" s="528"/>
      <c r="CB5" s="528"/>
      <c r="CC5" s="476"/>
      <c r="CD5" s="476"/>
      <c r="CE5" s="528"/>
      <c r="CF5" s="528"/>
      <c r="CG5" s="528"/>
      <c r="CH5" s="476"/>
      <c r="CI5" s="476"/>
      <c r="CJ5" s="528"/>
      <c r="CK5" s="528"/>
      <c r="CL5" s="528"/>
      <c r="CM5" s="476"/>
      <c r="CN5" s="476"/>
      <c r="CO5" s="528"/>
      <c r="CP5" s="528"/>
      <c r="CQ5" s="528"/>
    </row>
    <row r="6" spans="1:95" x14ac:dyDescent="0.2">
      <c r="A6" s="79" t="s">
        <v>131</v>
      </c>
      <c r="B6" s="80"/>
      <c r="C6" s="80"/>
      <c r="D6" s="80"/>
      <c r="E6" s="80"/>
      <c r="F6" s="80"/>
      <c r="G6" s="80"/>
      <c r="H6" s="523"/>
      <c r="I6" s="80"/>
      <c r="J6" s="523"/>
      <c r="K6" s="515"/>
      <c r="L6" s="523"/>
      <c r="M6" s="515"/>
      <c r="N6" s="80"/>
      <c r="O6" s="80"/>
      <c r="P6" s="80"/>
      <c r="Q6" s="80"/>
      <c r="R6" s="515"/>
      <c r="S6" s="523" t="s">
        <v>132</v>
      </c>
      <c r="T6" s="515" t="s">
        <v>132</v>
      </c>
      <c r="U6" s="515" t="s">
        <v>132</v>
      </c>
      <c r="V6" s="80"/>
      <c r="W6" s="515" t="s">
        <v>132</v>
      </c>
      <c r="X6" s="520" t="s">
        <v>132</v>
      </c>
      <c r="Y6" s="523" t="s">
        <v>132</v>
      </c>
      <c r="Z6" s="523" t="s">
        <v>132</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
      <c r="A7" s="79" t="s">
        <v>133</v>
      </c>
      <c r="B7" s="80"/>
      <c r="C7" s="80"/>
      <c r="D7" s="80"/>
      <c r="E7" s="80"/>
      <c r="F7" s="80"/>
      <c r="G7" s="80"/>
      <c r="H7" s="523"/>
      <c r="I7" s="80"/>
      <c r="J7" s="523"/>
      <c r="K7" s="515"/>
      <c r="L7" s="523"/>
      <c r="M7" s="515"/>
      <c r="N7" s="80"/>
      <c r="O7" s="80"/>
      <c r="P7" s="80"/>
      <c r="Q7" s="80"/>
      <c r="R7" s="515"/>
      <c r="S7" s="523" t="s">
        <v>132</v>
      </c>
      <c r="T7" s="515" t="s">
        <v>132</v>
      </c>
      <c r="U7" s="515" t="s">
        <v>132</v>
      </c>
      <c r="V7" s="80"/>
      <c r="W7" s="515" t="s">
        <v>132</v>
      </c>
      <c r="X7" s="520" t="s">
        <v>132</v>
      </c>
      <c r="Y7" s="523" t="s">
        <v>132</v>
      </c>
      <c r="Z7" s="523" t="s">
        <v>132</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
      <c r="A8" s="79" t="s">
        <v>134</v>
      </c>
      <c r="B8" s="80"/>
      <c r="C8" s="80"/>
      <c r="D8" s="80"/>
      <c r="E8" s="80"/>
      <c r="F8" s="80"/>
      <c r="G8" s="80"/>
      <c r="H8" s="523"/>
      <c r="I8" s="80"/>
      <c r="J8" s="523"/>
      <c r="K8" s="515"/>
      <c r="L8" s="523"/>
      <c r="M8" s="515"/>
      <c r="N8" s="80"/>
      <c r="O8" s="80"/>
      <c r="P8" s="80"/>
      <c r="Q8" s="80"/>
      <c r="R8" s="515"/>
      <c r="S8" s="523" t="s">
        <v>132</v>
      </c>
      <c r="T8" s="515" t="s">
        <v>132</v>
      </c>
      <c r="U8" s="515" t="s">
        <v>132</v>
      </c>
      <c r="V8" s="80"/>
      <c r="W8" s="515" t="s">
        <v>132</v>
      </c>
      <c r="X8" s="520" t="s">
        <v>132</v>
      </c>
      <c r="Y8" s="523" t="s">
        <v>132</v>
      </c>
      <c r="Z8" s="523" t="s">
        <v>132</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
      <c r="T9" s="476"/>
      <c r="X9" s="78"/>
      <c r="AA9" s="74"/>
      <c r="AB9" s="74"/>
      <c r="AC9" s="74"/>
      <c r="AD9" s="74"/>
      <c r="AE9" s="74"/>
      <c r="AF9" s="74"/>
      <c r="AG9" s="74"/>
      <c r="AH9" s="74"/>
      <c r="AI9" s="74"/>
      <c r="AJ9" s="74"/>
      <c r="AK9" s="74"/>
      <c r="AL9" s="74"/>
      <c r="AM9" s="74"/>
      <c r="AN9" s="74"/>
    </row>
    <row r="10" spans="1:95" x14ac:dyDescent="0.2">
      <c r="X10" s="78"/>
      <c r="AA10" s="74"/>
      <c r="AB10" s="74"/>
      <c r="AC10" s="74"/>
      <c r="AD10" s="74"/>
      <c r="AE10" s="74"/>
      <c r="AF10" s="74"/>
      <c r="AG10" s="74"/>
      <c r="AH10" s="74"/>
      <c r="AI10" s="74"/>
      <c r="AJ10" s="74"/>
      <c r="AK10" s="74"/>
      <c r="AL10" s="74"/>
      <c r="AM10" s="74"/>
      <c r="AN10" s="74"/>
    </row>
    <row r="11" spans="1:95" x14ac:dyDescent="0.2">
      <c r="X11" s="78"/>
      <c r="AA11" s="74"/>
      <c r="AB11" s="74"/>
      <c r="AC11" s="74"/>
      <c r="AD11" s="74"/>
      <c r="AE11" s="74"/>
      <c r="AF11" s="74"/>
      <c r="AG11" s="74"/>
      <c r="AH11" s="74"/>
      <c r="AI11" s="74"/>
      <c r="AJ11" s="74"/>
      <c r="AK11" s="74"/>
      <c r="AL11" s="74"/>
      <c r="AM11" s="74"/>
      <c r="AN11" s="74"/>
    </row>
    <row r="12" spans="1:95" x14ac:dyDescent="0.2">
      <c r="A12" s="74" t="s">
        <v>407</v>
      </c>
      <c r="X12" s="78"/>
      <c r="AA12" s="74"/>
      <c r="AB12" s="74"/>
      <c r="AC12" s="74"/>
      <c r="AD12" s="74"/>
      <c r="AE12" s="74"/>
      <c r="AF12" s="74"/>
      <c r="AG12" s="74"/>
      <c r="AH12" s="74"/>
      <c r="AI12" s="74"/>
      <c r="AJ12" s="74"/>
      <c r="AK12" s="74"/>
      <c r="AL12" s="74"/>
      <c r="AM12" s="74"/>
      <c r="AN12" s="74"/>
    </row>
    <row r="13" spans="1:95" x14ac:dyDescent="0.2">
      <c r="A13" s="82"/>
      <c r="X13" s="78"/>
      <c r="AA13" s="74"/>
      <c r="AB13" s="74"/>
      <c r="AC13" s="74"/>
      <c r="AD13" s="74"/>
      <c r="AE13" s="74"/>
      <c r="AF13" s="74"/>
      <c r="AG13" s="74"/>
      <c r="AH13" s="74"/>
      <c r="AI13" s="74"/>
      <c r="AJ13" s="74"/>
      <c r="AK13" s="74"/>
      <c r="AL13" s="74"/>
      <c r="AM13" s="74"/>
      <c r="AN13" s="74"/>
    </row>
    <row r="14" spans="1:95" x14ac:dyDescent="0.2">
      <c r="A14" s="82"/>
      <c r="X14" s="78"/>
      <c r="AA14" s="74"/>
      <c r="AB14" s="74"/>
      <c r="AC14" s="74"/>
      <c r="AD14" s="74"/>
      <c r="AE14" s="74"/>
      <c r="AF14" s="74"/>
      <c r="AG14" s="74"/>
      <c r="AH14" s="74"/>
      <c r="AI14" s="74"/>
      <c r="AJ14" s="74"/>
      <c r="AK14" s="74"/>
      <c r="AL14" s="74"/>
      <c r="AM14" s="74"/>
      <c r="AN14" s="74"/>
    </row>
    <row r="15" spans="1:95" x14ac:dyDescent="0.2">
      <c r="A15" s="74"/>
      <c r="X15" s="78"/>
      <c r="AA15" s="74"/>
      <c r="AB15" s="74"/>
      <c r="AC15" s="74"/>
      <c r="AD15" s="74"/>
      <c r="AE15" s="74"/>
      <c r="AF15" s="74"/>
      <c r="AG15" s="74"/>
      <c r="AH15" s="74"/>
      <c r="AI15" s="74"/>
      <c r="AJ15" s="74"/>
      <c r="AK15" s="74"/>
      <c r="AL15" s="74"/>
      <c r="AM15" s="74"/>
      <c r="AN15" s="74"/>
    </row>
  </sheetData>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Y1" workbookViewId="0">
      <selection activeCell="AC2" sqref="AC2"/>
    </sheetView>
  </sheetViews>
  <sheetFormatPr baseColWidth="10" defaultRowHeight="15" x14ac:dyDescent="0.2"/>
  <sheetData>
    <row r="1" spans="1:100" ht="21" x14ac:dyDescent="0.25">
      <c r="A1" s="83" t="s">
        <v>47</v>
      </c>
      <c r="B1" s="84"/>
      <c r="C1" s="85"/>
      <c r="D1" s="85"/>
      <c r="E1" s="85"/>
      <c r="F1" s="85"/>
      <c r="G1" s="85"/>
      <c r="H1" s="85"/>
      <c r="I1" s="85"/>
      <c r="J1" s="85"/>
      <c r="K1" s="86" t="s">
        <v>135</v>
      </c>
      <c r="L1" s="87"/>
      <c r="M1" s="722" t="s">
        <v>136</v>
      </c>
      <c r="N1" s="723" t="s">
        <v>137</v>
      </c>
      <c r="O1" s="724"/>
      <c r="P1" s="724"/>
      <c r="Q1" s="724"/>
      <c r="R1" s="725" t="s">
        <v>138</v>
      </c>
      <c r="S1" s="726"/>
      <c r="T1" s="726"/>
      <c r="U1" s="726"/>
      <c r="V1" s="726"/>
      <c r="W1" s="726"/>
      <c r="X1" s="727"/>
      <c r="Y1" s="728" t="s">
        <v>139</v>
      </c>
      <c r="Z1" s="713"/>
      <c r="AA1" s="731" t="s">
        <v>140</v>
      </c>
      <c r="AB1" s="733" t="s">
        <v>141</v>
      </c>
      <c r="AC1" s="741" t="s">
        <v>473</v>
      </c>
      <c r="AD1" s="742"/>
      <c r="AE1" s="742"/>
      <c r="AF1" s="743"/>
      <c r="AG1" s="744" t="s">
        <v>142</v>
      </c>
      <c r="AH1" s="726"/>
      <c r="AI1" s="726"/>
      <c r="AJ1" s="726"/>
      <c r="AK1" s="726"/>
      <c r="AL1" s="726"/>
      <c r="AM1" s="726"/>
      <c r="AN1" s="726"/>
      <c r="AO1" s="733" t="s">
        <v>143</v>
      </c>
      <c r="AP1" s="728" t="s">
        <v>144</v>
      </c>
      <c r="AQ1" s="713"/>
      <c r="AR1" s="713"/>
      <c r="AS1" s="714"/>
      <c r="AT1" s="745" t="s">
        <v>145</v>
      </c>
      <c r="AU1" s="746"/>
      <c r="AV1" s="746"/>
      <c r="AW1" s="746"/>
      <c r="AX1" s="746"/>
      <c r="AY1" s="746"/>
      <c r="AZ1" s="746"/>
      <c r="BA1" s="746"/>
      <c r="BB1" s="746"/>
      <c r="BC1" s="746"/>
      <c r="BD1" s="746"/>
      <c r="BE1" s="746"/>
      <c r="BF1" s="746"/>
      <c r="BG1" s="746"/>
      <c r="BH1" s="746"/>
      <c r="BI1" s="746"/>
      <c r="BJ1" s="746"/>
      <c r="BK1" s="746"/>
      <c r="BL1" s="746"/>
      <c r="BM1" s="746"/>
      <c r="BN1" s="746"/>
      <c r="BO1" s="746"/>
      <c r="BP1" s="746"/>
      <c r="BQ1" s="746"/>
      <c r="BR1" s="746"/>
      <c r="BS1" s="746"/>
      <c r="BT1" s="746"/>
      <c r="BU1" s="746"/>
      <c r="BV1" s="746"/>
      <c r="BW1" s="733" t="s">
        <v>146</v>
      </c>
      <c r="BX1" s="728" t="s">
        <v>147</v>
      </c>
      <c r="BY1" s="713"/>
      <c r="BZ1" s="713"/>
      <c r="CA1" s="714"/>
      <c r="CB1" s="735" t="s">
        <v>50</v>
      </c>
      <c r="CC1" s="735"/>
      <c r="CD1" s="735"/>
      <c r="CE1" s="735"/>
      <c r="CF1" s="735"/>
      <c r="CG1" s="735"/>
      <c r="CH1" s="735"/>
      <c r="CI1" s="735"/>
      <c r="CJ1" s="735"/>
      <c r="CK1" s="735"/>
      <c r="CL1" s="735"/>
      <c r="CM1" s="735"/>
      <c r="CN1" s="88"/>
      <c r="CO1" s="736" t="s">
        <v>55</v>
      </c>
      <c r="CP1" s="682"/>
      <c r="CQ1" s="682"/>
      <c r="CR1" s="682"/>
      <c r="CS1" s="682"/>
      <c r="CT1" s="682"/>
      <c r="CU1" s="682"/>
      <c r="CV1" s="702"/>
    </row>
    <row r="2" spans="1:100" ht="70" x14ac:dyDescent="0.2">
      <c r="A2" s="89" t="s">
        <v>57</v>
      </c>
      <c r="B2" s="90" t="s">
        <v>58</v>
      </c>
      <c r="C2" s="90" t="s">
        <v>60</v>
      </c>
      <c r="D2" s="11" t="s">
        <v>61</v>
      </c>
      <c r="E2" s="11" t="s">
        <v>62</v>
      </c>
      <c r="F2" s="91" t="s">
        <v>63</v>
      </c>
      <c r="G2" s="11" t="s">
        <v>148</v>
      </c>
      <c r="H2" s="11" t="s">
        <v>149</v>
      </c>
      <c r="I2" s="11" t="s">
        <v>150</v>
      </c>
      <c r="J2" s="11" t="s">
        <v>151</v>
      </c>
      <c r="K2" s="92" t="s">
        <v>57</v>
      </c>
      <c r="L2" s="93" t="s">
        <v>58</v>
      </c>
      <c r="M2" s="722"/>
      <c r="N2" s="94" t="s">
        <v>152</v>
      </c>
      <c r="O2" s="94" t="s">
        <v>57</v>
      </c>
      <c r="P2" s="94" t="s">
        <v>153</v>
      </c>
      <c r="Q2" s="94" t="s">
        <v>154</v>
      </c>
      <c r="R2" s="95" t="s">
        <v>412</v>
      </c>
      <c r="S2" s="737" t="s">
        <v>155</v>
      </c>
      <c r="T2" s="708"/>
      <c r="U2" s="738" t="s">
        <v>64</v>
      </c>
      <c r="V2" s="738"/>
      <c r="W2" s="738" t="s">
        <v>65</v>
      </c>
      <c r="X2" s="739"/>
      <c r="Y2" s="729"/>
      <c r="Z2" s="730"/>
      <c r="AA2" s="732"/>
      <c r="AB2" s="734"/>
      <c r="AC2" s="96" t="s">
        <v>156</v>
      </c>
      <c r="AD2" s="96" t="s">
        <v>157</v>
      </c>
      <c r="AE2" s="96" t="s">
        <v>158</v>
      </c>
      <c r="AF2" s="96" t="s">
        <v>159</v>
      </c>
      <c r="AG2" s="740" t="s">
        <v>160</v>
      </c>
      <c r="AH2" s="720"/>
      <c r="AI2" s="720" t="s">
        <v>161</v>
      </c>
      <c r="AJ2" s="720"/>
      <c r="AK2" s="720" t="s">
        <v>162</v>
      </c>
      <c r="AL2" s="720"/>
      <c r="AM2" s="97" t="s">
        <v>163</v>
      </c>
      <c r="AN2" s="97" t="s">
        <v>164</v>
      </c>
      <c r="AO2" s="734"/>
      <c r="AP2" s="729" t="s">
        <v>165</v>
      </c>
      <c r="AQ2" s="730"/>
      <c r="AR2" s="718" t="s">
        <v>166</v>
      </c>
      <c r="AS2" s="719"/>
      <c r="AT2" s="720" t="s">
        <v>167</v>
      </c>
      <c r="AU2" s="720"/>
      <c r="AV2" s="721" t="s">
        <v>168</v>
      </c>
      <c r="AW2" s="721"/>
      <c r="AX2" s="721" t="s">
        <v>169</v>
      </c>
      <c r="AY2" s="721"/>
      <c r="AZ2" s="97" t="s">
        <v>170</v>
      </c>
      <c r="BA2" s="97" t="s">
        <v>171</v>
      </c>
      <c r="BB2" s="720" t="s">
        <v>172</v>
      </c>
      <c r="BC2" s="720"/>
      <c r="BD2" s="721" t="s">
        <v>173</v>
      </c>
      <c r="BE2" s="721"/>
      <c r="BF2" s="721" t="s">
        <v>174</v>
      </c>
      <c r="BG2" s="721"/>
      <c r="BH2" s="97" t="s">
        <v>175</v>
      </c>
      <c r="BI2" s="97" t="s">
        <v>176</v>
      </c>
      <c r="BJ2" s="720" t="s">
        <v>177</v>
      </c>
      <c r="BK2" s="720"/>
      <c r="BL2" s="721" t="s">
        <v>178</v>
      </c>
      <c r="BM2" s="721"/>
      <c r="BN2" s="721" t="s">
        <v>179</v>
      </c>
      <c r="BO2" s="721"/>
      <c r="BP2" s="97" t="s">
        <v>180</v>
      </c>
      <c r="BQ2" s="97" t="s">
        <v>181</v>
      </c>
      <c r="BR2" s="98" t="s">
        <v>182</v>
      </c>
      <c r="BS2" s="98" t="s">
        <v>183</v>
      </c>
      <c r="BT2" s="98" t="s">
        <v>184</v>
      </c>
      <c r="BU2" s="97" t="s">
        <v>185</v>
      </c>
      <c r="BV2" s="97" t="s">
        <v>186</v>
      </c>
      <c r="BW2" s="734"/>
      <c r="BX2" s="729" t="s">
        <v>165</v>
      </c>
      <c r="BY2" s="730"/>
      <c r="BZ2" s="718" t="s">
        <v>166</v>
      </c>
      <c r="CA2" s="719"/>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49" t="s">
        <v>187</v>
      </c>
      <c r="CP2" s="750"/>
      <c r="CQ2" s="747" t="s">
        <v>188</v>
      </c>
      <c r="CR2" s="747"/>
      <c r="CS2" s="750" t="s">
        <v>189</v>
      </c>
      <c r="CT2" s="750"/>
      <c r="CU2" s="747" t="s">
        <v>190</v>
      </c>
      <c r="CV2" s="748"/>
    </row>
    <row r="3" spans="1:100" ht="25" x14ac:dyDescent="0.2">
      <c r="A3" s="99" t="s">
        <v>57</v>
      </c>
      <c r="B3" s="100" t="s">
        <v>58</v>
      </c>
      <c r="C3" s="101" t="s">
        <v>120</v>
      </c>
      <c r="D3" s="101"/>
      <c r="E3" s="101"/>
      <c r="F3" s="101"/>
      <c r="G3" s="101" t="s">
        <v>191</v>
      </c>
      <c r="H3" s="28" t="s">
        <v>149</v>
      </c>
      <c r="I3" s="28" t="s">
        <v>150</v>
      </c>
      <c r="J3" s="28" t="s">
        <v>151</v>
      </c>
      <c r="K3" s="102" t="s">
        <v>57</v>
      </c>
      <c r="L3" s="103" t="s">
        <v>58</v>
      </c>
      <c r="M3" s="104" t="s">
        <v>136</v>
      </c>
      <c r="N3" s="105" t="s">
        <v>152</v>
      </c>
      <c r="O3" s="105" t="s">
        <v>57</v>
      </c>
      <c r="P3" s="106" t="s">
        <v>120</v>
      </c>
      <c r="Q3" s="105" t="s">
        <v>192</v>
      </c>
      <c r="R3" s="107"/>
      <c r="S3" s="108" t="s">
        <v>121</v>
      </c>
      <c r="T3" s="108" t="s">
        <v>120</v>
      </c>
      <c r="U3" s="108" t="s">
        <v>121</v>
      </c>
      <c r="V3" s="108" t="s">
        <v>120</v>
      </c>
      <c r="W3" s="108" t="s">
        <v>121</v>
      </c>
      <c r="X3" s="109" t="s">
        <v>120</v>
      </c>
      <c r="Y3" s="110" t="s">
        <v>122</v>
      </c>
      <c r="Z3" s="111" t="s">
        <v>193</v>
      </c>
      <c r="AA3" s="112" t="s">
        <v>194</v>
      </c>
      <c r="AB3" s="113" t="s">
        <v>194</v>
      </c>
      <c r="AC3" s="101" t="s">
        <v>120</v>
      </c>
      <c r="AD3" s="101" t="s">
        <v>124</v>
      </c>
      <c r="AE3" s="101" t="s">
        <v>120</v>
      </c>
      <c r="AF3" s="101" t="s">
        <v>124</v>
      </c>
      <c r="AG3" s="114" t="s">
        <v>121</v>
      </c>
      <c r="AH3" s="115" t="s">
        <v>120</v>
      </c>
      <c r="AI3" s="115" t="s">
        <v>121</v>
      </c>
      <c r="AJ3" s="115" t="s">
        <v>120</v>
      </c>
      <c r="AK3" s="115" t="s">
        <v>121</v>
      </c>
      <c r="AL3" s="115" t="s">
        <v>120</v>
      </c>
      <c r="AM3" s="116"/>
      <c r="AN3" s="116"/>
      <c r="AO3" s="113" t="s">
        <v>194</v>
      </c>
      <c r="AP3" s="117" t="s">
        <v>195</v>
      </c>
      <c r="AQ3" s="111" t="s">
        <v>413</v>
      </c>
      <c r="AR3" s="118" t="s">
        <v>195</v>
      </c>
      <c r="AS3" s="119" t="s">
        <v>413</v>
      </c>
      <c r="AT3" s="120" t="s">
        <v>121</v>
      </c>
      <c r="AU3" s="120" t="s">
        <v>120</v>
      </c>
      <c r="AV3" s="120" t="s">
        <v>121</v>
      </c>
      <c r="AW3" s="120" t="s">
        <v>120</v>
      </c>
      <c r="AX3" s="120" t="s">
        <v>121</v>
      </c>
      <c r="AY3" s="120" t="s">
        <v>120</v>
      </c>
      <c r="AZ3" s="121"/>
      <c r="BA3" s="121"/>
      <c r="BB3" s="120" t="s">
        <v>121</v>
      </c>
      <c r="BC3" s="120" t="s">
        <v>120</v>
      </c>
      <c r="BD3" s="120" t="s">
        <v>121</v>
      </c>
      <c r="BE3" s="120" t="s">
        <v>120</v>
      </c>
      <c r="BF3" s="120" t="s">
        <v>121</v>
      </c>
      <c r="BG3" s="120" t="s">
        <v>120</v>
      </c>
      <c r="BH3" s="121"/>
      <c r="BI3" s="121"/>
      <c r="BJ3" s="120" t="s">
        <v>121</v>
      </c>
      <c r="BK3" s="120" t="s">
        <v>120</v>
      </c>
      <c r="BL3" s="120" t="s">
        <v>121</v>
      </c>
      <c r="BM3" s="120" t="s">
        <v>120</v>
      </c>
      <c r="BN3" s="120" t="s">
        <v>121</v>
      </c>
      <c r="BO3" s="120" t="s">
        <v>120</v>
      </c>
      <c r="BP3" s="121"/>
      <c r="BQ3" s="121"/>
      <c r="BR3" s="120" t="s">
        <v>120</v>
      </c>
      <c r="BS3" s="120" t="s">
        <v>120</v>
      </c>
      <c r="BT3" s="120" t="s">
        <v>120</v>
      </c>
      <c r="BU3" s="121"/>
      <c r="BV3" s="121"/>
      <c r="BW3" s="113" t="s">
        <v>194</v>
      </c>
      <c r="BX3" s="110" t="s">
        <v>122</v>
      </c>
      <c r="BY3" s="111" t="s">
        <v>413</v>
      </c>
      <c r="BZ3" s="111" t="s">
        <v>122</v>
      </c>
      <c r="CA3" s="119" t="s">
        <v>413</v>
      </c>
      <c r="CB3" s="122"/>
      <c r="CC3" s="123"/>
      <c r="CD3" s="123"/>
      <c r="CE3" s="124"/>
      <c r="CF3" s="125"/>
      <c r="CG3" s="125"/>
      <c r="CH3" s="125"/>
      <c r="CI3" s="125"/>
      <c r="CJ3" s="125"/>
      <c r="CK3" s="125"/>
      <c r="CL3" s="125"/>
      <c r="CM3" s="125"/>
      <c r="CN3" s="125"/>
      <c r="CO3" s="126" t="s">
        <v>121</v>
      </c>
      <c r="CP3" s="127" t="s">
        <v>120</v>
      </c>
      <c r="CQ3" s="127" t="s">
        <v>121</v>
      </c>
      <c r="CR3" s="127" t="s">
        <v>120</v>
      </c>
      <c r="CS3" s="127" t="s">
        <v>121</v>
      </c>
      <c r="CT3" s="127" t="s">
        <v>120</v>
      </c>
      <c r="CU3" s="127" t="s">
        <v>121</v>
      </c>
      <c r="CV3" s="128" t="s">
        <v>120</v>
      </c>
    </row>
    <row r="4" spans="1:100" x14ac:dyDescent="0.2">
      <c r="A4" s="129"/>
      <c r="B4" s="129"/>
      <c r="C4" s="130"/>
      <c r="D4" s="130"/>
      <c r="E4" s="130"/>
      <c r="F4" s="130"/>
      <c r="G4" s="130"/>
      <c r="H4" s="131"/>
      <c r="I4" s="132"/>
      <c r="J4" s="132"/>
      <c r="K4" s="133"/>
      <c r="L4" s="134"/>
      <c r="M4" s="134"/>
      <c r="N4" s="135"/>
      <c r="O4" s="136"/>
      <c r="P4" s="137"/>
      <c r="Q4" s="136"/>
      <c r="R4" s="529"/>
      <c r="S4" s="529"/>
      <c r="T4" s="535"/>
      <c r="U4" s="529"/>
      <c r="V4" s="535"/>
      <c r="W4" s="529"/>
      <c r="X4" s="535"/>
      <c r="Y4" s="530"/>
      <c r="Z4" s="535"/>
      <c r="AA4" s="76"/>
      <c r="AB4" s="76"/>
      <c r="AC4" s="538"/>
      <c r="AD4" s="139"/>
      <c r="AE4" s="538"/>
      <c r="AF4" s="139"/>
      <c r="AG4" s="531"/>
      <c r="AH4" s="535"/>
      <c r="AI4" s="531"/>
      <c r="AJ4" s="535"/>
      <c r="AK4" s="531"/>
      <c r="AL4" s="535"/>
      <c r="AM4" s="140"/>
      <c r="AN4" s="140"/>
      <c r="AO4" s="141"/>
      <c r="AP4" s="532"/>
      <c r="AQ4" s="536"/>
      <c r="AR4" s="532"/>
      <c r="AS4" s="536"/>
      <c r="AT4" s="533"/>
      <c r="AU4" s="537"/>
      <c r="AV4" s="533"/>
      <c r="AW4" s="537"/>
      <c r="AX4" s="533"/>
      <c r="AY4" s="537"/>
      <c r="AZ4" s="143"/>
      <c r="BA4" s="144"/>
      <c r="BB4" s="534"/>
      <c r="BC4" s="537"/>
      <c r="BD4" s="534"/>
      <c r="BE4" s="537"/>
      <c r="BF4" s="534"/>
      <c r="BG4" s="537"/>
      <c r="BH4" s="143"/>
      <c r="BI4" s="144"/>
      <c r="BJ4" s="534"/>
      <c r="BK4" s="537"/>
      <c r="BL4" s="534"/>
      <c r="BM4" s="537"/>
      <c r="BN4" s="534"/>
      <c r="BO4" s="537"/>
      <c r="BP4" s="143"/>
      <c r="BQ4" s="144"/>
      <c r="BR4" s="537"/>
      <c r="BS4" s="537"/>
      <c r="BT4" s="537"/>
      <c r="BU4" s="142"/>
      <c r="BV4" s="142"/>
      <c r="BW4" s="138"/>
      <c r="BX4" s="138"/>
      <c r="BY4" s="535"/>
      <c r="BZ4" s="69"/>
      <c r="CA4" s="536"/>
      <c r="CB4" s="145"/>
      <c r="CC4" s="145"/>
      <c r="CD4" s="145"/>
      <c r="CE4" s="145"/>
      <c r="CF4" s="145"/>
      <c r="CG4" s="146"/>
      <c r="CH4" s="146"/>
      <c r="CI4" s="146"/>
      <c r="CJ4" s="146"/>
      <c r="CK4" s="146"/>
      <c r="CL4" s="146"/>
      <c r="CM4" s="146"/>
      <c r="CN4" s="147"/>
      <c r="CO4" s="531"/>
      <c r="CP4" s="535"/>
      <c r="CQ4" s="531"/>
      <c r="CR4" s="535"/>
      <c r="CS4" s="531"/>
      <c r="CT4" s="535"/>
      <c r="CU4" s="531"/>
      <c r="CV4" s="535"/>
    </row>
    <row r="5" spans="1:100" x14ac:dyDescent="0.2">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
      <c r="A6" s="74" t="s">
        <v>131</v>
      </c>
      <c r="B6" s="74"/>
      <c r="C6" s="148"/>
      <c r="D6" s="148"/>
      <c r="E6" s="148"/>
      <c r="F6" s="148"/>
      <c r="G6" s="148"/>
      <c r="H6" s="148"/>
      <c r="I6" s="148"/>
      <c r="J6" s="148"/>
      <c r="K6" s="148"/>
      <c r="L6" s="148"/>
      <c r="M6" s="148"/>
      <c r="N6" s="148"/>
      <c r="O6" s="148"/>
      <c r="P6" s="148"/>
      <c r="Q6" s="148"/>
      <c r="R6" s="148"/>
      <c r="S6" s="148"/>
      <c r="T6" s="148"/>
      <c r="U6" s="148"/>
      <c r="V6" s="148"/>
      <c r="W6" s="148"/>
      <c r="X6" s="148"/>
      <c r="Y6" s="149"/>
      <c r="Z6" s="148"/>
      <c r="AA6" s="74"/>
      <c r="AB6" s="74"/>
      <c r="AC6" s="148"/>
      <c r="AD6" s="148"/>
      <c r="AE6" s="148"/>
      <c r="AF6" s="148"/>
      <c r="AG6" s="148"/>
      <c r="AH6" s="148"/>
      <c r="AI6" s="148"/>
      <c r="AJ6" s="148"/>
      <c r="AK6" s="148"/>
      <c r="AL6" s="148"/>
      <c r="AM6" s="74"/>
      <c r="AN6" s="74"/>
      <c r="AO6" s="74"/>
      <c r="AP6" s="148"/>
      <c r="AQ6" s="148"/>
      <c r="AR6" s="148"/>
      <c r="AS6" s="148"/>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c r="BY6" s="148"/>
      <c r="BZ6" s="148"/>
      <c r="CA6" s="148"/>
      <c r="CB6" s="74"/>
      <c r="CC6" s="74"/>
      <c r="CD6" s="74"/>
      <c r="CE6" s="74"/>
      <c r="CF6" s="74"/>
      <c r="CG6" s="74"/>
      <c r="CH6" s="74"/>
      <c r="CI6" s="74"/>
      <c r="CJ6" s="74"/>
      <c r="CK6" s="74"/>
      <c r="CL6" s="74"/>
      <c r="CM6" s="74"/>
      <c r="CN6" s="74"/>
      <c r="CO6" s="74"/>
      <c r="CP6" s="148"/>
      <c r="CQ6" s="74"/>
      <c r="CR6" s="148"/>
      <c r="CS6" s="74"/>
      <c r="CT6" s="148"/>
      <c r="CU6" s="74"/>
      <c r="CV6" s="148"/>
    </row>
    <row r="7" spans="1:100" x14ac:dyDescent="0.2">
      <c r="A7" s="74" t="s">
        <v>133</v>
      </c>
      <c r="B7" s="74"/>
      <c r="C7" s="148"/>
      <c r="D7" s="148"/>
      <c r="E7" s="148"/>
      <c r="F7" s="148"/>
      <c r="G7" s="148"/>
      <c r="H7" s="148"/>
      <c r="I7" s="148"/>
      <c r="J7" s="148"/>
      <c r="K7" s="148"/>
      <c r="L7" s="148"/>
      <c r="M7" s="148"/>
      <c r="N7" s="148"/>
      <c r="O7" s="148"/>
      <c r="P7" s="148"/>
      <c r="Q7" s="148"/>
      <c r="R7" s="148"/>
      <c r="S7" s="148"/>
      <c r="T7" s="148"/>
      <c r="U7" s="148"/>
      <c r="V7" s="148"/>
      <c r="W7" s="148"/>
      <c r="X7" s="148"/>
      <c r="Y7" s="149"/>
      <c r="Z7" s="148"/>
      <c r="AA7" s="74"/>
      <c r="AB7" s="74"/>
      <c r="AC7" s="148"/>
      <c r="AD7" s="148"/>
      <c r="AE7" s="148"/>
      <c r="AF7" s="148"/>
      <c r="AG7" s="148"/>
      <c r="AH7" s="148"/>
      <c r="AI7" s="148"/>
      <c r="AJ7" s="148"/>
      <c r="AK7" s="148"/>
      <c r="AL7" s="148"/>
      <c r="AM7" s="74"/>
      <c r="AN7" s="74"/>
      <c r="AO7" s="74"/>
      <c r="AP7" s="148"/>
      <c r="AQ7" s="148"/>
      <c r="AR7" s="148"/>
      <c r="AS7" s="148"/>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c r="BY7" s="148"/>
      <c r="BZ7" s="148"/>
      <c r="CA7" s="148"/>
      <c r="CB7" s="74"/>
      <c r="CC7" s="74"/>
      <c r="CD7" s="74"/>
      <c r="CE7" s="74"/>
      <c r="CF7" s="74"/>
      <c r="CG7" s="74"/>
      <c r="CH7" s="74"/>
      <c r="CI7" s="74"/>
      <c r="CJ7" s="74"/>
      <c r="CK7" s="74"/>
      <c r="CL7" s="74"/>
      <c r="CM7" s="74"/>
      <c r="CN7" s="74"/>
      <c r="CO7" s="74"/>
      <c r="CP7" s="148"/>
      <c r="CQ7" s="74"/>
      <c r="CR7" s="148"/>
      <c r="CS7" s="74"/>
      <c r="CT7" s="148"/>
      <c r="CU7" s="74"/>
      <c r="CV7" s="148"/>
    </row>
    <row r="8" spans="1:100" x14ac:dyDescent="0.2">
      <c r="A8" s="150" t="s">
        <v>196</v>
      </c>
      <c r="B8" s="74"/>
      <c r="C8" s="148"/>
      <c r="D8" s="148"/>
      <c r="E8" s="148"/>
      <c r="F8" s="148"/>
      <c r="G8" s="148"/>
      <c r="H8" s="148"/>
      <c r="I8" s="148"/>
      <c r="J8" s="148"/>
      <c r="K8" s="148"/>
      <c r="L8" s="148"/>
      <c r="M8" s="148"/>
      <c r="N8" s="148"/>
      <c r="O8" s="148"/>
      <c r="P8" s="148"/>
      <c r="Q8" s="148"/>
      <c r="R8" s="148"/>
      <c r="S8" s="148"/>
      <c r="T8" s="148"/>
      <c r="U8" s="148"/>
      <c r="V8" s="148"/>
      <c r="W8" s="148"/>
      <c r="X8" s="148"/>
      <c r="Y8" s="149"/>
      <c r="Z8" s="148"/>
      <c r="AA8" s="74"/>
      <c r="AB8" s="74"/>
      <c r="AC8" s="151"/>
      <c r="AD8" s="151"/>
      <c r="AE8" s="151"/>
      <c r="AF8" s="151"/>
      <c r="AG8" s="151"/>
      <c r="AH8" s="151"/>
      <c r="AI8" s="151"/>
      <c r="AJ8" s="151"/>
      <c r="AK8" s="151"/>
      <c r="AL8" s="151"/>
      <c r="AM8" s="74"/>
      <c r="AN8" s="74"/>
      <c r="AO8" s="74"/>
      <c r="AP8" s="151"/>
      <c r="AQ8" s="151"/>
      <c r="AR8" s="151"/>
      <c r="AS8" s="151"/>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c r="BY8" s="151"/>
      <c r="BZ8" s="151"/>
      <c r="CA8" s="151"/>
      <c r="CB8" s="74"/>
      <c r="CC8" s="74"/>
      <c r="CD8" s="74"/>
      <c r="CE8" s="74"/>
      <c r="CF8" s="74"/>
      <c r="CG8" s="74"/>
      <c r="CH8" s="74"/>
      <c r="CI8" s="74"/>
      <c r="CJ8" s="74"/>
      <c r="CK8" s="74"/>
      <c r="CL8" s="74"/>
      <c r="CM8" s="74"/>
      <c r="CN8" s="74"/>
      <c r="CO8" s="74"/>
      <c r="CP8" s="148"/>
      <c r="CQ8" s="74"/>
      <c r="CR8" s="148"/>
      <c r="CS8" s="74"/>
      <c r="CT8" s="148"/>
      <c r="CU8" s="74"/>
      <c r="CV8" s="148"/>
    </row>
    <row r="9" spans="1:100" x14ac:dyDescent="0.2">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
      <c r="A10" s="153" t="s">
        <v>197</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
      <c r="A11" s="158" t="s">
        <v>198</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
      <c r="A12" s="158" t="s">
        <v>199</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
      <c r="A13" s="158" t="s">
        <v>200</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
      <c r="A14" s="168" t="s">
        <v>466</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
      <c r="A15" s="168" t="s">
        <v>467</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
      <c r="A16" s="168" t="s">
        <v>468</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
      <c r="A17" s="171" t="s">
        <v>201</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
      <c r="A18" s="171" t="s">
        <v>202</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
      <c r="A20" s="153" t="s">
        <v>203</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
      <c r="A21" s="177" t="s">
        <v>198</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
      <c r="A22" s="177" t="s">
        <v>199</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
      <c r="A23" s="187" t="s">
        <v>200</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
      <c r="A24" s="187" t="s">
        <v>466</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
      <c r="A25" s="171" t="s">
        <v>467</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
      <c r="A26" s="171" t="s">
        <v>468</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
      <c r="A27" s="178" t="s">
        <v>201</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
      <c r="A28" s="178" t="s">
        <v>202</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
      <c r="A30" s="74" t="s">
        <v>204</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
      <c r="A31" s="190" t="s">
        <v>198</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
      <c r="A32" s="190" t="s">
        <v>199</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
      <c r="A33" s="200" t="s">
        <v>200</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
      <c r="A34" s="200" t="s">
        <v>466</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
      <c r="A35" s="171" t="s">
        <v>467</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
      <c r="A36" s="171" t="s">
        <v>468</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
      <c r="A37" s="191" t="s">
        <v>201</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
      <c r="A38" s="191" t="s">
        <v>202</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
      <c r="A40" s="74" t="s">
        <v>411</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abSelected="1" topLeftCell="D2" workbookViewId="0">
      <selection activeCell="O38" sqref="O38"/>
    </sheetView>
  </sheetViews>
  <sheetFormatPr baseColWidth="10" defaultRowHeight="15" x14ac:dyDescent="0.2"/>
  <cols>
    <col min="2" max="2" width="34.6640625" customWidth="1"/>
    <col min="3" max="3" width="11.33203125" customWidth="1"/>
    <col min="5" max="5" width="16.6640625" customWidth="1"/>
    <col min="10" max="10" width="34" customWidth="1"/>
    <col min="17" max="17" width="34.33203125" customWidth="1"/>
  </cols>
  <sheetData>
    <row r="1" spans="1:21" x14ac:dyDescent="0.2">
      <c r="A1" s="206"/>
      <c r="B1" s="207" t="s">
        <v>205</v>
      </c>
      <c r="C1" s="208"/>
      <c r="D1" s="207"/>
      <c r="E1" s="207"/>
      <c r="F1" s="207"/>
      <c r="G1" s="207"/>
      <c r="H1" s="207"/>
      <c r="I1" s="207"/>
      <c r="J1" s="207"/>
      <c r="K1" s="207"/>
      <c r="L1" s="207"/>
      <c r="M1" s="207"/>
      <c r="N1" s="207"/>
      <c r="O1" s="207"/>
      <c r="P1" s="207"/>
      <c r="Q1" s="207"/>
      <c r="R1" s="207"/>
      <c r="S1" s="207"/>
      <c r="T1" s="207"/>
      <c r="U1" s="207"/>
    </row>
    <row r="2" spans="1:21" x14ac:dyDescent="0.2">
      <c r="A2" s="206"/>
      <c r="B2" s="209" t="s">
        <v>206</v>
      </c>
      <c r="C2" s="751"/>
      <c r="D2" s="751"/>
      <c r="E2" s="207"/>
      <c r="F2" s="207"/>
      <c r="G2" s="207"/>
      <c r="H2" s="210"/>
      <c r="I2" s="207"/>
      <c r="J2" s="207"/>
      <c r="K2" s="207"/>
      <c r="L2" s="207"/>
      <c r="M2" s="207"/>
      <c r="N2" s="207"/>
      <c r="O2" s="207"/>
      <c r="P2" s="207"/>
      <c r="Q2" s="207"/>
      <c r="R2" s="207"/>
      <c r="S2" s="207"/>
      <c r="T2" s="207"/>
      <c r="U2" s="207"/>
    </row>
    <row r="3" spans="1:21" x14ac:dyDescent="0.2">
      <c r="A3" s="208"/>
      <c r="B3" s="207"/>
      <c r="C3" s="211"/>
      <c r="D3" s="207"/>
      <c r="E3" s="207"/>
      <c r="F3" s="207"/>
      <c r="G3" s="207"/>
      <c r="H3" s="207"/>
      <c r="I3" s="207"/>
      <c r="J3" s="207"/>
      <c r="K3" s="207"/>
      <c r="L3" s="207"/>
      <c r="M3" s="207"/>
      <c r="N3" s="207"/>
      <c r="O3" s="207"/>
      <c r="P3" s="207"/>
      <c r="Q3" s="207"/>
      <c r="R3" s="207"/>
      <c r="S3" s="207"/>
      <c r="T3" s="207"/>
      <c r="U3" s="207"/>
    </row>
    <row r="4" spans="1:21" x14ac:dyDescent="0.2">
      <c r="A4" s="208"/>
      <c r="B4" s="212"/>
      <c r="C4" s="213"/>
      <c r="D4" s="214"/>
      <c r="E4" s="215"/>
      <c r="F4" s="215"/>
      <c r="G4" s="215"/>
      <c r="H4" s="207"/>
      <c r="I4" s="207"/>
      <c r="J4" s="207"/>
      <c r="K4" s="207"/>
      <c r="L4" s="207"/>
      <c r="M4" s="207"/>
      <c r="N4" s="207"/>
      <c r="O4" s="207"/>
      <c r="P4" s="207"/>
      <c r="Q4" s="216"/>
      <c r="R4" s="207"/>
      <c r="S4" s="207"/>
      <c r="T4" s="207"/>
      <c r="U4" s="207"/>
    </row>
    <row r="5" spans="1:21" x14ac:dyDescent="0.2">
      <c r="A5" s="208"/>
      <c r="B5" s="207"/>
      <c r="C5" s="207"/>
      <c r="D5" s="217"/>
      <c r="E5" s="217"/>
      <c r="F5" s="218"/>
      <c r="G5" s="207"/>
      <c r="H5" s="207"/>
      <c r="I5" s="207"/>
      <c r="J5" s="207"/>
      <c r="K5" s="207"/>
      <c r="L5" s="207"/>
      <c r="M5" s="207"/>
      <c r="N5" s="207"/>
      <c r="O5" s="207"/>
      <c r="P5" s="207"/>
      <c r="Q5" s="207"/>
      <c r="R5" s="207"/>
      <c r="S5" s="207"/>
      <c r="T5" s="207"/>
      <c r="U5" s="207"/>
    </row>
    <row r="6" spans="1:21" ht="21" x14ac:dyDescent="0.25">
      <c r="A6" s="206"/>
      <c r="B6" s="219" t="s">
        <v>194</v>
      </c>
      <c r="C6" s="207"/>
      <c r="D6" s="207"/>
      <c r="E6" s="207"/>
      <c r="F6" s="220" t="s">
        <v>207</v>
      </c>
      <c r="G6" s="207"/>
      <c r="H6" s="207"/>
      <c r="I6" s="207"/>
      <c r="J6" s="219" t="s">
        <v>194</v>
      </c>
      <c r="K6" s="207"/>
      <c r="L6" s="207"/>
      <c r="M6" s="207"/>
      <c r="N6" s="220" t="s">
        <v>208</v>
      </c>
      <c r="O6" s="207"/>
      <c r="P6" s="207"/>
      <c r="Q6" s="219" t="s">
        <v>194</v>
      </c>
      <c r="R6" s="207"/>
      <c r="S6" s="207"/>
      <c r="T6" s="207"/>
      <c r="U6" s="220" t="s">
        <v>209</v>
      </c>
    </row>
    <row r="7" spans="1:21" ht="27" customHeight="1" x14ac:dyDescent="0.2">
      <c r="A7" s="206"/>
      <c r="B7" s="752" t="s">
        <v>452</v>
      </c>
      <c r="C7" s="752"/>
      <c r="D7" s="752"/>
      <c r="E7" s="207"/>
      <c r="F7" s="207"/>
      <c r="G7" s="207"/>
      <c r="H7" s="207"/>
      <c r="I7" s="207"/>
      <c r="J7" s="752" t="s">
        <v>210</v>
      </c>
      <c r="K7" s="752"/>
      <c r="L7" s="752"/>
      <c r="M7" s="207"/>
      <c r="N7" s="207"/>
      <c r="O7" s="207"/>
      <c r="P7" s="208" t="s">
        <v>211</v>
      </c>
      <c r="Q7" s="752" t="s">
        <v>210</v>
      </c>
      <c r="R7" s="752"/>
      <c r="S7" s="752"/>
      <c r="T7" s="207"/>
      <c r="U7" s="221" t="s">
        <v>212</v>
      </c>
    </row>
    <row r="8" spans="1:21" x14ac:dyDescent="0.2">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
      <c r="A9" s="206"/>
      <c r="B9" s="222" t="s">
        <v>449</v>
      </c>
      <c r="C9" s="753" t="s">
        <v>214</v>
      </c>
      <c r="D9" s="754"/>
      <c r="E9" s="753" t="s">
        <v>215</v>
      </c>
      <c r="F9" s="754"/>
      <c r="G9" s="207"/>
      <c r="H9" s="207"/>
      <c r="I9" s="207"/>
      <c r="J9" s="222" t="s">
        <v>449</v>
      </c>
      <c r="K9" s="753" t="s">
        <v>214</v>
      </c>
      <c r="L9" s="754"/>
      <c r="M9" s="753" t="s">
        <v>215</v>
      </c>
      <c r="N9" s="754"/>
      <c r="O9" s="207"/>
      <c r="P9" s="207"/>
      <c r="Q9" s="222" t="s">
        <v>213</v>
      </c>
      <c r="R9" s="753" t="s">
        <v>214</v>
      </c>
      <c r="S9" s="754"/>
      <c r="T9" s="753" t="s">
        <v>215</v>
      </c>
      <c r="U9" s="754"/>
    </row>
    <row r="10" spans="1:21" ht="21.75" customHeight="1" x14ac:dyDescent="0.2">
      <c r="A10" s="206"/>
      <c r="B10" s="223" t="s">
        <v>207</v>
      </c>
      <c r="C10" s="224" t="s">
        <v>216</v>
      </c>
      <c r="D10" s="225" t="s">
        <v>217</v>
      </c>
      <c r="E10" s="224" t="s">
        <v>120</v>
      </c>
      <c r="F10" s="225" t="s">
        <v>218</v>
      </c>
      <c r="G10" s="207"/>
      <c r="H10" s="207"/>
      <c r="I10" s="207"/>
      <c r="J10" s="223" t="s">
        <v>208</v>
      </c>
      <c r="K10" s="224" t="s">
        <v>216</v>
      </c>
      <c r="L10" s="225" t="s">
        <v>217</v>
      </c>
      <c r="M10" s="224" t="s">
        <v>120</v>
      </c>
      <c r="N10" s="225" t="s">
        <v>218</v>
      </c>
      <c r="O10" s="207"/>
      <c r="P10" s="207"/>
      <c r="Q10" s="223" t="s">
        <v>209</v>
      </c>
      <c r="R10" s="224" t="s">
        <v>216</v>
      </c>
      <c r="S10" s="225" t="s">
        <v>217</v>
      </c>
      <c r="T10" s="224" t="s">
        <v>120</v>
      </c>
      <c r="U10" s="225" t="s">
        <v>218</v>
      </c>
    </row>
    <row r="11" spans="1:21" ht="22.5" customHeight="1" x14ac:dyDescent="0.2">
      <c r="A11" s="206"/>
      <c r="B11" s="226" t="s">
        <v>219</v>
      </c>
      <c r="C11" s="227"/>
      <c r="D11" s="227"/>
      <c r="E11" s="755" t="s">
        <v>220</v>
      </c>
      <c r="F11" s="756"/>
      <c r="G11" s="228"/>
      <c r="H11" s="228"/>
      <c r="I11" s="228"/>
      <c r="J11" s="229" t="s">
        <v>219</v>
      </c>
      <c r="K11" s="207"/>
      <c r="L11" s="207"/>
      <c r="M11" s="758" t="s">
        <v>220</v>
      </c>
      <c r="N11" s="759"/>
      <c r="O11" s="228"/>
      <c r="P11" s="228"/>
      <c r="Q11" s="226" t="s">
        <v>219</v>
      </c>
      <c r="R11" s="227"/>
      <c r="S11" s="227"/>
      <c r="T11" s="755" t="s">
        <v>220</v>
      </c>
      <c r="U11" s="756"/>
    </row>
    <row r="12" spans="1:21" x14ac:dyDescent="0.2">
      <c r="A12" s="206"/>
      <c r="B12" s="230" t="s">
        <v>423</v>
      </c>
      <c r="C12" s="552"/>
      <c r="D12" s="510"/>
      <c r="E12" s="539"/>
      <c r="F12" s="513"/>
      <c r="G12" s="228"/>
      <c r="H12" s="228"/>
      <c r="I12" s="228"/>
      <c r="J12" s="230" t="s">
        <v>423</v>
      </c>
      <c r="K12" s="552"/>
      <c r="L12" s="510"/>
      <c r="M12" s="539"/>
      <c r="N12" s="513"/>
      <c r="O12" s="228"/>
      <c r="P12" s="228"/>
      <c r="Q12" s="230" t="s">
        <v>423</v>
      </c>
      <c r="R12" s="552"/>
      <c r="S12" s="510"/>
      <c r="T12" s="539"/>
      <c r="U12" s="513"/>
    </row>
    <row r="13" spans="1:21" x14ac:dyDescent="0.2">
      <c r="A13" s="206"/>
      <c r="B13" s="231" t="s">
        <v>424</v>
      </c>
      <c r="C13" s="553"/>
      <c r="D13" s="511"/>
      <c r="E13" s="540"/>
      <c r="F13" s="514"/>
      <c r="G13" s="228"/>
      <c r="H13" s="228"/>
      <c r="I13" s="228"/>
      <c r="J13" s="231" t="s">
        <v>424</v>
      </c>
      <c r="K13" s="553"/>
      <c r="L13" s="511"/>
      <c r="M13" s="540"/>
      <c r="N13" s="514"/>
      <c r="O13" s="228"/>
      <c r="P13" s="228"/>
      <c r="Q13" s="231" t="s">
        <v>424</v>
      </c>
      <c r="R13" s="553"/>
      <c r="S13" s="511"/>
      <c r="T13" s="540"/>
      <c r="U13" s="514"/>
    </row>
    <row r="14" spans="1:21" x14ac:dyDescent="0.2">
      <c r="A14" s="206"/>
      <c r="B14" s="231" t="s">
        <v>221</v>
      </c>
      <c r="C14" s="553"/>
      <c r="D14" s="512"/>
      <c r="E14" s="540"/>
      <c r="F14" s="514"/>
      <c r="G14" s="228"/>
      <c r="H14" s="228"/>
      <c r="I14" s="228"/>
      <c r="J14" s="231" t="s">
        <v>221</v>
      </c>
      <c r="K14" s="553"/>
      <c r="L14" s="512"/>
      <c r="M14" s="540"/>
      <c r="N14" s="514"/>
      <c r="O14" s="228"/>
      <c r="P14" s="228"/>
      <c r="Q14" s="231" t="s">
        <v>221</v>
      </c>
      <c r="R14" s="553"/>
      <c r="S14" s="512"/>
      <c r="T14" s="540"/>
      <c r="U14" s="514"/>
    </row>
    <row r="15" spans="1:21" x14ac:dyDescent="0.2">
      <c r="A15" s="206"/>
      <c r="B15" s="232" t="s">
        <v>222</v>
      </c>
      <c r="C15" s="233"/>
      <c r="D15" s="234"/>
      <c r="E15" s="541"/>
      <c r="F15" s="235"/>
      <c r="G15" s="236"/>
      <c r="H15" s="236"/>
      <c r="I15" s="207"/>
      <c r="J15" s="232" t="s">
        <v>223</v>
      </c>
      <c r="K15" s="233"/>
      <c r="L15" s="234"/>
      <c r="M15" s="541"/>
      <c r="N15" s="235"/>
      <c r="O15" s="207"/>
      <c r="P15" s="207"/>
      <c r="Q15" s="232" t="s">
        <v>223</v>
      </c>
      <c r="R15" s="233"/>
      <c r="S15" s="234"/>
      <c r="T15" s="541"/>
      <c r="U15" s="235"/>
    </row>
    <row r="16" spans="1:21" x14ac:dyDescent="0.2">
      <c r="A16" s="237"/>
      <c r="B16" s="238" t="s">
        <v>224</v>
      </c>
      <c r="C16" s="239"/>
      <c r="D16" s="240"/>
      <c r="E16" s="542"/>
      <c r="F16" s="241"/>
      <c r="G16" s="236"/>
      <c r="H16" s="236"/>
      <c r="I16" s="236"/>
      <c r="J16" s="238" t="s">
        <v>224</v>
      </c>
      <c r="K16" s="239"/>
      <c r="L16" s="240"/>
      <c r="M16" s="548"/>
      <c r="N16" s="241"/>
      <c r="O16" s="207"/>
      <c r="P16" s="207"/>
      <c r="Q16" s="238" t="s">
        <v>224</v>
      </c>
      <c r="R16" s="239"/>
      <c r="S16" s="240"/>
      <c r="T16" s="548"/>
      <c r="U16" s="241"/>
    </row>
    <row r="17" spans="1:21" x14ac:dyDescent="0.2">
      <c r="A17" s="206"/>
      <c r="B17" s="242" t="s">
        <v>201</v>
      </c>
      <c r="C17" s="243"/>
      <c r="D17" s="245"/>
      <c r="E17" s="243"/>
      <c r="F17" s="245"/>
      <c r="G17" s="236"/>
      <c r="H17" s="236"/>
      <c r="I17" s="207"/>
      <c r="J17" s="242" t="s">
        <v>201</v>
      </c>
      <c r="K17" s="243"/>
      <c r="L17" s="244"/>
      <c r="M17" s="541"/>
      <c r="N17" s="245"/>
      <c r="O17" s="246"/>
      <c r="P17" s="246"/>
      <c r="Q17" s="242" t="s">
        <v>201</v>
      </c>
      <c r="R17" s="243"/>
      <c r="S17" s="244"/>
      <c r="T17" s="545"/>
      <c r="U17" s="245"/>
    </row>
    <row r="18" spans="1:21" x14ac:dyDescent="0.2">
      <c r="A18" s="206"/>
      <c r="B18" s="242" t="s">
        <v>225</v>
      </c>
      <c r="C18" s="243"/>
      <c r="D18" s="244"/>
      <c r="E18" s="545"/>
      <c r="F18" s="245"/>
      <c r="G18" s="236"/>
      <c r="H18" s="236"/>
      <c r="I18" s="207"/>
      <c r="J18" s="247" t="s">
        <v>225</v>
      </c>
      <c r="K18" s="248"/>
      <c r="L18" s="249"/>
      <c r="M18" s="543"/>
      <c r="N18" s="250"/>
      <c r="O18" s="207"/>
      <c r="P18" s="207"/>
      <c r="Q18" s="242" t="s">
        <v>225</v>
      </c>
      <c r="R18" s="243"/>
      <c r="S18" s="244"/>
      <c r="T18" s="545"/>
      <c r="U18" s="245"/>
    </row>
    <row r="19" spans="1:21" x14ac:dyDescent="0.2">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
      <c r="A20" s="206"/>
      <c r="B20" s="226" t="s">
        <v>226</v>
      </c>
      <c r="C20" s="554"/>
      <c r="D20" s="255"/>
      <c r="E20" s="755" t="s">
        <v>465</v>
      </c>
      <c r="F20" s="756"/>
      <c r="G20" s="236"/>
      <c r="H20" s="236"/>
      <c r="I20" s="207"/>
      <c r="J20" s="226" t="s">
        <v>226</v>
      </c>
      <c r="K20" s="554"/>
      <c r="L20" s="255"/>
      <c r="M20" s="755" t="s">
        <v>465</v>
      </c>
      <c r="N20" s="756"/>
      <c r="O20" s="246"/>
      <c r="P20" s="246"/>
      <c r="Q20" s="226" t="s">
        <v>226</v>
      </c>
      <c r="R20" s="554"/>
      <c r="S20" s="255"/>
      <c r="T20" s="755" t="s">
        <v>465</v>
      </c>
      <c r="U20" s="756"/>
    </row>
    <row r="21" spans="1:21" x14ac:dyDescent="0.2">
      <c r="A21" s="206"/>
      <c r="B21" s="256" t="s">
        <v>223</v>
      </c>
      <c r="C21" s="257"/>
      <c r="D21" s="258"/>
      <c r="E21" s="544"/>
      <c r="F21" s="259"/>
      <c r="G21" s="236"/>
      <c r="H21" s="236"/>
      <c r="I21" s="207"/>
      <c r="J21" s="256" t="s">
        <v>223</v>
      </c>
      <c r="K21" s="257"/>
      <c r="L21" s="258"/>
      <c r="M21" s="544"/>
      <c r="N21" s="259"/>
      <c r="O21" s="246"/>
      <c r="P21" s="246"/>
      <c r="Q21" s="232" t="s">
        <v>223</v>
      </c>
      <c r="R21" s="233"/>
      <c r="S21" s="234"/>
      <c r="T21" s="541"/>
      <c r="U21" s="235"/>
    </row>
    <row r="22" spans="1:21" x14ac:dyDescent="0.2">
      <c r="A22" s="237"/>
      <c r="B22" s="238" t="s">
        <v>224</v>
      </c>
      <c r="C22" s="239"/>
      <c r="D22" s="240"/>
      <c r="E22" s="542"/>
      <c r="F22" s="241"/>
      <c r="G22" s="236"/>
      <c r="H22" s="236"/>
      <c r="I22" s="246"/>
      <c r="J22" s="238" t="s">
        <v>224</v>
      </c>
      <c r="K22" s="239"/>
      <c r="L22" s="240"/>
      <c r="M22" s="548"/>
      <c r="N22" s="241"/>
      <c r="O22" s="246"/>
      <c r="P22" s="246"/>
      <c r="Q22" s="238" t="s">
        <v>224</v>
      </c>
      <c r="R22" s="239"/>
      <c r="S22" s="240"/>
      <c r="T22" s="548"/>
      <c r="U22" s="241"/>
    </row>
    <row r="23" spans="1:21" x14ac:dyDescent="0.2">
      <c r="A23" s="206"/>
      <c r="B23" s="242" t="s">
        <v>227</v>
      </c>
      <c r="C23" s="243"/>
      <c r="D23" s="244"/>
      <c r="E23" s="545"/>
      <c r="F23" s="245"/>
      <c r="G23" s="236"/>
      <c r="H23" s="236"/>
      <c r="I23" s="207"/>
      <c r="J23" s="242" t="s">
        <v>227</v>
      </c>
      <c r="K23" s="243"/>
      <c r="L23" s="244"/>
      <c r="M23" s="541"/>
      <c r="N23" s="245"/>
      <c r="O23" s="246"/>
      <c r="P23" s="246"/>
      <c r="Q23" s="242" t="s">
        <v>227</v>
      </c>
      <c r="R23" s="243"/>
      <c r="S23" s="244"/>
      <c r="T23" s="545"/>
      <c r="U23" s="245"/>
    </row>
    <row r="24" spans="1:21" ht="24" x14ac:dyDescent="0.2">
      <c r="A24" s="206"/>
      <c r="B24" s="260" t="s">
        <v>228</v>
      </c>
      <c r="C24" s="243"/>
      <c r="D24" s="245"/>
      <c r="E24" s="243"/>
      <c r="F24" s="245"/>
      <c r="G24" s="236"/>
      <c r="H24" s="236"/>
      <c r="I24" s="207"/>
      <c r="J24" s="260" t="s">
        <v>228</v>
      </c>
      <c r="K24" s="261"/>
      <c r="L24" s="244"/>
      <c r="M24" s="549"/>
      <c r="N24" s="245"/>
      <c r="O24" s="246"/>
      <c r="P24" s="246"/>
      <c r="Q24" s="260" t="s">
        <v>228</v>
      </c>
      <c r="R24" s="261"/>
      <c r="S24" s="244"/>
      <c r="T24" s="549"/>
      <c r="U24" s="245"/>
    </row>
    <row r="25" spans="1:21" x14ac:dyDescent="0.2">
      <c r="A25" s="206"/>
      <c r="B25" s="260" t="s">
        <v>229</v>
      </c>
      <c r="C25" s="243"/>
      <c r="D25" s="245"/>
      <c r="E25" s="243"/>
      <c r="F25" s="245"/>
      <c r="G25" s="236"/>
      <c r="H25" s="236"/>
      <c r="I25" s="207"/>
      <c r="J25" s="260" t="s">
        <v>229</v>
      </c>
      <c r="K25" s="261"/>
      <c r="L25" s="244"/>
      <c r="M25" s="549"/>
      <c r="N25" s="245"/>
      <c r="O25" s="246"/>
      <c r="P25" s="246"/>
      <c r="Q25" s="260" t="s">
        <v>229</v>
      </c>
      <c r="R25" s="261"/>
      <c r="S25" s="244"/>
      <c r="T25" s="549"/>
      <c r="U25" s="245"/>
    </row>
    <row r="26" spans="1:21" x14ac:dyDescent="0.2">
      <c r="A26" s="206"/>
      <c r="B26" s="260" t="s">
        <v>230</v>
      </c>
      <c r="C26" s="243"/>
      <c r="D26" s="245"/>
      <c r="E26" s="243"/>
      <c r="F26" s="245"/>
      <c r="G26" s="236"/>
      <c r="H26" s="236"/>
      <c r="I26" s="207"/>
      <c r="J26" s="260" t="s">
        <v>230</v>
      </c>
      <c r="K26" s="261"/>
      <c r="L26" s="252"/>
      <c r="M26" s="261"/>
      <c r="N26" s="254"/>
      <c r="O26" s="246"/>
      <c r="P26" s="246"/>
      <c r="Q26" s="260" t="s">
        <v>230</v>
      </c>
      <c r="R26" s="261"/>
      <c r="S26" s="244"/>
      <c r="T26" s="549"/>
      <c r="U26" s="245"/>
    </row>
    <row r="27" spans="1:21" x14ac:dyDescent="0.2">
      <c r="A27" s="206"/>
      <c r="B27" s="262" t="s">
        <v>231</v>
      </c>
      <c r="C27" s="243"/>
      <c r="D27" s="245"/>
      <c r="E27" s="243"/>
      <c r="F27" s="245"/>
      <c r="G27" s="236"/>
      <c r="H27" s="236"/>
      <c r="I27" s="207"/>
      <c r="J27" s="262" t="s">
        <v>231</v>
      </c>
      <c r="K27" s="261"/>
      <c r="L27" s="245"/>
      <c r="M27" s="261"/>
      <c r="N27" s="245"/>
      <c r="O27" s="246"/>
      <c r="P27" s="246"/>
      <c r="Q27" s="260" t="s">
        <v>231</v>
      </c>
      <c r="R27" s="261"/>
      <c r="S27" s="244"/>
      <c r="T27" s="549"/>
      <c r="U27" s="245"/>
    </row>
    <row r="28" spans="1:21" x14ac:dyDescent="0.2">
      <c r="A28" s="206"/>
      <c r="B28" s="263" t="s">
        <v>225</v>
      </c>
      <c r="C28" s="243"/>
      <c r="D28" s="245"/>
      <c r="E28" s="243"/>
      <c r="F28" s="245"/>
      <c r="G28" s="236"/>
      <c r="H28" s="236"/>
      <c r="I28" s="207"/>
      <c r="J28" s="669" t="s">
        <v>225</v>
      </c>
      <c r="K28" s="248"/>
      <c r="L28" s="250"/>
      <c r="M28" s="248"/>
      <c r="N28" s="250"/>
      <c r="O28" s="246"/>
      <c r="P28" s="246"/>
      <c r="Q28" s="242" t="s">
        <v>225</v>
      </c>
      <c r="R28" s="243"/>
      <c r="S28" s="244"/>
      <c r="T28" s="243"/>
      <c r="U28" s="245"/>
    </row>
    <row r="29" spans="1:21" x14ac:dyDescent="0.2">
      <c r="A29" s="206"/>
      <c r="B29" s="264"/>
      <c r="C29" s="265"/>
      <c r="D29" s="266"/>
      <c r="E29" s="246"/>
      <c r="F29" s="267"/>
      <c r="G29" s="236"/>
      <c r="H29" s="236"/>
      <c r="I29" s="207"/>
      <c r="J29" s="264"/>
      <c r="K29" s="265"/>
      <c r="L29" s="266"/>
      <c r="M29" s="550"/>
      <c r="N29" s="267"/>
      <c r="O29" s="246"/>
      <c r="P29" s="246"/>
      <c r="Q29" s="264"/>
      <c r="R29" s="265"/>
      <c r="S29" s="266"/>
      <c r="T29" s="246"/>
      <c r="U29" s="268"/>
    </row>
    <row r="30" spans="1:21" x14ac:dyDescent="0.2">
      <c r="A30" s="206"/>
      <c r="B30" s="226" t="s">
        <v>232</v>
      </c>
      <c r="C30" s="554"/>
      <c r="D30" s="255"/>
      <c r="E30" s="755" t="s">
        <v>465</v>
      </c>
      <c r="F30" s="756"/>
      <c r="G30" s="236"/>
      <c r="H30" s="236"/>
      <c r="I30" s="207"/>
      <c r="J30" s="226" t="s">
        <v>232</v>
      </c>
      <c r="K30" s="554"/>
      <c r="L30" s="255"/>
      <c r="M30" s="755" t="s">
        <v>465</v>
      </c>
      <c r="N30" s="756"/>
      <c r="O30" s="246"/>
      <c r="P30" s="246"/>
      <c r="Q30" s="226" t="s">
        <v>232</v>
      </c>
      <c r="R30" s="554"/>
      <c r="S30" s="255"/>
      <c r="T30" s="755" t="s">
        <v>465</v>
      </c>
      <c r="U30" s="756"/>
    </row>
    <row r="31" spans="1:21" x14ac:dyDescent="0.2">
      <c r="A31" s="269"/>
      <c r="B31" s="256" t="s">
        <v>223</v>
      </c>
      <c r="C31" s="270"/>
      <c r="D31" s="271"/>
      <c r="E31" s="546"/>
      <c r="F31" s="272"/>
      <c r="G31" s="273"/>
      <c r="H31" s="273"/>
      <c r="I31" s="274"/>
      <c r="J31" s="820" t="s">
        <v>223</v>
      </c>
      <c r="K31" s="821"/>
      <c r="L31" s="822"/>
      <c r="M31" s="823"/>
      <c r="N31" s="824"/>
      <c r="O31" s="275"/>
      <c r="P31" s="275"/>
      <c r="Q31" s="232" t="s">
        <v>223</v>
      </c>
      <c r="R31" s="276"/>
      <c r="S31" s="277"/>
      <c r="T31" s="551"/>
      <c r="U31" s="278"/>
    </row>
    <row r="32" spans="1:21" x14ac:dyDescent="0.2">
      <c r="A32" s="279"/>
      <c r="B32" s="238" t="s">
        <v>224</v>
      </c>
      <c r="C32" s="280"/>
      <c r="D32" s="281"/>
      <c r="E32" s="547"/>
      <c r="F32" s="282"/>
      <c r="G32" s="236"/>
      <c r="H32" s="283"/>
      <c r="I32" s="284"/>
      <c r="J32" s="825" t="s">
        <v>224</v>
      </c>
      <c r="K32" s="826"/>
      <c r="L32" s="827"/>
      <c r="M32" s="828"/>
      <c r="N32" s="829"/>
      <c r="O32" s="284"/>
      <c r="P32" s="284"/>
      <c r="Q32" s="238" t="s">
        <v>224</v>
      </c>
      <c r="R32" s="280"/>
      <c r="S32" s="285"/>
      <c r="T32" s="547"/>
      <c r="U32" s="282"/>
    </row>
    <row r="33" spans="1:21" x14ac:dyDescent="0.2">
      <c r="A33" s="206"/>
      <c r="B33" s="242" t="s">
        <v>227</v>
      </c>
      <c r="C33" s="243"/>
      <c r="D33" s="244"/>
      <c r="E33" s="545"/>
      <c r="F33" s="245"/>
      <c r="G33" s="236"/>
      <c r="H33" s="236"/>
      <c r="I33" s="207"/>
      <c r="J33" s="830" t="s">
        <v>227</v>
      </c>
      <c r="K33" s="831"/>
      <c r="L33" s="832"/>
      <c r="M33" s="833"/>
      <c r="N33" s="834"/>
      <c r="O33" s="246"/>
      <c r="P33" s="246"/>
      <c r="Q33" s="242" t="s">
        <v>227</v>
      </c>
      <c r="R33" s="243"/>
      <c r="S33" s="244"/>
      <c r="T33" s="545"/>
      <c r="U33" s="245"/>
    </row>
    <row r="34" spans="1:21" x14ac:dyDescent="0.2">
      <c r="A34" s="286"/>
      <c r="B34" s="260" t="s">
        <v>233</v>
      </c>
      <c r="C34" s="243"/>
      <c r="D34" s="245"/>
      <c r="E34" s="243"/>
      <c r="F34" s="245"/>
      <c r="G34" s="236"/>
      <c r="H34" s="236"/>
      <c r="I34" s="236"/>
      <c r="J34" s="835" t="s">
        <v>233</v>
      </c>
      <c r="K34" s="836"/>
      <c r="L34" s="832"/>
      <c r="M34" s="836"/>
      <c r="N34" s="834"/>
      <c r="O34" s="287"/>
      <c r="P34" s="287"/>
      <c r="Q34" s="260" t="s">
        <v>233</v>
      </c>
      <c r="R34" s="261"/>
      <c r="S34" s="244"/>
      <c r="T34" s="261"/>
      <c r="U34" s="245"/>
    </row>
    <row r="35" spans="1:21" x14ac:dyDescent="0.2">
      <c r="A35" s="286"/>
      <c r="B35" s="260" t="s">
        <v>234</v>
      </c>
      <c r="C35" s="243"/>
      <c r="D35" s="245"/>
      <c r="E35" s="243"/>
      <c r="F35" s="245"/>
      <c r="G35" s="236"/>
      <c r="H35" s="236"/>
      <c r="I35" s="236"/>
      <c r="J35" s="835" t="s">
        <v>234</v>
      </c>
      <c r="K35" s="836"/>
      <c r="L35" s="832"/>
      <c r="M35" s="836"/>
      <c r="N35" s="834"/>
      <c r="O35" s="287"/>
      <c r="P35" s="287"/>
      <c r="Q35" s="260" t="s">
        <v>234</v>
      </c>
      <c r="R35" s="261"/>
      <c r="S35" s="244"/>
      <c r="T35" s="261"/>
      <c r="U35" s="245"/>
    </row>
    <row r="36" spans="1:21" ht="24" x14ac:dyDescent="0.2">
      <c r="A36" s="286"/>
      <c r="B36" s="260" t="s">
        <v>235</v>
      </c>
      <c r="C36" s="243"/>
      <c r="D36" s="245"/>
      <c r="E36" s="243"/>
      <c r="F36" s="245"/>
      <c r="G36" s="236"/>
      <c r="H36" s="236"/>
      <c r="I36" s="236"/>
      <c r="J36" s="835" t="s">
        <v>235</v>
      </c>
      <c r="K36" s="836"/>
      <c r="L36" s="832"/>
      <c r="M36" s="836"/>
      <c r="N36" s="834"/>
      <c r="O36" s="287"/>
      <c r="P36" s="287"/>
      <c r="Q36" s="260" t="s">
        <v>235</v>
      </c>
      <c r="R36" s="261"/>
      <c r="S36" s="244"/>
      <c r="T36" s="261"/>
      <c r="U36" s="245"/>
    </row>
    <row r="37" spans="1:21" ht="24" x14ac:dyDescent="0.2">
      <c r="A37" s="286"/>
      <c r="B37" s="260" t="s">
        <v>236</v>
      </c>
      <c r="C37" s="243"/>
      <c r="D37" s="245"/>
      <c r="E37" s="243"/>
      <c r="F37" s="245"/>
      <c r="G37" s="236"/>
      <c r="H37" s="236"/>
      <c r="I37" s="236"/>
      <c r="J37" s="835" t="s">
        <v>236</v>
      </c>
      <c r="K37" s="836"/>
      <c r="L37" s="832"/>
      <c r="M37" s="836"/>
      <c r="N37" s="834"/>
      <c r="O37" s="287"/>
      <c r="P37" s="287"/>
      <c r="Q37" s="260" t="s">
        <v>236</v>
      </c>
      <c r="R37" s="261"/>
      <c r="S37" s="244"/>
      <c r="T37" s="261"/>
      <c r="U37" s="245"/>
    </row>
    <row r="38" spans="1:21" x14ac:dyDescent="0.2">
      <c r="A38" s="286"/>
      <c r="B38" s="260" t="s">
        <v>229</v>
      </c>
      <c r="C38" s="243"/>
      <c r="D38" s="245"/>
      <c r="E38" s="243"/>
      <c r="F38" s="245"/>
      <c r="G38" s="236"/>
      <c r="H38" s="236"/>
      <c r="I38" s="236"/>
      <c r="J38" s="835" t="s">
        <v>229</v>
      </c>
      <c r="K38" s="836"/>
      <c r="L38" s="832"/>
      <c r="M38" s="836"/>
      <c r="N38" s="834"/>
      <c r="O38" s="287"/>
      <c r="P38" s="287"/>
      <c r="Q38" s="260" t="s">
        <v>229</v>
      </c>
      <c r="R38" s="261"/>
      <c r="S38" s="244"/>
      <c r="T38" s="261"/>
      <c r="U38" s="245"/>
    </row>
    <row r="39" spans="1:21" x14ac:dyDescent="0.2">
      <c r="A39" s="286"/>
      <c r="B39" s="260" t="s">
        <v>237</v>
      </c>
      <c r="C39" s="243"/>
      <c r="D39" s="245"/>
      <c r="E39" s="243"/>
      <c r="F39" s="245"/>
      <c r="G39" s="236"/>
      <c r="H39" s="236"/>
      <c r="I39" s="236"/>
      <c r="J39" s="835" t="s">
        <v>237</v>
      </c>
      <c r="K39" s="836"/>
      <c r="L39" s="832"/>
      <c r="M39" s="836"/>
      <c r="N39" s="834"/>
      <c r="O39" s="287"/>
      <c r="P39" s="287"/>
      <c r="Q39" s="260" t="s">
        <v>237</v>
      </c>
      <c r="R39" s="261"/>
      <c r="S39" s="244"/>
      <c r="T39" s="261"/>
      <c r="U39" s="245"/>
    </row>
    <row r="40" spans="1:21" ht="24" x14ac:dyDescent="0.2">
      <c r="A40" s="286"/>
      <c r="B40" s="260" t="s">
        <v>238</v>
      </c>
      <c r="C40" s="243"/>
      <c r="D40" s="245"/>
      <c r="E40" s="243"/>
      <c r="F40" s="245"/>
      <c r="G40" s="236"/>
      <c r="H40" s="236"/>
      <c r="I40" s="236"/>
      <c r="J40" s="835" t="s">
        <v>238</v>
      </c>
      <c r="K40" s="836"/>
      <c r="L40" s="832"/>
      <c r="M40" s="836"/>
      <c r="N40" s="834"/>
      <c r="O40" s="287"/>
      <c r="P40" s="287"/>
      <c r="Q40" s="260" t="s">
        <v>238</v>
      </c>
      <c r="R40" s="261"/>
      <c r="S40" s="244"/>
      <c r="T40" s="261"/>
      <c r="U40" s="245"/>
    </row>
    <row r="41" spans="1:21" x14ac:dyDescent="0.2">
      <c r="A41" s="206"/>
      <c r="B41" s="247" t="s">
        <v>225</v>
      </c>
      <c r="C41" s="248"/>
      <c r="D41" s="249"/>
      <c r="E41" s="248"/>
      <c r="F41" s="250"/>
      <c r="G41" s="236"/>
      <c r="H41" s="236"/>
      <c r="I41" s="207"/>
      <c r="J41" s="837" t="s">
        <v>225</v>
      </c>
      <c r="K41" s="838"/>
      <c r="L41" s="839"/>
      <c r="M41" s="838"/>
      <c r="N41" s="840"/>
      <c r="O41" s="246"/>
      <c r="P41" s="246"/>
      <c r="Q41" s="247" t="s">
        <v>225</v>
      </c>
      <c r="R41" s="248"/>
      <c r="S41" s="249"/>
      <c r="T41" s="248"/>
      <c r="U41" s="250"/>
    </row>
    <row r="42" spans="1:21" x14ac:dyDescent="0.2">
      <c r="A42" s="206"/>
      <c r="B42" s="757"/>
      <c r="C42" s="757"/>
      <c r="D42" s="757"/>
      <c r="E42" s="757"/>
      <c r="F42" s="757"/>
      <c r="G42" s="246"/>
      <c r="H42" s="207"/>
      <c r="I42" s="246"/>
      <c r="J42" s="246"/>
      <c r="K42" s="246"/>
      <c r="L42" s="246"/>
      <c r="M42" s="246"/>
      <c r="N42" s="246"/>
      <c r="O42" s="246"/>
      <c r="P42" s="246"/>
      <c r="Q42" s="246"/>
      <c r="R42" s="246"/>
      <c r="S42" s="246"/>
      <c r="T42" s="246"/>
      <c r="U42" s="246"/>
    </row>
    <row r="43" spans="1:21" x14ac:dyDescent="0.2">
      <c r="A43" s="206"/>
      <c r="B43" s="288" t="s">
        <v>239</v>
      </c>
      <c r="C43" s="236"/>
      <c r="D43" s="236"/>
      <c r="E43" s="236"/>
      <c r="F43" s="236"/>
      <c r="G43" s="236"/>
      <c r="H43" s="236"/>
      <c r="I43" s="236"/>
      <c r="J43" s="236"/>
      <c r="K43" s="236"/>
      <c r="L43" s="236"/>
      <c r="M43" s="236"/>
      <c r="N43" s="236"/>
      <c r="O43" s="236"/>
      <c r="P43" s="236"/>
      <c r="Q43" s="236"/>
      <c r="R43" s="236"/>
      <c r="S43" s="236"/>
      <c r="T43" s="236"/>
      <c r="U43" s="236"/>
    </row>
    <row r="44" spans="1:21" x14ac:dyDescent="0.2">
      <c r="A44" s="206"/>
      <c r="B44" s="208" t="s">
        <v>240</v>
      </c>
      <c r="C44" s="236"/>
      <c r="D44" s="236"/>
      <c r="E44" s="236"/>
      <c r="F44" s="236"/>
      <c r="G44" s="236"/>
      <c r="H44" s="236"/>
      <c r="I44" s="236"/>
      <c r="J44" s="236"/>
      <c r="K44" s="236"/>
      <c r="L44" s="236"/>
      <c r="M44" s="236"/>
      <c r="N44" s="236"/>
      <c r="O44" s="236"/>
      <c r="P44" s="236"/>
      <c r="Q44" s="236"/>
      <c r="R44" s="236"/>
      <c r="S44" s="236"/>
      <c r="T44" s="236"/>
      <c r="U44" s="236"/>
    </row>
    <row r="45" spans="1:21" x14ac:dyDescent="0.2">
      <c r="A45" s="206"/>
      <c r="B45" s="208" t="s">
        <v>241</v>
      </c>
      <c r="C45" s="207"/>
      <c r="D45" s="207"/>
      <c r="E45" s="207"/>
      <c r="F45" s="207"/>
      <c r="G45" s="207"/>
      <c r="H45" s="207"/>
      <c r="I45" s="207"/>
      <c r="J45" s="207"/>
      <c r="K45" s="207"/>
      <c r="L45" s="207"/>
      <c r="M45" s="207"/>
      <c r="N45" s="207"/>
      <c r="O45" s="207"/>
      <c r="P45" s="207"/>
      <c r="Q45" s="207"/>
      <c r="R45" s="207"/>
      <c r="S45" s="207"/>
      <c r="T45" s="207"/>
      <c r="U45" s="207"/>
    </row>
    <row r="46" spans="1:21" x14ac:dyDescent="0.2">
      <c r="A46" s="206"/>
      <c r="B46" s="208" t="s">
        <v>242</v>
      </c>
      <c r="C46" s="207"/>
      <c r="D46" s="207"/>
      <c r="E46" s="207"/>
      <c r="F46" s="207"/>
      <c r="G46" s="207"/>
      <c r="H46" s="207"/>
      <c r="I46" s="207"/>
      <c r="J46" s="207"/>
      <c r="K46" s="207"/>
      <c r="L46" s="207"/>
      <c r="M46" s="207"/>
      <c r="N46" s="207"/>
      <c r="O46" s="207"/>
      <c r="P46" s="207"/>
      <c r="Q46" s="207"/>
      <c r="R46" s="207"/>
      <c r="S46" s="207"/>
      <c r="T46" s="207"/>
      <c r="U46" s="207"/>
    </row>
    <row r="47" spans="1:21" x14ac:dyDescent="0.2">
      <c r="A47" s="206"/>
      <c r="B47" s="208" t="s">
        <v>243</v>
      </c>
      <c r="C47" s="207"/>
      <c r="D47" s="207"/>
      <c r="E47" s="207"/>
      <c r="F47" s="207"/>
      <c r="G47" s="207"/>
      <c r="H47" s="207"/>
      <c r="I47" s="207"/>
      <c r="J47" s="207"/>
      <c r="K47" s="207"/>
      <c r="L47" s="207"/>
      <c r="M47" s="207"/>
      <c r="N47" s="207"/>
      <c r="O47" s="207"/>
      <c r="P47" s="207"/>
      <c r="Q47" s="207"/>
      <c r="R47" s="207"/>
      <c r="S47" s="207"/>
      <c r="T47" s="207"/>
      <c r="U47" s="207"/>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13" sqref="B13"/>
    </sheetView>
  </sheetViews>
  <sheetFormatPr baseColWidth="10" defaultRowHeight="15" x14ac:dyDescent="0.2"/>
  <cols>
    <col min="2" max="2" width="25.6640625" customWidth="1"/>
    <col min="3" max="3" width="26.33203125" customWidth="1"/>
    <col min="4" max="4" width="21" customWidth="1"/>
    <col min="6" max="6" width="25.5" customWidth="1"/>
  </cols>
  <sheetData>
    <row r="2" spans="2:6" x14ac:dyDescent="0.2">
      <c r="B2" s="289" t="s">
        <v>205</v>
      </c>
      <c r="C2" s="290"/>
    </row>
    <row r="3" spans="2:6" ht="19.5" customHeight="1" x14ac:dyDescent="0.2">
      <c r="B3" s="291" t="s">
        <v>206</v>
      </c>
      <c r="C3" s="760"/>
      <c r="D3" s="760"/>
    </row>
    <row r="4" spans="2:6" x14ac:dyDescent="0.2">
      <c r="C4" s="292"/>
    </row>
    <row r="6" spans="2:6" x14ac:dyDescent="0.2">
      <c r="D6" s="293"/>
    </row>
    <row r="7" spans="2:6" ht="21" x14ac:dyDescent="0.25">
      <c r="B7" s="294" t="s">
        <v>244</v>
      </c>
    </row>
    <row r="8" spans="2:6" ht="21" x14ac:dyDescent="0.25">
      <c r="B8" s="295"/>
      <c r="C8" s="295"/>
      <c r="D8" s="296" t="s">
        <v>207</v>
      </c>
    </row>
    <row r="9" spans="2:6" x14ac:dyDescent="0.2">
      <c r="D9" s="297"/>
    </row>
    <row r="10" spans="2:6" ht="29.25" customHeight="1" x14ac:dyDescent="0.2">
      <c r="B10" s="298" t="s">
        <v>245</v>
      </c>
      <c r="C10" s="299" t="s">
        <v>215</v>
      </c>
      <c r="D10" s="300" t="s">
        <v>246</v>
      </c>
      <c r="E10" s="761" t="s">
        <v>247</v>
      </c>
      <c r="F10" s="762"/>
    </row>
    <row r="11" spans="2:6" ht="15" customHeight="1" x14ac:dyDescent="0.2">
      <c r="B11" s="301" t="s">
        <v>207</v>
      </c>
      <c r="C11" s="302" t="s">
        <v>120</v>
      </c>
      <c r="D11" s="313" t="s">
        <v>450</v>
      </c>
      <c r="E11" s="313" t="s">
        <v>450</v>
      </c>
      <c r="F11" s="305" t="s">
        <v>123</v>
      </c>
    </row>
    <row r="12" spans="2:6" ht="16" x14ac:dyDescent="0.2">
      <c r="B12" s="306" t="s">
        <v>248</v>
      </c>
      <c r="C12" s="555"/>
      <c r="D12" s="563">
        <v>100</v>
      </c>
      <c r="E12" s="563"/>
      <c r="F12" s="560"/>
    </row>
    <row r="13" spans="2:6" x14ac:dyDescent="0.2">
      <c r="B13" s="307" t="s">
        <v>249</v>
      </c>
      <c r="C13" s="556"/>
      <c r="D13" s="564"/>
      <c r="E13" s="643"/>
      <c r="F13" s="644"/>
    </row>
    <row r="14" spans="2:6" x14ac:dyDescent="0.2">
      <c r="B14" s="571" t="s">
        <v>250</v>
      </c>
      <c r="C14" s="572"/>
      <c r="D14" s="573"/>
      <c r="E14" s="645"/>
      <c r="F14" s="646"/>
    </row>
    <row r="15" spans="2:6" x14ac:dyDescent="0.2">
      <c r="B15" s="308"/>
      <c r="C15" s="557"/>
      <c r="D15" s="565"/>
      <c r="E15" s="566"/>
      <c r="F15" s="561"/>
    </row>
    <row r="16" spans="2:6" ht="16" x14ac:dyDescent="0.2">
      <c r="B16" s="309" t="s">
        <v>251</v>
      </c>
      <c r="C16" s="558"/>
      <c r="D16" s="567"/>
      <c r="E16" s="567"/>
      <c r="F16" s="562"/>
    </row>
    <row r="17" spans="2:6" x14ac:dyDescent="0.2">
      <c r="B17" s="307" t="s">
        <v>252</v>
      </c>
      <c r="C17" s="556"/>
      <c r="D17" s="564"/>
      <c r="E17" s="564"/>
      <c r="F17" s="561"/>
    </row>
    <row r="18" spans="2:6" x14ac:dyDescent="0.2">
      <c r="B18" s="571" t="s">
        <v>253</v>
      </c>
      <c r="C18" s="574"/>
      <c r="D18" s="573"/>
      <c r="E18" s="573"/>
      <c r="F18" s="562"/>
    </row>
    <row r="19" spans="2:6" x14ac:dyDescent="0.2">
      <c r="B19" s="310"/>
      <c r="C19" s="559"/>
      <c r="D19" s="568"/>
      <c r="E19" s="568"/>
      <c r="F19" s="561"/>
    </row>
    <row r="20" spans="2:6" ht="32" x14ac:dyDescent="0.2">
      <c r="B20" s="311" t="s">
        <v>254</v>
      </c>
      <c r="C20" s="558"/>
      <c r="D20" s="569"/>
      <c r="E20" s="569"/>
      <c r="F20" s="562"/>
    </row>
    <row r="21" spans="2:6" x14ac:dyDescent="0.2">
      <c r="B21" s="307" t="s">
        <v>255</v>
      </c>
      <c r="C21" s="556"/>
      <c r="D21" s="564"/>
      <c r="E21" s="564"/>
      <c r="F21" s="561"/>
    </row>
    <row r="22" spans="2:6" x14ac:dyDescent="0.2">
      <c r="B22" s="307" t="s">
        <v>253</v>
      </c>
      <c r="C22" s="556"/>
      <c r="D22" s="564"/>
      <c r="E22" s="564"/>
      <c r="F22" s="561"/>
    </row>
    <row r="23" spans="2:6" x14ac:dyDescent="0.2">
      <c r="B23" s="582"/>
      <c r="C23" s="581"/>
      <c r="D23" s="580"/>
      <c r="E23" s="579"/>
      <c r="F23" s="562"/>
    </row>
    <row r="26" spans="2:6" x14ac:dyDescent="0.2">
      <c r="D26" s="293"/>
    </row>
    <row r="27" spans="2:6" ht="21" x14ac:dyDescent="0.25">
      <c r="B27" s="294" t="s">
        <v>256</v>
      </c>
    </row>
    <row r="28" spans="2:6" ht="21" x14ac:dyDescent="0.25">
      <c r="B28" s="295"/>
      <c r="C28" s="295"/>
      <c r="D28" s="296" t="s">
        <v>207</v>
      </c>
    </row>
    <row r="29" spans="2:6" x14ac:dyDescent="0.2">
      <c r="D29" s="297"/>
    </row>
    <row r="30" spans="2:6" ht="36" customHeight="1" x14ac:dyDescent="0.2">
      <c r="B30" s="298" t="s">
        <v>245</v>
      </c>
      <c r="C30" s="299" t="s">
        <v>215</v>
      </c>
      <c r="D30" s="312" t="s">
        <v>246</v>
      </c>
      <c r="E30" s="761" t="s">
        <v>247</v>
      </c>
      <c r="F30" s="762"/>
    </row>
    <row r="31" spans="2:6" ht="15" customHeight="1" x14ac:dyDescent="0.2">
      <c r="B31" s="301" t="s">
        <v>207</v>
      </c>
      <c r="C31" s="302" t="s">
        <v>120</v>
      </c>
      <c r="D31" s="313" t="s">
        <v>450</v>
      </c>
      <c r="E31" s="304" t="s">
        <v>451</v>
      </c>
      <c r="F31" s="305" t="s">
        <v>123</v>
      </c>
    </row>
    <row r="32" spans="2:6" ht="16" x14ac:dyDescent="0.2">
      <c r="B32" s="306" t="s">
        <v>248</v>
      </c>
      <c r="C32" s="555"/>
      <c r="D32" s="563">
        <v>100</v>
      </c>
      <c r="E32" s="563"/>
      <c r="F32" s="560"/>
    </row>
    <row r="33" spans="2:6" x14ac:dyDescent="0.2">
      <c r="B33" s="307" t="s">
        <v>249</v>
      </c>
      <c r="C33" s="556"/>
      <c r="D33" s="564"/>
      <c r="E33" s="643"/>
      <c r="F33" s="644"/>
    </row>
    <row r="34" spans="2:6" x14ac:dyDescent="0.2">
      <c r="B34" s="571" t="s">
        <v>250</v>
      </c>
      <c r="C34" s="572"/>
      <c r="D34" s="573"/>
      <c r="E34" s="645"/>
      <c r="F34" s="646"/>
    </row>
    <row r="35" spans="2:6" x14ac:dyDescent="0.2">
      <c r="B35" s="308"/>
      <c r="C35" s="557"/>
      <c r="D35" s="565"/>
      <c r="E35" s="566"/>
      <c r="F35" s="561"/>
    </row>
    <row r="36" spans="2:6" ht="16" x14ac:dyDescent="0.2">
      <c r="B36" s="309" t="s">
        <v>251</v>
      </c>
      <c r="C36" s="558"/>
      <c r="D36" s="567"/>
      <c r="E36" s="567"/>
      <c r="F36" s="562"/>
    </row>
    <row r="37" spans="2:6" x14ac:dyDescent="0.2">
      <c r="B37" s="307" t="s">
        <v>252</v>
      </c>
      <c r="C37" s="556"/>
      <c r="D37" s="564"/>
      <c r="E37" s="564"/>
      <c r="F37" s="561"/>
    </row>
    <row r="38" spans="2:6" x14ac:dyDescent="0.2">
      <c r="B38" s="575" t="s">
        <v>253</v>
      </c>
      <c r="C38" s="576"/>
      <c r="D38" s="573"/>
      <c r="E38" s="573"/>
      <c r="F38" s="562"/>
    </row>
    <row r="39" spans="2:6" x14ac:dyDescent="0.2">
      <c r="B39" s="310"/>
      <c r="C39" s="559"/>
      <c r="D39" s="568"/>
      <c r="E39" s="568"/>
      <c r="F39" s="561"/>
    </row>
    <row r="40" spans="2:6" ht="32" x14ac:dyDescent="0.2">
      <c r="B40" s="311" t="s">
        <v>254</v>
      </c>
      <c r="C40" s="558"/>
      <c r="D40" s="569"/>
      <c r="E40" s="569"/>
      <c r="F40" s="562"/>
    </row>
    <row r="41" spans="2:6" x14ac:dyDescent="0.2">
      <c r="B41" s="307" t="s">
        <v>255</v>
      </c>
      <c r="C41" s="556"/>
      <c r="D41" s="564"/>
      <c r="E41" s="564"/>
      <c r="F41" s="561"/>
    </row>
    <row r="42" spans="2:6" x14ac:dyDescent="0.2">
      <c r="B42" s="307" t="s">
        <v>253</v>
      </c>
      <c r="C42" s="556"/>
      <c r="D42" s="564"/>
      <c r="E42" s="564"/>
      <c r="F42" s="561"/>
    </row>
    <row r="43" spans="2:6" x14ac:dyDescent="0.2">
      <c r="B43" s="314"/>
      <c r="C43" s="578"/>
      <c r="D43" s="570"/>
      <c r="E43" s="577"/>
      <c r="F43" s="562"/>
    </row>
    <row r="46" spans="2:6" ht="21" x14ac:dyDescent="0.25">
      <c r="B46" s="294" t="s">
        <v>257</v>
      </c>
    </row>
    <row r="47" spans="2:6" ht="21" x14ac:dyDescent="0.25">
      <c r="B47" s="295"/>
      <c r="C47" s="295"/>
      <c r="D47" s="296" t="s">
        <v>207</v>
      </c>
    </row>
    <row r="48" spans="2:6" x14ac:dyDescent="0.2">
      <c r="D48" s="297"/>
    </row>
    <row r="49" spans="2:6" ht="38.25" customHeight="1" x14ac:dyDescent="0.2">
      <c r="B49" s="298" t="s">
        <v>245</v>
      </c>
      <c r="C49" s="299" t="s">
        <v>215</v>
      </c>
      <c r="D49" s="312" t="s">
        <v>246</v>
      </c>
      <c r="E49" s="761" t="s">
        <v>247</v>
      </c>
      <c r="F49" s="762"/>
    </row>
    <row r="50" spans="2:6" ht="16.5" customHeight="1" x14ac:dyDescent="0.2">
      <c r="B50" s="301" t="s">
        <v>207</v>
      </c>
      <c r="C50" s="302" t="s">
        <v>120</v>
      </c>
      <c r="D50" s="313" t="s">
        <v>450</v>
      </c>
      <c r="E50" s="313" t="s">
        <v>450</v>
      </c>
      <c r="F50" s="305" t="s">
        <v>123</v>
      </c>
    </row>
    <row r="51" spans="2:6" ht="16" x14ac:dyDescent="0.2">
      <c r="B51" s="306" t="s">
        <v>248</v>
      </c>
      <c r="C51" s="555"/>
      <c r="D51" s="563">
        <v>100</v>
      </c>
      <c r="E51" s="563"/>
      <c r="F51" s="560"/>
    </row>
    <row r="52" spans="2:6" x14ac:dyDescent="0.2">
      <c r="B52" s="307" t="s">
        <v>249</v>
      </c>
      <c r="C52" s="556"/>
      <c r="D52" s="564"/>
      <c r="E52" s="643"/>
      <c r="F52" s="644"/>
    </row>
    <row r="53" spans="2:6" x14ac:dyDescent="0.2">
      <c r="B53" s="571" t="s">
        <v>250</v>
      </c>
      <c r="C53" s="572"/>
      <c r="D53" s="573"/>
      <c r="E53" s="645"/>
      <c r="F53" s="646"/>
    </row>
    <row r="54" spans="2:6" x14ac:dyDescent="0.2">
      <c r="B54" s="308"/>
      <c r="C54" s="557"/>
      <c r="D54" s="565"/>
      <c r="E54" s="566"/>
      <c r="F54" s="561"/>
    </row>
    <row r="55" spans="2:6" ht="16" x14ac:dyDescent="0.2">
      <c r="B55" s="309" t="s">
        <v>251</v>
      </c>
      <c r="C55" s="558"/>
      <c r="D55" s="567"/>
      <c r="E55" s="567"/>
      <c r="F55" s="562"/>
    </row>
    <row r="56" spans="2:6" x14ac:dyDescent="0.2">
      <c r="B56" s="307" t="s">
        <v>252</v>
      </c>
      <c r="C56" s="556"/>
      <c r="D56" s="564"/>
      <c r="E56" s="564"/>
      <c r="F56" s="561"/>
    </row>
    <row r="57" spans="2:6" x14ac:dyDescent="0.2">
      <c r="B57" s="571" t="s">
        <v>253</v>
      </c>
      <c r="C57" s="574"/>
      <c r="D57" s="573"/>
      <c r="E57" s="573"/>
      <c r="F57" s="562"/>
    </row>
    <row r="58" spans="2:6" x14ac:dyDescent="0.2">
      <c r="B58" s="310"/>
      <c r="C58" s="559"/>
      <c r="D58" s="568"/>
      <c r="E58" s="568"/>
      <c r="F58" s="561"/>
    </row>
    <row r="59" spans="2:6" ht="16" x14ac:dyDescent="0.2">
      <c r="B59" s="309" t="s">
        <v>254</v>
      </c>
      <c r="C59" s="558"/>
      <c r="D59" s="569"/>
      <c r="E59" s="569"/>
      <c r="F59" s="562"/>
    </row>
    <row r="60" spans="2:6" x14ac:dyDescent="0.2">
      <c r="B60" s="307" t="s">
        <v>255</v>
      </c>
      <c r="C60" s="556"/>
      <c r="D60" s="564"/>
      <c r="E60" s="564"/>
      <c r="F60" s="561"/>
    </row>
    <row r="61" spans="2:6" x14ac:dyDescent="0.2">
      <c r="B61" s="307" t="s">
        <v>253</v>
      </c>
      <c r="C61" s="556"/>
      <c r="D61" s="564"/>
      <c r="E61" s="564"/>
      <c r="F61" s="561"/>
    </row>
    <row r="62" spans="2:6" x14ac:dyDescent="0.2">
      <c r="B62" s="314"/>
      <c r="C62" s="578"/>
      <c r="D62" s="583"/>
      <c r="E62" s="579"/>
      <c r="F62" s="562"/>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12" sqref="B12"/>
    </sheetView>
  </sheetViews>
  <sheetFormatPr baseColWidth="10" defaultRowHeight="15" x14ac:dyDescent="0.2"/>
  <cols>
    <col min="2" max="2" width="44.83203125" customWidth="1"/>
    <col min="3" max="3" width="14.6640625" customWidth="1"/>
    <col min="4" max="4" width="8.6640625" customWidth="1"/>
    <col min="5" max="5" width="14.6640625" customWidth="1"/>
    <col min="6" max="6" width="8.6640625" customWidth="1"/>
  </cols>
  <sheetData>
    <row r="1" spans="1:6" x14ac:dyDescent="0.2">
      <c r="A1" s="206"/>
      <c r="B1" s="207" t="s">
        <v>205</v>
      </c>
      <c r="C1" s="207"/>
      <c r="D1" s="207"/>
      <c r="E1" s="208"/>
      <c r="F1" s="207"/>
    </row>
    <row r="2" spans="1:6" x14ac:dyDescent="0.2">
      <c r="A2" s="206"/>
      <c r="B2" s="209" t="s">
        <v>206</v>
      </c>
      <c r="C2" s="209"/>
      <c r="D2" s="209"/>
      <c r="E2" s="751"/>
      <c r="F2" s="751"/>
    </row>
    <row r="3" spans="1:6" x14ac:dyDescent="0.2">
      <c r="A3" s="208"/>
      <c r="B3" s="207"/>
      <c r="C3" s="207"/>
      <c r="D3" s="207"/>
      <c r="E3" s="211"/>
      <c r="F3" s="207"/>
    </row>
    <row r="4" spans="1:6" x14ac:dyDescent="0.2">
      <c r="A4" s="208"/>
      <c r="B4" s="207"/>
      <c r="C4" s="207"/>
      <c r="D4" s="207"/>
      <c r="E4" s="207"/>
      <c r="F4" s="217"/>
    </row>
    <row r="5" spans="1:6" ht="21" x14ac:dyDescent="0.25">
      <c r="A5" s="206"/>
      <c r="B5" s="219" t="s">
        <v>258</v>
      </c>
      <c r="C5" s="219"/>
      <c r="D5" s="219"/>
      <c r="E5" s="207"/>
      <c r="F5" s="220" t="s">
        <v>207</v>
      </c>
    </row>
    <row r="6" spans="1:6" ht="23.25" customHeight="1" x14ac:dyDescent="0.2">
      <c r="A6" s="206"/>
      <c r="B6" s="752" t="s">
        <v>448</v>
      </c>
      <c r="C6" s="752"/>
      <c r="D6" s="752"/>
      <c r="E6" s="752"/>
      <c r="F6" s="752"/>
    </row>
    <row r="7" spans="1:6" x14ac:dyDescent="0.2">
      <c r="A7" s="206"/>
      <c r="B7" s="207"/>
      <c r="C7" s="207"/>
      <c r="D7" s="207"/>
      <c r="E7" s="207"/>
      <c r="F7" s="207"/>
    </row>
    <row r="8" spans="1:6" ht="31.5" customHeight="1" x14ac:dyDescent="0.2">
      <c r="A8" s="206"/>
      <c r="B8" s="590" t="s">
        <v>213</v>
      </c>
      <c r="C8" s="763" t="s">
        <v>214</v>
      </c>
      <c r="D8" s="764"/>
      <c r="E8" s="765" t="s">
        <v>215</v>
      </c>
      <c r="F8" s="764"/>
    </row>
    <row r="9" spans="1:6" ht="18" customHeight="1" x14ac:dyDescent="0.2">
      <c r="A9" s="206"/>
      <c r="B9" s="591" t="s">
        <v>207</v>
      </c>
      <c r="C9" s="588" t="s">
        <v>216</v>
      </c>
      <c r="D9" s="589" t="s">
        <v>218</v>
      </c>
      <c r="E9" s="316" t="s">
        <v>120</v>
      </c>
      <c r="F9" s="317" t="s">
        <v>218</v>
      </c>
    </row>
    <row r="10" spans="1:6" x14ac:dyDescent="0.2">
      <c r="A10" s="318"/>
      <c r="B10" s="595" t="s">
        <v>259</v>
      </c>
      <c r="C10" s="319"/>
      <c r="D10" s="601"/>
      <c r="E10" s="319"/>
      <c r="F10" s="606"/>
    </row>
    <row r="11" spans="1:6" x14ac:dyDescent="0.2">
      <c r="A11" s="318"/>
      <c r="B11" s="596" t="s">
        <v>260</v>
      </c>
      <c r="C11" s="323"/>
      <c r="D11" s="602"/>
      <c r="E11" s="585"/>
      <c r="F11" s="607"/>
    </row>
    <row r="12" spans="1:6" x14ac:dyDescent="0.2">
      <c r="A12" s="321"/>
      <c r="B12" s="592" t="s">
        <v>249</v>
      </c>
      <c r="C12" s="587"/>
      <c r="D12" s="586"/>
      <c r="E12" s="587"/>
      <c r="F12" s="586"/>
    </row>
    <row r="13" spans="1:6" x14ac:dyDescent="0.2">
      <c r="A13" s="321"/>
      <c r="B13" s="238"/>
      <c r="C13" s="597"/>
      <c r="D13" s="603"/>
      <c r="E13" s="326"/>
      <c r="F13" s="584"/>
    </row>
    <row r="14" spans="1:6" x14ac:dyDescent="0.2">
      <c r="A14" s="318"/>
      <c r="B14" s="325" t="s">
        <v>261</v>
      </c>
      <c r="C14" s="598"/>
      <c r="D14" s="604"/>
      <c r="E14" s="600"/>
      <c r="F14" s="608"/>
    </row>
    <row r="15" spans="1:6" x14ac:dyDescent="0.2">
      <c r="A15" s="321"/>
      <c r="B15" s="593" t="s">
        <v>255</v>
      </c>
      <c r="C15" s="320"/>
      <c r="D15" s="322"/>
      <c r="E15" s="323"/>
      <c r="F15" s="324"/>
    </row>
    <row r="16" spans="1:6" x14ac:dyDescent="0.2">
      <c r="A16" s="321"/>
      <c r="B16" s="592" t="s">
        <v>253</v>
      </c>
      <c r="C16" s="587"/>
      <c r="D16" s="586"/>
      <c r="E16" s="587"/>
      <c r="F16" s="586"/>
    </row>
    <row r="17" spans="1:6" x14ac:dyDescent="0.2">
      <c r="A17" s="321"/>
      <c r="B17" s="328"/>
      <c r="C17" s="599"/>
      <c r="D17" s="605"/>
      <c r="E17" s="599"/>
      <c r="F17" s="609"/>
    </row>
    <row r="18" spans="1:6" x14ac:dyDescent="0.2">
      <c r="A18" s="318"/>
      <c r="B18" s="325" t="s">
        <v>262</v>
      </c>
      <c r="C18" s="598"/>
      <c r="D18" s="604"/>
      <c r="E18" s="600"/>
      <c r="F18" s="608"/>
    </row>
    <row r="19" spans="1:6" x14ac:dyDescent="0.2">
      <c r="A19" s="321"/>
      <c r="B19" s="593" t="s">
        <v>255</v>
      </c>
      <c r="C19" s="320"/>
      <c r="D19" s="322"/>
      <c r="E19" s="323"/>
      <c r="F19" s="324"/>
    </row>
    <row r="20" spans="1:6" x14ac:dyDescent="0.2">
      <c r="A20" s="321"/>
      <c r="B20" s="594" t="s">
        <v>253</v>
      </c>
      <c r="C20" s="326"/>
      <c r="D20" s="324"/>
      <c r="E20" s="327"/>
      <c r="F20" s="324"/>
    </row>
    <row r="21" spans="1:6" x14ac:dyDescent="0.2">
      <c r="A21" s="321"/>
      <c r="B21" s="662"/>
      <c r="C21" s="663"/>
      <c r="D21" s="664"/>
      <c r="E21" s="665"/>
      <c r="F21" s="666"/>
    </row>
    <row r="22" spans="1:6" x14ac:dyDescent="0.2">
      <c r="A22" s="206"/>
      <c r="B22" s="757"/>
      <c r="C22" s="757"/>
      <c r="D22" s="757"/>
      <c r="E22" s="757"/>
      <c r="F22" s="757"/>
    </row>
    <row r="23" spans="1:6" x14ac:dyDescent="0.2">
      <c r="A23" s="206"/>
      <c r="B23" s="208"/>
      <c r="C23" s="207"/>
      <c r="D23" s="207"/>
      <c r="E23" s="207"/>
      <c r="F23" s="207"/>
    </row>
    <row r="24" spans="1:6" x14ac:dyDescent="0.2">
      <c r="A24" s="206"/>
      <c r="B24" s="288" t="s">
        <v>239</v>
      </c>
      <c r="C24" s="207"/>
      <c r="D24" s="207"/>
      <c r="E24" s="207"/>
      <c r="F24" s="207"/>
    </row>
    <row r="25" spans="1:6" x14ac:dyDescent="0.2">
      <c r="A25" s="206"/>
      <c r="B25" s="208" t="s">
        <v>263</v>
      </c>
      <c r="C25" s="207"/>
      <c r="D25" s="207"/>
      <c r="E25" s="207"/>
      <c r="F25" s="207"/>
    </row>
    <row r="26" spans="1:6" x14ac:dyDescent="0.2">
      <c r="A26" s="206"/>
      <c r="B26" s="207" t="s">
        <v>264</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I2" sqref="I2"/>
    </sheetView>
  </sheetViews>
  <sheetFormatPr baseColWidth="10" defaultRowHeight="15" x14ac:dyDescent="0.2"/>
  <sheetData>
    <row r="2" spans="1:14" ht="56" x14ac:dyDescent="0.2">
      <c r="B2" s="766" t="s">
        <v>265</v>
      </c>
      <c r="C2" s="767" t="s">
        <v>266</v>
      </c>
      <c r="D2" s="767" t="s">
        <v>150</v>
      </c>
      <c r="E2" s="329" t="s">
        <v>267</v>
      </c>
      <c r="F2" s="329" t="s">
        <v>469</v>
      </c>
      <c r="G2" s="329" t="s">
        <v>268</v>
      </c>
      <c r="H2" s="329" t="s">
        <v>65</v>
      </c>
      <c r="I2" s="329" t="s">
        <v>67</v>
      </c>
      <c r="J2" s="329" t="s">
        <v>269</v>
      </c>
      <c r="K2" s="330" t="s">
        <v>270</v>
      </c>
      <c r="L2" s="330" t="s">
        <v>271</v>
      </c>
      <c r="M2" s="330" t="s">
        <v>272</v>
      </c>
      <c r="N2" s="330" t="s">
        <v>273</v>
      </c>
    </row>
    <row r="3" spans="1:14" ht="28" x14ac:dyDescent="0.2">
      <c r="B3" s="766"/>
      <c r="C3" s="768"/>
      <c r="D3" s="768"/>
      <c r="E3" s="331" t="s">
        <v>274</v>
      </c>
      <c r="F3" s="331" t="s">
        <v>274</v>
      </c>
      <c r="G3" s="331" t="s">
        <v>274</v>
      </c>
      <c r="H3" s="331" t="s">
        <v>274</v>
      </c>
      <c r="I3" s="331" t="s">
        <v>274</v>
      </c>
      <c r="J3" s="331" t="s">
        <v>274</v>
      </c>
      <c r="K3" s="332" t="s">
        <v>275</v>
      </c>
      <c r="L3" s="332" t="s">
        <v>275</v>
      </c>
      <c r="M3" s="332" t="s">
        <v>275</v>
      </c>
      <c r="N3" s="332" t="s">
        <v>276</v>
      </c>
    </row>
    <row r="4" spans="1:14" x14ac:dyDescent="0.2">
      <c r="B4" s="769" t="s">
        <v>277</v>
      </c>
      <c r="C4" s="333" t="s">
        <v>278</v>
      </c>
      <c r="D4" s="333"/>
      <c r="E4" s="334"/>
      <c r="F4" s="334"/>
      <c r="G4" s="334"/>
      <c r="H4" s="334"/>
      <c r="I4" s="334"/>
      <c r="J4" s="334"/>
      <c r="K4" s="335"/>
      <c r="L4" s="335"/>
      <c r="M4" s="335"/>
      <c r="N4" s="335"/>
    </row>
    <row r="5" spans="1:14" ht="28" x14ac:dyDescent="0.2">
      <c r="B5" s="769"/>
      <c r="C5" s="333" t="s">
        <v>60</v>
      </c>
      <c r="D5" s="333"/>
      <c r="E5" s="334"/>
      <c r="F5" s="334"/>
      <c r="G5" s="334"/>
      <c r="H5" s="334"/>
      <c r="I5" s="334"/>
      <c r="J5" s="334"/>
      <c r="K5" s="335"/>
      <c r="L5" s="335"/>
      <c r="M5" s="335"/>
      <c r="N5" s="335"/>
    </row>
    <row r="6" spans="1:14" ht="28" x14ac:dyDescent="0.2">
      <c r="B6" s="770"/>
      <c r="C6" s="336" t="s">
        <v>469</v>
      </c>
      <c r="D6" s="336"/>
      <c r="E6" s="337"/>
      <c r="F6" s="337"/>
      <c r="G6" s="337"/>
      <c r="H6" s="337"/>
      <c r="I6" s="337"/>
      <c r="J6" s="337"/>
      <c r="K6" s="338"/>
      <c r="L6" s="338"/>
      <c r="M6" s="338"/>
      <c r="N6" s="338"/>
    </row>
    <row r="7" spans="1:14" x14ac:dyDescent="0.2">
      <c r="A7" s="339"/>
      <c r="B7" s="340"/>
      <c r="C7" s="340"/>
      <c r="D7" s="340"/>
      <c r="E7" s="341"/>
      <c r="F7" s="342"/>
      <c r="G7" s="342"/>
      <c r="H7" s="342"/>
      <c r="I7" s="342"/>
      <c r="J7" s="342"/>
      <c r="K7" s="343"/>
      <c r="L7" s="343"/>
      <c r="M7" s="344"/>
      <c r="N7" s="345"/>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D1" sqref="D1:F1"/>
    </sheetView>
  </sheetViews>
  <sheetFormatPr baseColWidth="10" defaultRowHeight="15" x14ac:dyDescent="0.2"/>
  <cols>
    <col min="12" max="12" width="37.5" customWidth="1"/>
    <col min="13" max="13" width="20" customWidth="1"/>
  </cols>
  <sheetData>
    <row r="1" spans="1:12" ht="21" x14ac:dyDescent="0.2">
      <c r="A1" s="771" t="s">
        <v>135</v>
      </c>
      <c r="B1" s="772"/>
      <c r="C1" s="773"/>
      <c r="D1" s="774" t="s">
        <v>474</v>
      </c>
      <c r="E1" s="774"/>
      <c r="F1" s="775"/>
      <c r="G1" s="784" t="s">
        <v>279</v>
      </c>
      <c r="H1" s="785"/>
      <c r="I1" s="785"/>
      <c r="J1" s="785"/>
      <c r="K1" s="786"/>
      <c r="L1" s="776" t="s">
        <v>280</v>
      </c>
    </row>
    <row r="2" spans="1:12" ht="42" x14ac:dyDescent="0.2">
      <c r="A2" s="346" t="s">
        <v>89</v>
      </c>
      <c r="B2" s="347" t="s">
        <v>58</v>
      </c>
      <c r="C2" s="348" t="s">
        <v>60</v>
      </c>
      <c r="D2" s="349" t="s">
        <v>281</v>
      </c>
      <c r="E2" s="350" t="s">
        <v>250</v>
      </c>
      <c r="F2" s="351" t="s">
        <v>282</v>
      </c>
      <c r="G2" s="352">
        <v>0</v>
      </c>
      <c r="H2" s="352">
        <v>1</v>
      </c>
      <c r="I2" s="352">
        <v>2</v>
      </c>
      <c r="J2" s="353" t="s">
        <v>283</v>
      </c>
      <c r="K2" s="354" t="s">
        <v>284</v>
      </c>
      <c r="L2" s="777"/>
    </row>
    <row r="3" spans="1:12" ht="15" customHeight="1" x14ac:dyDescent="0.2">
      <c r="A3" s="355"/>
      <c r="B3" s="356"/>
      <c r="C3" s="357" t="s">
        <v>120</v>
      </c>
      <c r="D3" s="778" t="s">
        <v>285</v>
      </c>
      <c r="E3" s="779"/>
      <c r="F3" s="780"/>
      <c r="G3" s="781" t="s">
        <v>285</v>
      </c>
      <c r="H3" s="782"/>
      <c r="I3" s="782"/>
      <c r="J3" s="782"/>
      <c r="K3" s="783"/>
      <c r="L3" s="777"/>
    </row>
    <row r="4" spans="1:12" x14ac:dyDescent="0.2">
      <c r="A4" s="414"/>
      <c r="B4" s="415"/>
      <c r="C4" s="416"/>
      <c r="D4" s="610"/>
      <c r="E4" s="612"/>
      <c r="F4" s="612"/>
      <c r="G4" s="612"/>
      <c r="H4" s="612"/>
      <c r="I4" s="612"/>
      <c r="J4" s="612"/>
      <c r="K4" s="612"/>
      <c r="L4" s="417"/>
    </row>
    <row r="5" spans="1:12" x14ac:dyDescent="0.2">
      <c r="A5" s="418"/>
      <c r="B5" s="419"/>
      <c r="C5" s="420"/>
      <c r="D5" s="611"/>
      <c r="E5" s="613"/>
      <c r="F5" s="611"/>
      <c r="G5" s="613"/>
      <c r="H5" s="613"/>
      <c r="I5" s="613"/>
      <c r="J5" s="613"/>
      <c r="K5" s="613"/>
      <c r="L5" s="421"/>
    </row>
  </sheetData>
  <mergeCells count="6">
    <mergeCell ref="A1:C1"/>
    <mergeCell ref="D1:F1"/>
    <mergeCell ref="L1:L3"/>
    <mergeCell ref="D3:F3"/>
    <mergeCell ref="G3:K3"/>
    <mergeCell ref="G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D2" sqref="D2:E2"/>
    </sheetView>
  </sheetViews>
  <sheetFormatPr baseColWidth="10" defaultRowHeight="15" x14ac:dyDescent="0.2"/>
  <sheetData>
    <row r="1" spans="1:29" ht="21" x14ac:dyDescent="0.2">
      <c r="A1" s="676" t="s">
        <v>286</v>
      </c>
      <c r="B1" s="677"/>
      <c r="C1" s="677"/>
      <c r="D1" s="677"/>
      <c r="E1" s="358"/>
      <c r="F1" s="792" t="s">
        <v>140</v>
      </c>
      <c r="G1" s="793"/>
      <c r="H1" s="793"/>
      <c r="I1" s="359"/>
      <c r="J1" s="360"/>
      <c r="K1" s="359"/>
      <c r="L1" s="361"/>
      <c r="M1" s="787" t="s">
        <v>287</v>
      </c>
      <c r="N1" s="362"/>
      <c r="O1" s="359" t="s">
        <v>288</v>
      </c>
      <c r="P1" s="360"/>
      <c r="Q1" s="359"/>
      <c r="R1" s="360"/>
      <c r="S1" s="359"/>
      <c r="T1" s="361"/>
      <c r="U1" s="787" t="s">
        <v>289</v>
      </c>
      <c r="V1" s="362"/>
      <c r="W1" s="794" t="s">
        <v>290</v>
      </c>
      <c r="X1" s="794"/>
      <c r="Y1" s="794"/>
      <c r="Z1" s="794"/>
      <c r="AA1" s="794"/>
      <c r="AB1" s="795"/>
      <c r="AC1" s="787" t="s">
        <v>291</v>
      </c>
    </row>
    <row r="2" spans="1:29" ht="36" x14ac:dyDescent="0.2">
      <c r="A2" s="363" t="s">
        <v>150</v>
      </c>
      <c r="B2" s="364" t="s">
        <v>292</v>
      </c>
      <c r="C2" s="364" t="s">
        <v>293</v>
      </c>
      <c r="D2" s="789" t="s">
        <v>470</v>
      </c>
      <c r="E2" s="789"/>
      <c r="F2" s="365"/>
      <c r="G2" s="790" t="s">
        <v>160</v>
      </c>
      <c r="H2" s="790"/>
      <c r="I2" s="790" t="s">
        <v>161</v>
      </c>
      <c r="J2" s="790"/>
      <c r="K2" s="790" t="s">
        <v>162</v>
      </c>
      <c r="L2" s="791"/>
      <c r="M2" s="788"/>
      <c r="N2" s="366"/>
      <c r="O2" s="790" t="s">
        <v>160</v>
      </c>
      <c r="P2" s="790"/>
      <c r="Q2" s="790" t="s">
        <v>161</v>
      </c>
      <c r="R2" s="790"/>
      <c r="S2" s="790" t="s">
        <v>162</v>
      </c>
      <c r="T2" s="791"/>
      <c r="U2" s="788"/>
      <c r="V2" s="366"/>
      <c r="W2" s="790" t="s">
        <v>160</v>
      </c>
      <c r="X2" s="790"/>
      <c r="Y2" s="790" t="s">
        <v>161</v>
      </c>
      <c r="Z2" s="790"/>
      <c r="AA2" s="790" t="s">
        <v>162</v>
      </c>
      <c r="AB2" s="791"/>
      <c r="AC2" s="788"/>
    </row>
    <row r="3" spans="1:29" x14ac:dyDescent="0.2">
      <c r="A3" s="28" t="s">
        <v>150</v>
      </c>
      <c r="B3" s="28" t="s">
        <v>294</v>
      </c>
      <c r="C3" s="101" t="s">
        <v>120</v>
      </c>
      <c r="D3" s="101" t="s">
        <v>120</v>
      </c>
      <c r="E3" s="101" t="s">
        <v>124</v>
      </c>
      <c r="F3" s="367" t="s">
        <v>295</v>
      </c>
      <c r="G3" s="368" t="s">
        <v>294</v>
      </c>
      <c r="H3" s="369" t="s">
        <v>123</v>
      </c>
      <c r="I3" s="370" t="s">
        <v>294</v>
      </c>
      <c r="J3" s="369" t="s">
        <v>123</v>
      </c>
      <c r="K3" s="370" t="s">
        <v>294</v>
      </c>
      <c r="L3" s="371" t="s">
        <v>123</v>
      </c>
      <c r="M3" s="372" t="s">
        <v>296</v>
      </c>
      <c r="N3" s="367" t="s">
        <v>295</v>
      </c>
      <c r="O3" s="368" t="s">
        <v>294</v>
      </c>
      <c r="P3" s="369" t="s">
        <v>123</v>
      </c>
      <c r="Q3" s="370" t="s">
        <v>294</v>
      </c>
      <c r="R3" s="369" t="s">
        <v>123</v>
      </c>
      <c r="S3" s="370" t="s">
        <v>294</v>
      </c>
      <c r="T3" s="371" t="s">
        <v>123</v>
      </c>
      <c r="U3" s="372" t="s">
        <v>471</v>
      </c>
      <c r="V3" s="367" t="s">
        <v>295</v>
      </c>
      <c r="W3" s="370" t="s">
        <v>294</v>
      </c>
      <c r="X3" s="369" t="s">
        <v>123</v>
      </c>
      <c r="Y3" s="370" t="s">
        <v>294</v>
      </c>
      <c r="Z3" s="369" t="s">
        <v>123</v>
      </c>
      <c r="AA3" s="370" t="s">
        <v>294</v>
      </c>
      <c r="AB3" s="371" t="s">
        <v>123</v>
      </c>
      <c r="AC3" s="372" t="s">
        <v>471</v>
      </c>
    </row>
    <row r="4" spans="1:29" x14ac:dyDescent="0.2">
      <c r="A4" s="132"/>
      <c r="B4" s="476"/>
      <c r="C4" s="476"/>
      <c r="D4" s="476"/>
      <c r="E4" s="528"/>
      <c r="F4" s="476"/>
      <c r="G4" s="476"/>
      <c r="H4" s="476"/>
      <c r="I4" s="476"/>
      <c r="J4" s="476"/>
      <c r="K4" s="476"/>
      <c r="L4" s="476"/>
      <c r="M4" s="528"/>
      <c r="N4" s="476"/>
      <c r="O4" s="476"/>
      <c r="P4" s="476"/>
      <c r="Q4" s="476"/>
      <c r="R4" s="476"/>
      <c r="S4" s="476"/>
      <c r="T4" s="476"/>
      <c r="U4" s="528"/>
      <c r="V4" s="476"/>
      <c r="W4" s="476"/>
      <c r="X4" s="476"/>
      <c r="Y4" s="476"/>
      <c r="Z4" s="476"/>
      <c r="AA4" s="476"/>
      <c r="AB4" s="476"/>
      <c r="AC4" s="528"/>
    </row>
    <row r="5" spans="1:29" x14ac:dyDescent="0.2">
      <c r="E5" s="528"/>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15</vt:i4>
      </vt:variant>
    </vt:vector>
  </HeadingPairs>
  <TitlesOfParts>
    <vt:vector size="15" baseType="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Utilisateur de Microsoft Office</cp:lastModifiedBy>
  <dcterms:created xsi:type="dcterms:W3CDTF">2015-11-02T08:57:57Z</dcterms:created>
  <dcterms:modified xsi:type="dcterms:W3CDTF">2016-12-14T09:24:43Z</dcterms:modified>
</cp:coreProperties>
</file>