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b.bondier\Downloads\"/>
    </mc:Choice>
  </mc:AlternateContent>
  <bookViews>
    <workbookView xWindow="0" yWindow="0" windowWidth="19200" windowHeight="6540"/>
  </bookViews>
  <sheets>
    <sheet name="Sensitive Areas_reference"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4" i="11" l="1"/>
  <c r="AB33" i="11"/>
  <c r="AB32" i="11"/>
  <c r="AA33" i="11"/>
  <c r="AF34" i="11"/>
  <c r="AF33" i="11"/>
  <c r="AE34" i="11"/>
  <c r="AE33" i="11"/>
  <c r="AD34" i="11"/>
  <c r="AD33" i="11"/>
  <c r="AC34" i="11"/>
  <c r="AC33" i="11"/>
  <c r="AA34" i="11"/>
  <c r="AC36" i="11" l="1"/>
  <c r="AF35" i="11"/>
  <c r="AA35" i="11"/>
  <c r="AB35" i="11"/>
  <c r="AA36" i="11"/>
  <c r="AE35" i="11"/>
  <c r="AC35" i="11"/>
  <c r="AD35" i="11"/>
  <c r="AB147" i="11"/>
  <c r="AB153" i="11"/>
  <c r="AB159" i="11"/>
  <c r="AB168" i="11"/>
  <c r="AB174" i="11"/>
  <c r="D168" i="11"/>
  <c r="D165" i="11"/>
  <c r="D158" i="11"/>
  <c r="D147" i="11"/>
  <c r="D116" i="11"/>
  <c r="D101" i="11"/>
  <c r="D85" i="11"/>
  <c r="D41" i="11"/>
  <c r="D35" i="11"/>
  <c r="AE36" i="11" l="1"/>
  <c r="AD36" i="11"/>
  <c r="AF36" i="11"/>
  <c r="AB36" i="11"/>
  <c r="AA25" i="11"/>
  <c r="AA26" i="11"/>
  <c r="AA27" i="11"/>
  <c r="AA28" i="11"/>
  <c r="AA29" i="11"/>
  <c r="AA24" i="11"/>
  <c r="AA51" i="11" l="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s="1"/>
  <c r="B13" i="11"/>
  <c r="AC71" i="11" l="1"/>
  <c r="AD71" i="11"/>
  <c r="AC68" i="11"/>
  <c r="AD68" i="11"/>
  <c r="AC65" i="11"/>
  <c r="AD65" i="11"/>
  <c r="AB71" i="11"/>
  <c r="AB68" i="11"/>
  <c r="AB65" i="11"/>
  <c r="AB52" i="11"/>
  <c r="AB51" i="11"/>
  <c r="AC29" i="11" l="1"/>
  <c r="AD29" i="11"/>
  <c r="Z24" i="11"/>
  <c r="AA32" i="11" s="1"/>
  <c r="Z25" i="11"/>
  <c r="Z26" i="11"/>
  <c r="AC32" i="11" s="1"/>
  <c r="AC28" i="11"/>
  <c r="AD28" i="11"/>
  <c r="Z29" i="11"/>
  <c r="AF32" i="11" s="1"/>
  <c r="AC26" i="11" l="1"/>
  <c r="AD26" i="11"/>
  <c r="AC27" i="11"/>
  <c r="AD27" i="11"/>
  <c r="Z27" i="11"/>
  <c r="AD32" i="11" s="1"/>
  <c r="Z28" i="11"/>
  <c r="AE32" i="11" s="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l="1"/>
  <c r="AD15" i="11" s="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l="1"/>
  <c r="AC12" i="11"/>
  <c r="AB8" i="11"/>
  <c r="AD12" i="11"/>
  <c r="AA8" i="11"/>
  <c r="AC5" i="11" s="1"/>
  <c r="AD13" i="11"/>
  <c r="AD14" i="11"/>
  <c r="AD8" i="11" l="1"/>
  <c r="AD7" i="11"/>
  <c r="AD6" i="11"/>
  <c r="AC13" i="11"/>
  <c r="AC15" i="11"/>
  <c r="AC14" i="11"/>
  <c r="AC8" i="11"/>
  <c r="AC7" i="11"/>
  <c r="AD5" i="11"/>
  <c r="AC6" i="11"/>
</calcChain>
</file>

<file path=xl/sharedStrings.xml><?xml version="1.0" encoding="utf-8"?>
<sst xmlns="http://schemas.openxmlformats.org/spreadsheetml/2006/main" count="1226" uniqueCount="476">
  <si>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</si>
  <si>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</si>
  <si>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</si>
  <si>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</si>
  <si>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</si>
  <si>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</si>
  <si>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</si>
  <si>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</si>
  <si>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</si>
  <si>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</si>
  <si>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</si>
  <si>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</si>
  <si>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</si>
  <si>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</si>
  <si>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</si>
  <si>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</si>
  <si>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</si>
  <si>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</si>
  <si>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</si>
  <si>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</si>
  <si>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</si>
  <si>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</si>
  <si>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</si>
  <si>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</si>
  <si>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</si>
  <si>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</si>
  <si>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</si>
  <si>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</si>
  <si>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</si>
  <si>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</si>
  <si>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</si>
  <si>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</si>
  <si>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</si>
  <si>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</si>
  <si>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</si>
  <si>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</si>
  <si>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</si>
  <si>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</si>
  <si>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</si>
  <si>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</si>
  <si>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</si>
  <si>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</si>
  <si>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</si>
  <si>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</si>
  <si>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</si>
  <si>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</si>
  <si>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</si>
  <si>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</si>
  <si>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</si>
  <si>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</si>
  <si>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</si>
  <si>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</si>
  <si>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</si>
  <si>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</si>
  <si>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</si>
  <si>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</si>
  <si>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</si>
  <si>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</si>
  <si>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</si>
  <si>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</si>
  <si>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</si>
  <si>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</si>
  <si>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</si>
  <si>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</si>
  <si>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</si>
  <si>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</si>
  <si>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</si>
  <si>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</si>
  <si>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</si>
  <si>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</si>
  <si>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</si>
  <si>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</si>
  <si>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</si>
  <si>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</si>
  <si>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</si>
  <si>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</si>
  <si>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</si>
  <si>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</si>
  <si>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</si>
  <si>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</si>
  <si>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</si>
  <si>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</si>
  <si>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</si>
  <si>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</si>
  <si>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</si>
  <si>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</si>
  <si>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</si>
  <si>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</si>
  <si>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</si>
  <si>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</si>
  <si>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</si>
  <si>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</si>
  <si>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</si>
  <si>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</si>
  <si>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</si>
  <si>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</si>
  <si>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</si>
  <si>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</si>
  <si>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</si>
  <si>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</si>
  <si>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</si>
  <si>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</si>
  <si>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</si>
  <si>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</si>
  <si>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</si>
  <si>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</si>
  <si>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</si>
  <si>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</si>
  <si>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</si>
  <si>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</si>
  <si>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</si>
  <si>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</si>
  <si>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</si>
  <si>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</si>
  <si>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</si>
  <si>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</si>
  <si>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</si>
  <si>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</si>
  <si>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</si>
  <si>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</si>
  <si>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</si>
  <si>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</si>
  <si>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</si>
  <si>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</si>
  <si>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</si>
  <si>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</si>
  <si>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</si>
  <si>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</si>
  <si>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</si>
  <si>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</si>
  <si>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</si>
  <si>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</si>
  <si>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</si>
  <si>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</si>
  <si>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</si>
  <si>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</si>
  <si>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</si>
  <si>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</si>
  <si>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</si>
  <si>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</si>
  <si>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</si>
  <si>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</si>
  <si>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</si>
  <si>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</si>
  <si>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</si>
  <si>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</si>
  <si>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</si>
  <si>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</si>
  <si>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</si>
  <si>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</si>
  <si>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</si>
  <si>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</si>
  <si>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</si>
  <si>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</si>
  <si>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</si>
  <si>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</si>
  <si>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</si>
  <si>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</si>
  <si>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</si>
  <si>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</si>
  <si>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</si>
  <si>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</si>
  <si>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</si>
  <si>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</si>
  <si>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</si>
  <si>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</si>
  <si>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</si>
  <si>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</si>
  <si>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</si>
  <si>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</si>
  <si>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</si>
  <si>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</si>
  <si>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</si>
  <si>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</si>
  <si>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</si>
  <si>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</si>
  <si>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</si>
  <si>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</si>
  <si>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</si>
  <si>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</si>
  <si>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</si>
  <si>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</si>
  <si>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</si>
  <si>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</si>
  <si>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</si>
  <si>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</si>
  <si>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</si>
  <si>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</si>
  <si>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</si>
  <si>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</si>
  <si>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</si>
  <si>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</si>
  <si>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</si>
  <si>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</si>
  <si>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</si>
  <si>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</si>
  <si>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</si>
  <si>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xml:space="preserve">in p.e. </t>
  </si>
  <si>
    <t>Compliance</t>
  </si>
  <si>
    <t>% of connected Load</t>
  </si>
  <si>
    <t>not expired deadline</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</si>
  <si>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</si>
  <si>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</si>
  <si>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</si>
  <si>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</si>
  <si>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</si>
  <si>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</si>
  <si>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</si>
  <si>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</si>
  <si>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</si>
  <si>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</si>
  <si>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</si>
  <si>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</si>
  <si>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</si>
  <si>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</si>
  <si>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</si>
  <si>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</si>
  <si>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</si>
  <si>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</si>
  <si>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</si>
  <si>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</si>
  <si>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</si>
  <si>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</si>
  <si>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</si>
  <si>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</si>
  <si>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</si>
  <si>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</si>
  <si>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</si>
  <si>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</si>
  <si>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</si>
  <si>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</si>
  <si>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</si>
  <si>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</si>
  <si>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</si>
  <si>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</si>
  <si>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</si>
  <si>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</si>
  <si>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</si>
  <si>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</si>
  <si>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</si>
  <si>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</si>
  <si>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</si>
  <si>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</si>
  <si>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</si>
  <si>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</si>
  <si>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</si>
  <si>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</si>
  <si>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</si>
  <si>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</si>
  <si>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</si>
  <si>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</si>
  <si>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</si>
  <si>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</si>
  <si>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</si>
  <si>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</si>
  <si>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</si>
  <si>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</si>
  <si>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</si>
  <si>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</si>
  <si>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</si>
  <si>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</si>
  <si>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</si>
  <si>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</si>
  <si>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</si>
  <si>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</si>
  <si>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</si>
  <si>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</si>
  <si>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</si>
  <si>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</si>
  <si>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</si>
  <si>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</si>
  <si>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</si>
  <si>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</si>
  <si>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</si>
  <si>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</si>
  <si>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</si>
  <si>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</si>
  <si>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</si>
  <si>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</si>
  <si>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</si>
  <si>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</si>
  <si>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</si>
  <si>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</si>
  <si>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</si>
  <si>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</si>
  <si>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</si>
  <si>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</si>
  <si>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</si>
  <si>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</si>
  <si>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</si>
  <si>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</si>
  <si>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</si>
  <si>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</si>
  <si>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</si>
  <si>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</si>
  <si>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</si>
  <si>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</si>
  <si>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</si>
  <si>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</si>
  <si>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</si>
  <si>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</si>
  <si>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</si>
  <si>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</si>
  <si>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</si>
  <si>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</si>
  <si>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</si>
  <si>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</si>
  <si>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</si>
  <si>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</si>
  <si>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</si>
  <si>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</si>
  <si>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</si>
  <si>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</si>
  <si>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</si>
  <si>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</si>
  <si>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</si>
  <si>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</si>
  <si>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</si>
  <si>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</si>
  <si>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</si>
  <si>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</si>
  <si>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</si>
  <si>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</si>
  <si>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</si>
  <si>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</si>
  <si>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</si>
  <si>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</si>
  <si>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</si>
  <si>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</si>
  <si>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</si>
  <si>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</si>
  <si>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</si>
  <si>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</si>
  <si>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</si>
  <si>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</si>
  <si>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</si>
  <si>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</si>
  <si>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</si>
  <si>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</si>
  <si>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</si>
  <si>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</si>
  <si>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</si>
  <si>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</si>
  <si>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</si>
  <si>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</si>
  <si>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</si>
  <si>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</si>
  <si>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</si>
  <si>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collecting load</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</si>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</sst>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8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s>
  <fills count="42">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s>
  <borders count="7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auto="1"/>
      </left>
      <right style="thin">
        <color indexed="64"/>
      </right>
      <top style="thin">
        <color theme="0" tint="-0.24994659260841701"/>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theme="3"/>
      </top>
      <bottom/>
      <diagonal/>
    </border>
  </borders>
  <cellStyleXfs count="15">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xf numFmtId="0" fontId="81" fillId="0" borderId="0"/>
  </cellStyleXfs>
  <cellXfs count="82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3" fontId="16" fillId="0" borderId="17" xfId="0" applyNumberFormat="1" applyFont="1" applyBorder="1"/>
    <xf numFmtId="0" fontId="13" fillId="0" borderId="17" xfId="4" applyFont="1" applyFill="1" applyBorder="1" applyAlignment="1">
      <alignment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5"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3" fontId="16" fillId="0" borderId="17" xfId="8" applyFont="1" applyBorder="1" applyAlignment="1">
      <alignment horizontal="right"/>
    </xf>
    <xf numFmtId="1" fontId="40" fillId="0" borderId="17" xfId="0" applyNumberFormat="1" applyFont="1" applyFill="1" applyBorder="1" applyAlignment="1">
      <alignment horizontal="center"/>
    </xf>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6"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26" fillId="29" borderId="18" xfId="0" applyFont="1" applyFill="1" applyBorder="1" applyAlignment="1">
      <alignment horizontal="left" vertical="center" indent="2"/>
    </xf>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6" fontId="42" fillId="29" borderId="10" xfId="0" applyNumberFormat="1" applyFont="1" applyFill="1" applyBorder="1" applyAlignment="1">
      <alignment horizontal="right" vertical="center"/>
    </xf>
    <xf numFmtId="166"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6" fontId="16" fillId="29" borderId="10" xfId="0" applyNumberFormat="1" applyFont="1" applyFill="1" applyBorder="1" applyAlignment="1">
      <alignment horizontal="right" vertical="center"/>
    </xf>
    <xf numFmtId="166" fontId="16" fillId="29" borderId="18" xfId="0" applyNumberFormat="1" applyFont="1" applyFill="1" applyBorder="1" applyAlignment="1">
      <alignment horizontal="righ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6" fontId="51" fillId="29" borderId="10" xfId="0" applyNumberFormat="1" applyFont="1" applyFill="1" applyBorder="1" applyAlignment="1">
      <alignment vertical="center"/>
    </xf>
    <xf numFmtId="166"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6" fontId="51" fillId="29" borderId="12" xfId="0" applyNumberFormat="1" applyFont="1" applyFill="1" applyBorder="1" applyAlignment="1">
      <alignment vertical="center"/>
    </xf>
    <xf numFmtId="166"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6"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6"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6" fontId="42" fillId="29" borderId="6" xfId="0" applyNumberFormat="1" applyFont="1" applyFill="1" applyBorder="1" applyAlignment="1">
      <alignment horizontal="right" vertical="center"/>
    </xf>
    <xf numFmtId="166"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6" fontId="57" fillId="29" borderId="0" xfId="0" applyNumberFormat="1" applyFont="1" applyFill="1" applyBorder="1" applyAlignment="1">
      <alignment vertical="center"/>
    </xf>
    <xf numFmtId="166" fontId="53" fillId="29" borderId="11" xfId="0" applyNumberFormat="1" applyFont="1" applyFill="1" applyBorder="1" applyAlignment="1">
      <alignment vertical="center"/>
    </xf>
    <xf numFmtId="166"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6" fontId="26" fillId="29" borderId="6" xfId="0" applyNumberFormat="1" applyFont="1" applyFill="1" applyBorder="1" applyAlignment="1">
      <alignment vertical="center"/>
    </xf>
    <xf numFmtId="166"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6"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6" fontId="26" fillId="29" borderId="10" xfId="0" applyNumberFormat="1" applyFont="1" applyFill="1" applyBorder="1" applyAlignment="1">
      <alignment horizontal="right" vertical="center"/>
    </xf>
    <xf numFmtId="166"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6" fontId="14" fillId="29" borderId="10" xfId="0" applyNumberFormat="1" applyFont="1" applyFill="1" applyBorder="1" applyAlignment="1">
      <alignment vertical="center"/>
    </xf>
    <xf numFmtId="166"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6" fontId="14" fillId="29" borderId="10" xfId="0" applyNumberFormat="1" applyFont="1" applyFill="1" applyBorder="1" applyAlignment="1">
      <alignment horizontal="righ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7"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6" fontId="67" fillId="31" borderId="0" xfId="0" applyNumberFormat="1" applyFont="1" applyFill="1" applyBorder="1" applyAlignment="1">
      <alignment horizontal="right"/>
    </xf>
    <xf numFmtId="166"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6"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6" fontId="69" fillId="32" borderId="0" xfId="0" applyNumberFormat="1" applyFont="1" applyFill="1" applyBorder="1" applyAlignment="1">
      <alignment horizontal="center" vertical="center"/>
    </xf>
    <xf numFmtId="166" fontId="69" fillId="32" borderId="12" xfId="0" applyNumberFormat="1" applyFont="1" applyFill="1" applyBorder="1" applyAlignment="1">
      <alignment horizontal="center" vertical="center"/>
    </xf>
    <xf numFmtId="166"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66" fillId="31" borderId="27" xfId="0" applyFont="1" applyFill="1" applyBorder="1" applyAlignment="1">
      <alignment horizontal="left" vertical="center" indent="3"/>
    </xf>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166" fontId="69" fillId="32" borderId="28" xfId="0" applyNumberFormat="1" applyFont="1" applyFill="1" applyBorder="1" applyAlignment="1">
      <alignment horizontal="center" vertical="center" wrapText="1"/>
    </xf>
    <xf numFmtId="166" fontId="69" fillId="32" borderId="29" xfId="0" applyNumberFormat="1" applyFont="1" applyFill="1" applyBorder="1" applyAlignment="1">
      <alignment horizontal="center" vertical="center"/>
    </xf>
    <xf numFmtId="0" fontId="66" fillId="31" borderId="30"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3" fontId="13" fillId="29" borderId="2" xfId="0" applyNumberFormat="1" applyFont="1" applyFill="1" applyBorder="1" applyAlignment="1">
      <alignment vertical="center"/>
    </xf>
    <xf numFmtId="3" fontId="13" fillId="29" borderId="3" xfId="0" applyNumberFormat="1" applyFont="1" applyFill="1" applyBorder="1" applyAlignment="1">
      <alignment vertical="center"/>
    </xf>
    <xf numFmtId="0" fontId="16" fillId="29" borderId="0" xfId="0" applyFont="1" applyFill="1"/>
    <xf numFmtId="165"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5" fontId="13" fillId="29" borderId="18" xfId="0" applyNumberFormat="1" applyFont="1" applyFill="1" applyBorder="1" applyAlignment="1">
      <alignment vertical="center"/>
    </xf>
    <xf numFmtId="0" fontId="26" fillId="29" borderId="31" xfId="0" applyFont="1" applyFill="1" applyBorder="1" applyAlignment="1">
      <alignment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11" fillId="21" borderId="33" xfId="3" applyFont="1" applyFill="1" applyBorder="1" applyAlignment="1">
      <alignment horizontal="left" vertical="top" indent="3"/>
    </xf>
    <xf numFmtId="0" fontId="11" fillId="21" borderId="32" xfId="3" applyFont="1" applyFill="1" applyBorder="1" applyAlignment="1">
      <alignment horizontal="center" vertical="top"/>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7" xfId="0" applyFont="1" applyFill="1" applyBorder="1"/>
    <xf numFmtId="0" fontId="12" fillId="38" borderId="38" xfId="0" applyFont="1" applyFill="1" applyBorder="1"/>
    <xf numFmtId="0" fontId="12" fillId="38" borderId="39" xfId="0" applyFont="1" applyFill="1" applyBorder="1"/>
    <xf numFmtId="0" fontId="16" fillId="0" borderId="40" xfId="0" applyFont="1" applyBorder="1"/>
    <xf numFmtId="0" fontId="16" fillId="0" borderId="41" xfId="0" applyFont="1" applyBorder="1"/>
    <xf numFmtId="3" fontId="13" fillId="0" borderId="42" xfId="12" applyNumberFormat="1" applyFont="1" applyFill="1" applyBorder="1" applyAlignment="1">
      <alignment horizontal="right" wrapText="1"/>
    </xf>
    <xf numFmtId="0" fontId="16" fillId="0" borderId="43" xfId="0" applyFont="1" applyBorder="1"/>
    <xf numFmtId="0" fontId="16" fillId="0" borderId="44" xfId="0" applyFont="1" applyBorder="1"/>
    <xf numFmtId="3" fontId="13" fillId="0" borderId="45" xfId="12" applyNumberFormat="1" applyFont="1" applyBorder="1"/>
    <xf numFmtId="3" fontId="13" fillId="0" borderId="45" xfId="12" applyNumberFormat="1" applyFont="1" applyFill="1" applyBorder="1" applyAlignment="1">
      <alignment horizontal="right" wrapText="1"/>
    </xf>
    <xf numFmtId="3" fontId="16" fillId="0" borderId="45" xfId="0" applyNumberFormat="1" applyFont="1" applyBorder="1"/>
    <xf numFmtId="0" fontId="16" fillId="0" borderId="46" xfId="0" applyFont="1" applyBorder="1"/>
    <xf numFmtId="0" fontId="16" fillId="0" borderId="47" xfId="0" applyFont="1" applyBorder="1"/>
    <xf numFmtId="3" fontId="16" fillId="0" borderId="48" xfId="0" applyNumberFormat="1" applyFont="1" applyBorder="1"/>
    <xf numFmtId="0" fontId="12" fillId="38" borderId="49" xfId="0" applyFont="1" applyFill="1" applyBorder="1"/>
    <xf numFmtId="0" fontId="12" fillId="38" borderId="50" xfId="0" applyFont="1" applyFill="1" applyBorder="1"/>
    <xf numFmtId="0" fontId="12" fillId="38" borderId="51" xfId="0" applyFont="1" applyFill="1" applyBorder="1"/>
    <xf numFmtId="0" fontId="16" fillId="0" borderId="10" xfId="0" applyFont="1" applyBorder="1" applyAlignment="1">
      <alignment vertical="center"/>
    </xf>
    <xf numFmtId="0" fontId="16" fillId="0" borderId="52" xfId="0" applyFont="1" applyFill="1" applyBorder="1" applyAlignment="1">
      <alignment wrapText="1"/>
    </xf>
    <xf numFmtId="0" fontId="16" fillId="0" borderId="52" xfId="0" applyFont="1" applyFill="1" applyBorder="1"/>
    <xf numFmtId="3" fontId="13" fillId="0" borderId="45" xfId="13" applyNumberFormat="1" applyFont="1" applyFill="1" applyBorder="1" applyAlignment="1">
      <alignment horizontal="center" wrapText="1"/>
    </xf>
    <xf numFmtId="0" fontId="16" fillId="0" borderId="47" xfId="0" applyFont="1" applyFill="1" applyBorder="1"/>
    <xf numFmtId="3" fontId="13" fillId="0" borderId="48"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4" xfId="3" applyFont="1" applyFill="1" applyBorder="1" applyAlignment="1"/>
    <xf numFmtId="0" fontId="13" fillId="0" borderId="35" xfId="3" applyFont="1" applyFill="1" applyBorder="1" applyAlignment="1">
      <alignment horizontal="left"/>
    </xf>
    <xf numFmtId="3" fontId="13" fillId="0" borderId="35" xfId="3" applyNumberFormat="1" applyFont="1" applyFill="1" applyBorder="1" applyAlignment="1">
      <alignment horizontal="right"/>
    </xf>
    <xf numFmtId="0" fontId="13" fillId="0" borderId="36" xfId="3" applyFont="1" applyFill="1" applyBorder="1" applyAlignment="1"/>
    <xf numFmtId="0" fontId="78" fillId="0" borderId="0" xfId="0" applyFont="1"/>
    <xf numFmtId="0" fontId="10" fillId="0" borderId="53" xfId="4" applyFont="1" applyFill="1" applyBorder="1" applyAlignment="1">
      <alignment wrapText="1"/>
    </xf>
    <xf numFmtId="0" fontId="10" fillId="0" borderId="54" xfId="4" applyFont="1" applyFill="1" applyBorder="1" applyAlignment="1">
      <alignment wrapText="1"/>
    </xf>
    <xf numFmtId="0" fontId="10" fillId="0" borderId="55" xfId="4" applyFont="1" applyFill="1" applyBorder="1" applyAlignment="1">
      <alignment horizontal="left" wrapText="1"/>
    </xf>
    <xf numFmtId="0" fontId="10" fillId="0" borderId="56" xfId="4" applyFont="1" applyFill="1" applyBorder="1" applyAlignment="1">
      <alignment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3" borderId="59" xfId="0" applyFont="1" applyFill="1" applyBorder="1" applyAlignment="1">
      <alignment horizontal="center" vertical="center" wrapText="1"/>
    </xf>
    <xf numFmtId="0" fontId="11" fillId="21" borderId="58" xfId="3" applyFont="1" applyFill="1" applyBorder="1" applyAlignment="1">
      <alignment vertical="top"/>
    </xf>
    <xf numFmtId="0" fontId="10" fillId="0" borderId="61" xfId="5" applyFont="1" applyFill="1" applyBorder="1" applyAlignment="1">
      <alignment horizontal="right" wrapText="1"/>
    </xf>
    <xf numFmtId="0" fontId="16" fillId="0" borderId="62" xfId="0" applyFont="1" applyBorder="1"/>
    <xf numFmtId="3" fontId="10" fillId="0" borderId="62" xfId="5" applyNumberFormat="1" applyFont="1" applyFill="1" applyBorder="1" applyAlignment="1">
      <alignment horizontal="right" wrapText="1"/>
    </xf>
    <xf numFmtId="0" fontId="16" fillId="0" borderId="63" xfId="0" applyFont="1" applyBorder="1"/>
    <xf numFmtId="0" fontId="10" fillId="0" borderId="64" xfId="5" applyFont="1" applyFill="1" applyBorder="1" applyAlignment="1">
      <alignment horizontal="right" wrapText="1"/>
    </xf>
    <xf numFmtId="0" fontId="16" fillId="0" borderId="65" xfId="0" applyFont="1" applyBorder="1"/>
    <xf numFmtId="3" fontId="10" fillId="0" borderId="65" xfId="5" applyNumberFormat="1" applyFont="1" applyFill="1" applyBorder="1" applyAlignment="1">
      <alignment horizontal="right" wrapText="1"/>
    </xf>
    <xf numFmtId="0" fontId="16" fillId="0" borderId="66"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8" borderId="37" xfId="0" applyFont="1" applyFill="1" applyBorder="1" applyAlignment="1">
      <alignment horizontal="center"/>
    </xf>
    <xf numFmtId="0" fontId="12" fillId="38" borderId="60" xfId="0" applyFont="1" applyFill="1" applyBorder="1" applyAlignment="1">
      <alignment horizontal="center"/>
    </xf>
    <xf numFmtId="0" fontId="79" fillId="38"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9"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0" xfId="0" applyFont="1" applyFill="1" applyBorder="1" applyAlignment="1">
      <alignment vertical="center" wrapText="1"/>
    </xf>
    <xf numFmtId="0" fontId="75" fillId="12" borderId="58" xfId="0" applyFont="1" applyFill="1" applyBorder="1" applyAlignment="1">
      <alignment vertical="center" wrapText="1"/>
    </xf>
    <xf numFmtId="0" fontId="75" fillId="12" borderId="8" xfId="0" applyFont="1" applyFill="1" applyBorder="1" applyAlignment="1">
      <alignment vertical="center" wrapText="1"/>
    </xf>
    <xf numFmtId="0" fontId="75" fillId="12" borderId="60" xfId="0" applyFont="1" applyFill="1" applyBorder="1" applyAlignment="1">
      <alignment horizontal="center" vertical="center" wrapText="1"/>
    </xf>
    <xf numFmtId="0" fontId="75" fillId="12" borderId="58"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14" fillId="29" borderId="12" xfId="0" applyFont="1" applyFill="1" applyBorder="1" applyAlignment="1">
      <alignment horizontal="left" vertical="center" indent="2"/>
    </xf>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0" fillId="0" borderId="4" xfId="0" applyNumberFormat="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6" fontId="69" fillId="39" borderId="12" xfId="0" applyNumberFormat="1" applyFont="1" applyFill="1" applyBorder="1" applyAlignment="1">
      <alignment horizontal="center" vertical="center"/>
    </xf>
    <xf numFmtId="166" fontId="69" fillId="39" borderId="14" xfId="0" applyNumberFormat="1" applyFont="1" applyFill="1" applyBorder="1" applyAlignment="1">
      <alignment horizontal="center" vertical="center"/>
    </xf>
    <xf numFmtId="0" fontId="0" fillId="19" borderId="59"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79" fillId="38" borderId="0" xfId="0" applyFont="1" applyFill="1" applyBorder="1" applyAlignment="1">
      <alignment horizontal="center" wrapText="1"/>
    </xf>
    <xf numFmtId="0" fontId="0" fillId="20" borderId="18" xfId="0" applyFill="1" applyBorder="1"/>
    <xf numFmtId="3" fontId="13" fillId="0" borderId="60" xfId="0" applyNumberFormat="1" applyFont="1" applyBorder="1" applyAlignment="1">
      <alignment vertical="center"/>
    </xf>
    <xf numFmtId="3" fontId="13" fillId="0" borderId="58"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71" fillId="31"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9" borderId="40" xfId="0" applyFont="1" applyFill="1" applyBorder="1"/>
    <xf numFmtId="0" fontId="16" fillId="29" borderId="43" xfId="0" applyFont="1" applyFill="1" applyBorder="1"/>
    <xf numFmtId="0" fontId="60" fillId="29" borderId="4" xfId="0" applyFont="1" applyFill="1" applyBorder="1"/>
    <xf numFmtId="3" fontId="60" fillId="0" borderId="4" xfId="0" applyNumberFormat="1" applyFont="1" applyBorder="1" applyAlignment="1"/>
    <xf numFmtId="0" fontId="60" fillId="0" borderId="4" xfId="0" applyFont="1" applyBorder="1"/>
    <xf numFmtId="0" fontId="60" fillId="0" borderId="11" xfId="0" applyFont="1" applyBorder="1"/>
    <xf numFmtId="0" fontId="60" fillId="0" borderId="4" xfId="0" applyFont="1" applyFill="1" applyBorder="1"/>
    <xf numFmtId="3" fontId="60" fillId="0" borderId="4" xfId="0" applyNumberFormat="1" applyFont="1" applyFill="1" applyBorder="1" applyAlignment="1"/>
    <xf numFmtId="0" fontId="60" fillId="0" borderId="26" xfId="0" applyFont="1" applyFill="1" applyBorder="1"/>
    <xf numFmtId="0" fontId="14" fillId="29" borderId="43" xfId="0" applyFont="1" applyFill="1" applyBorder="1"/>
    <xf numFmtId="3" fontId="60" fillId="0" borderId="4" xfId="0" applyNumberFormat="1" applyFont="1" applyBorder="1"/>
    <xf numFmtId="0" fontId="60" fillId="0" borderId="0" xfId="0" applyFont="1"/>
    <xf numFmtId="0" fontId="60" fillId="0" borderId="4" xfId="0" applyFont="1" applyBorder="1" applyAlignment="1">
      <alignment wrapText="1"/>
    </xf>
    <xf numFmtId="3" fontId="60" fillId="20" borderId="59" xfId="0" applyNumberFormat="1" applyFont="1" applyFill="1" applyBorder="1"/>
    <xf numFmtId="3" fontId="60" fillId="20" borderId="4" xfId="0" applyNumberFormat="1" applyFont="1" applyFill="1" applyBorder="1"/>
    <xf numFmtId="3" fontId="60" fillId="0" borderId="4" xfId="0" applyNumberFormat="1" applyFont="1" applyFill="1" applyBorder="1"/>
    <xf numFmtId="3" fontId="0" fillId="0" borderId="4" xfId="0" applyNumberFormat="1" applyFill="1" applyBorder="1"/>
    <xf numFmtId="0" fontId="16" fillId="29" borderId="67" xfId="0" applyFont="1" applyFill="1" applyBorder="1"/>
    <xf numFmtId="166" fontId="0" fillId="29" borderId="5" xfId="0" applyNumberFormat="1" applyFont="1" applyFill="1" applyBorder="1"/>
    <xf numFmtId="166" fontId="0" fillId="29" borderId="18" xfId="0" applyNumberFormat="1" applyFont="1" applyFill="1" applyBorder="1"/>
    <xf numFmtId="166" fontId="0" fillId="29" borderId="10" xfId="0" applyNumberFormat="1" applyFont="1" applyFill="1" applyBorder="1"/>
    <xf numFmtId="166" fontId="50" fillId="29" borderId="5" xfId="0" applyNumberFormat="1" applyFont="1" applyFill="1" applyBorder="1" applyAlignment="1">
      <alignment horizontal="right" vertical="center" wrapText="1"/>
    </xf>
    <xf numFmtId="166" fontId="50" fillId="29" borderId="18" xfId="0" applyNumberFormat="1" applyFont="1" applyFill="1" applyBorder="1" applyAlignment="1">
      <alignment horizontal="right" vertical="center" wrapText="1"/>
    </xf>
    <xf numFmtId="3" fontId="0" fillId="15" borderId="4" xfId="0" applyNumberFormat="1" applyFill="1" applyBorder="1"/>
    <xf numFmtId="3" fontId="13" fillId="0" borderId="17" xfId="4" applyNumberFormat="1" applyFont="1" applyFill="1" applyBorder="1" applyAlignment="1">
      <alignment wrapText="1"/>
    </xf>
    <xf numFmtId="3" fontId="13" fillId="0" borderId="17" xfId="1" applyNumberFormat="1" applyFont="1" applyFill="1" applyBorder="1" applyAlignment="1">
      <alignment wrapText="1"/>
    </xf>
    <xf numFmtId="3" fontId="13" fillId="0" borderId="17" xfId="1" applyNumberFormat="1" applyFont="1" applyFill="1" applyBorder="1" applyAlignment="1">
      <alignment horizontal="center" vertical="center" wrapText="1"/>
    </xf>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13" fillId="0" borderId="17" xfId="1" applyNumberFormat="1" applyFont="1" applyFill="1" applyBorder="1" applyAlignment="1">
      <alignment wrapText="1"/>
    </xf>
    <xf numFmtId="166" fontId="0" fillId="0" borderId="0" xfId="0" applyNumberFormat="1"/>
    <xf numFmtId="166" fontId="0" fillId="15" borderId="4" xfId="0" applyNumberFormat="1" applyFill="1" applyBorder="1"/>
    <xf numFmtId="166" fontId="13" fillId="0" borderId="17" xfId="4" applyNumberFormat="1" applyFont="1" applyFill="1" applyBorder="1" applyAlignment="1">
      <alignment wrapText="1"/>
    </xf>
    <xf numFmtId="166" fontId="13" fillId="0" borderId="17" xfId="4" applyNumberFormat="1" applyFont="1" applyFill="1" applyBorder="1" applyAlignment="1">
      <alignment horizontal="right" wrapText="1"/>
    </xf>
    <xf numFmtId="3" fontId="16" fillId="0" borderId="0" xfId="0" applyNumberFormat="1" applyFont="1"/>
    <xf numFmtId="165" fontId="16" fillId="0" borderId="0" xfId="0" applyNumberFormat="1" applyFont="1"/>
    <xf numFmtId="165" fontId="0" fillId="0" borderId="0" xfId="0" applyNumberFormat="1"/>
    <xf numFmtId="165" fontId="10" fillId="0" borderId="17" xfId="5" applyNumberFormat="1" applyFont="1" applyFill="1" applyBorder="1" applyAlignment="1">
      <alignment horizontal="right"/>
    </xf>
    <xf numFmtId="165" fontId="16" fillId="0" borderId="17" xfId="8" applyNumberFormat="1" applyFont="1" applyBorder="1" applyAlignment="1">
      <alignment horizontal="right"/>
    </xf>
    <xf numFmtId="165" fontId="16" fillId="0" borderId="17" xfId="0" applyNumberFormat="1" applyFont="1" applyBorder="1" applyAlignment="1"/>
    <xf numFmtId="165" fontId="42" fillId="0" borderId="17" xfId="8" applyNumberFormat="1" applyFont="1" applyBorder="1" applyAlignment="1">
      <alignment horizontal="center"/>
    </xf>
    <xf numFmtId="165" fontId="16" fillId="0" borderId="16" xfId="8" applyNumberFormat="1" applyFont="1" applyBorder="1" applyAlignment="1">
      <alignment horizontal="right"/>
    </xf>
    <xf numFmtId="165" fontId="16" fillId="0" borderId="16" xfId="8" applyNumberFormat="1" applyFont="1" applyBorder="1" applyAlignment="1">
      <alignment horizontal="center"/>
    </xf>
    <xf numFmtId="3" fontId="16" fillId="0" borderId="17" xfId="8" applyNumberFormat="1" applyFont="1" applyBorder="1" applyAlignment="1">
      <alignment horizontal="right"/>
    </xf>
    <xf numFmtId="3" fontId="42" fillId="0" borderId="17" xfId="8" applyNumberFormat="1" applyFont="1" applyBorder="1" applyAlignment="1">
      <alignment horizontal="center"/>
    </xf>
    <xf numFmtId="3" fontId="16" fillId="0" borderId="16" xfId="8" applyNumberFormat="1" applyFont="1" applyBorder="1" applyAlignment="1">
      <alignment horizontal="right"/>
    </xf>
    <xf numFmtId="3" fontId="40" fillId="0" borderId="17" xfId="0" applyNumberFormat="1" applyFont="1" applyFill="1" applyBorder="1" applyAlignment="1">
      <alignment horizontal="center"/>
    </xf>
    <xf numFmtId="3" fontId="50" fillId="29" borderId="5" xfId="0" applyNumberFormat="1" applyFont="1" applyFill="1" applyBorder="1" applyAlignment="1">
      <alignment horizontal="right" vertical="center" wrapText="1"/>
    </xf>
    <xf numFmtId="3" fontId="50" fillId="29" borderId="18" xfId="0" applyNumberFormat="1" applyFont="1" applyFill="1" applyBorder="1" applyAlignment="1">
      <alignment horizontal="right" vertical="center" wrapText="1"/>
    </xf>
    <xf numFmtId="3" fontId="41" fillId="29" borderId="10" xfId="0" applyNumberFormat="1" applyFont="1" applyFill="1" applyBorder="1" applyAlignment="1">
      <alignment vertical="center"/>
    </xf>
    <xf numFmtId="3" fontId="16" fillId="29" borderId="10" xfId="0" applyNumberFormat="1" applyFont="1" applyFill="1" applyBorder="1" applyAlignment="1">
      <alignment vertical="center"/>
    </xf>
    <xf numFmtId="3" fontId="51" fillId="29" borderId="12" xfId="0" applyNumberFormat="1" applyFont="1" applyFill="1" applyBorder="1" applyAlignment="1">
      <alignment vertical="center"/>
    </xf>
    <xf numFmtId="3" fontId="41" fillId="29" borderId="6" xfId="0" applyNumberFormat="1" applyFont="1" applyFill="1" applyBorder="1" applyAlignment="1">
      <alignment vertical="center"/>
    </xf>
    <xf numFmtId="3" fontId="51" fillId="29" borderId="10" xfId="0" applyNumberFormat="1" applyFont="1" applyFill="1" applyBorder="1" applyAlignment="1">
      <alignment vertical="center"/>
    </xf>
    <xf numFmtId="3" fontId="26" fillId="29" borderId="6" xfId="0" applyNumberFormat="1" applyFont="1" applyFill="1" applyBorder="1" applyAlignment="1">
      <alignment vertical="center"/>
    </xf>
    <xf numFmtId="3" fontId="14" fillId="29" borderId="10" xfId="0" applyNumberFormat="1" applyFont="1" applyFill="1" applyBorder="1" applyAlignment="1">
      <alignment vertical="center"/>
    </xf>
    <xf numFmtId="3" fontId="40" fillId="29" borderId="10" xfId="0" applyNumberFormat="1" applyFont="1" applyFill="1" applyBorder="1" applyAlignment="1">
      <alignment vertical="center"/>
    </xf>
    <xf numFmtId="3" fontId="13" fillId="29" borderId="10" xfId="0" applyNumberFormat="1" applyFont="1" applyFill="1" applyBorder="1" applyAlignment="1">
      <alignment vertical="center"/>
    </xf>
    <xf numFmtId="3" fontId="54" fillId="29" borderId="10" xfId="0" applyNumberFormat="1" applyFont="1" applyFill="1" applyBorder="1" applyAlignment="1">
      <alignment vertical="center"/>
    </xf>
    <xf numFmtId="3" fontId="52" fillId="29" borderId="0" xfId="0" applyNumberFormat="1" applyFont="1" applyFill="1" applyBorder="1"/>
    <xf numFmtId="3" fontId="26" fillId="29" borderId="10" xfId="0" applyNumberFormat="1" applyFont="1" applyFill="1" applyBorder="1" applyAlignment="1">
      <alignment vertical="center"/>
    </xf>
    <xf numFmtId="3" fontId="0" fillId="29" borderId="5" xfId="0" applyNumberFormat="1" applyFont="1" applyFill="1" applyBorder="1"/>
    <xf numFmtId="3" fontId="0" fillId="29" borderId="18" xfId="0" applyNumberFormat="1" applyFont="1" applyFill="1" applyBorder="1"/>
    <xf numFmtId="3" fontId="0" fillId="29" borderId="13" xfId="0" applyNumberFormat="1" applyFill="1" applyBorder="1" applyAlignment="1">
      <alignment vertical="center"/>
    </xf>
    <xf numFmtId="3" fontId="71" fillId="31" borderId="2" xfId="0" applyNumberFormat="1" applyFont="1" applyFill="1" applyBorder="1" applyAlignment="1">
      <alignment vertical="center"/>
    </xf>
    <xf numFmtId="3" fontId="71" fillId="31" borderId="25" xfId="0" applyNumberFormat="1" applyFont="1" applyFill="1" applyBorder="1" applyAlignment="1">
      <alignment vertical="center"/>
    </xf>
    <xf numFmtId="3" fontId="71" fillId="31" borderId="0" xfId="0" applyNumberFormat="1" applyFont="1" applyFill="1" applyBorder="1" applyAlignment="1">
      <alignment horizontal="right" vertical="center"/>
    </xf>
    <xf numFmtId="3" fontId="71" fillId="31" borderId="13" xfId="0" applyNumberFormat="1" applyFont="1" applyFill="1" applyBorder="1" applyAlignment="1">
      <alignment vertical="center"/>
    </xf>
    <xf numFmtId="3" fontId="73" fillId="31" borderId="0" xfId="0" applyNumberFormat="1" applyFont="1" applyFill="1" applyBorder="1"/>
    <xf numFmtId="3" fontId="0" fillId="0" borderId="26" xfId="0" applyNumberFormat="1" applyBorder="1"/>
    <xf numFmtId="3" fontId="0" fillId="0" borderId="11" xfId="0" applyNumberFormat="1" applyBorder="1"/>
    <xf numFmtId="3" fontId="0" fillId="0" borderId="14" xfId="0" applyNumberFormat="1" applyBorder="1"/>
    <xf numFmtId="165" fontId="71" fillId="31" borderId="2" xfId="0" applyNumberFormat="1" applyFont="1" applyFill="1" applyBorder="1" applyAlignment="1">
      <alignment horizontal="right" vertical="center"/>
    </xf>
    <xf numFmtId="165" fontId="71" fillId="31" borderId="11" xfId="0" applyNumberFormat="1" applyFont="1" applyFill="1" applyBorder="1"/>
    <xf numFmtId="165" fontId="71" fillId="31" borderId="0" xfId="0" applyNumberFormat="1" applyFont="1" applyFill="1" applyBorder="1"/>
    <xf numFmtId="165" fontId="71" fillId="31" borderId="0" xfId="0" applyNumberFormat="1" applyFont="1" applyFill="1" applyBorder="1" applyAlignment="1">
      <alignment horizontal="right" vertical="center"/>
    </xf>
    <xf numFmtId="165" fontId="71" fillId="31" borderId="13" xfId="0" applyNumberFormat="1" applyFont="1" applyFill="1" applyBorder="1" applyAlignment="1">
      <alignment horizontal="right" vertical="center"/>
    </xf>
    <xf numFmtId="165" fontId="73" fillId="31" borderId="0" xfId="0" applyNumberFormat="1" applyFont="1" applyFill="1" applyBorder="1"/>
    <xf numFmtId="165" fontId="71" fillId="31" borderId="13" xfId="0" applyNumberFormat="1" applyFont="1" applyFill="1" applyBorder="1" applyAlignment="1">
      <alignment vertical="center"/>
    </xf>
    <xf numFmtId="165" fontId="74" fillId="31" borderId="13" xfId="0" applyNumberFormat="1" applyFont="1" applyFill="1" applyBorder="1" applyAlignment="1">
      <alignment horizontal="right"/>
    </xf>
    <xf numFmtId="0" fontId="66" fillId="31" borderId="30" xfId="0" applyFont="1" applyFill="1" applyBorder="1" applyAlignment="1">
      <alignment horizontal="left" vertical="center" indent="3"/>
    </xf>
    <xf numFmtId="3" fontId="71" fillId="31" borderId="68" xfId="0" applyNumberFormat="1" applyFont="1" applyFill="1" applyBorder="1" applyAlignment="1">
      <alignment horizontal="right" vertical="center"/>
    </xf>
    <xf numFmtId="165" fontId="71" fillId="31" borderId="14" xfId="0" applyNumberFormat="1" applyFont="1" applyFill="1" applyBorder="1"/>
    <xf numFmtId="3" fontId="71" fillId="31" borderId="69" xfId="0" applyNumberFormat="1" applyFont="1" applyFill="1" applyBorder="1" applyAlignment="1">
      <alignment vertical="center"/>
    </xf>
    <xf numFmtId="0" fontId="66" fillId="31" borderId="12" xfId="0" applyFont="1" applyFill="1" applyBorder="1" applyAlignment="1">
      <alignment horizontal="left" vertical="center" indent="3"/>
    </xf>
    <xf numFmtId="3" fontId="71" fillId="31" borderId="30" xfId="0" applyNumberFormat="1" applyFont="1" applyFill="1" applyBorder="1" applyAlignment="1">
      <alignment vertical="center"/>
    </xf>
    <xf numFmtId="165" fontId="0" fillId="0" borderId="21" xfId="0" applyNumberFormat="1" applyBorder="1"/>
    <xf numFmtId="3" fontId="72" fillId="31" borderId="68" xfId="0" applyNumberFormat="1" applyFont="1" applyFill="1" applyBorder="1"/>
    <xf numFmtId="165" fontId="0" fillId="0" borderId="14" xfId="0" applyNumberFormat="1" applyBorder="1"/>
    <xf numFmtId="165" fontId="74" fillId="31" borderId="14" xfId="0" applyNumberFormat="1" applyFont="1" applyFill="1" applyBorder="1" applyAlignment="1">
      <alignment horizontal="right"/>
    </xf>
    <xf numFmtId="3" fontId="72" fillId="31" borderId="14" xfId="0" applyNumberFormat="1" applyFont="1" applyFill="1" applyBorder="1"/>
    <xf numFmtId="0" fontId="66" fillId="31" borderId="21" xfId="0" applyFont="1" applyFill="1" applyBorder="1" applyAlignment="1">
      <alignment vertical="center" wrapText="1"/>
    </xf>
    <xf numFmtId="165" fontId="74" fillId="31" borderId="21" xfId="0" applyNumberFormat="1" applyFont="1" applyFill="1" applyBorder="1" applyAlignment="1">
      <alignment horizontal="right"/>
    </xf>
    <xf numFmtId="165" fontId="13" fillId="29" borderId="11" xfId="0" applyNumberFormat="1" applyFont="1" applyFill="1" applyBorder="1" applyAlignment="1">
      <alignment vertical="center"/>
    </xf>
    <xf numFmtId="3" fontId="13" fillId="29" borderId="59" xfId="0" applyNumberFormat="1" applyFont="1" applyFill="1" applyBorder="1" applyAlignment="1">
      <alignment vertical="center"/>
    </xf>
    <xf numFmtId="165" fontId="13" fillId="29" borderId="14" xfId="0" applyNumberFormat="1" applyFont="1" applyFill="1" applyBorder="1" applyAlignment="1">
      <alignment vertical="center"/>
    </xf>
    <xf numFmtId="3" fontId="13" fillId="29" borderId="14" xfId="0" applyNumberFormat="1" applyFont="1" applyFill="1" applyBorder="1" applyAlignment="1">
      <alignment vertical="center"/>
    </xf>
    <xf numFmtId="0" fontId="75" fillId="12" borderId="13" xfId="0" applyFont="1" applyFill="1" applyBorder="1" applyAlignment="1">
      <alignment horizontal="center" vertical="center" wrapText="1"/>
    </xf>
    <xf numFmtId="0" fontId="75" fillId="12" borderId="14" xfId="0" applyFont="1" applyFill="1" applyBorder="1" applyAlignment="1">
      <alignment horizontal="center" vertical="center" wrapText="1"/>
    </xf>
    <xf numFmtId="0" fontId="26" fillId="12" borderId="59" xfId="0" applyFont="1" applyFill="1" applyBorder="1" applyAlignment="1">
      <alignment vertical="center" wrapText="1"/>
    </xf>
    <xf numFmtId="0" fontId="26" fillId="12" borderId="21" xfId="0" applyFont="1" applyFill="1" applyBorder="1" applyAlignment="1">
      <alignment vertical="center" wrapText="1"/>
    </xf>
    <xf numFmtId="0" fontId="14" fillId="29" borderId="21" xfId="0" applyFont="1" applyFill="1" applyBorder="1" applyAlignment="1">
      <alignment horizontal="left" vertical="center" indent="2"/>
    </xf>
    <xf numFmtId="0" fontId="14" fillId="29" borderId="70" xfId="0" applyFont="1" applyFill="1" applyBorder="1" applyAlignment="1">
      <alignment horizontal="left" vertical="center" indent="2"/>
    </xf>
    <xf numFmtId="0" fontId="14" fillId="29" borderId="18" xfId="0" applyFont="1" applyFill="1" applyBorder="1" applyAlignment="1">
      <alignment horizontal="left" vertical="center" indent="2"/>
    </xf>
    <xf numFmtId="0" fontId="14" fillId="29" borderId="60" xfId="0" applyFont="1" applyFill="1" applyBorder="1" applyAlignment="1">
      <alignment vertical="center"/>
    </xf>
    <xf numFmtId="0" fontId="14" fillId="29" borderId="59" xfId="0" applyFont="1" applyFill="1" applyBorder="1" applyAlignment="1">
      <alignment horizontal="left" vertical="center" indent="2"/>
    </xf>
    <xf numFmtId="3" fontId="14" fillId="29" borderId="0" xfId="0" applyNumberFormat="1" applyFont="1" applyFill="1" applyBorder="1" applyAlignment="1">
      <alignment horizontal="left" vertical="center" indent="2"/>
    </xf>
    <xf numFmtId="3" fontId="14" fillId="29" borderId="13" xfId="0" applyNumberFormat="1" applyFont="1" applyFill="1" applyBorder="1" applyAlignment="1">
      <alignment vertical="center"/>
    </xf>
    <xf numFmtId="3" fontId="76" fillId="29" borderId="0" xfId="0" applyNumberFormat="1" applyFont="1" applyFill="1" applyBorder="1"/>
    <xf numFmtId="3" fontId="16" fillId="29" borderId="13" xfId="0" applyNumberFormat="1" applyFont="1" applyFill="1" applyBorder="1" applyAlignment="1">
      <alignment horizontal="center" vertical="center"/>
    </xf>
    <xf numFmtId="165" fontId="14" fillId="29" borderId="2" xfId="0" applyNumberFormat="1" applyFont="1" applyFill="1" applyBorder="1" applyAlignment="1">
      <alignment vertical="center"/>
    </xf>
    <xf numFmtId="165" fontId="14" fillId="29" borderId="59" xfId="0" applyNumberFormat="1" applyFont="1" applyFill="1" applyBorder="1" applyAlignment="1">
      <alignment vertical="center"/>
    </xf>
    <xf numFmtId="165" fontId="14" fillId="29" borderId="0" xfId="0" applyNumberFormat="1" applyFont="1" applyFill="1" applyBorder="1" applyAlignment="1">
      <alignment horizontal="left" vertical="center" indent="2"/>
    </xf>
    <xf numFmtId="165" fontId="14" fillId="29" borderId="13" xfId="0" applyNumberFormat="1" applyFont="1" applyFill="1" applyBorder="1" applyAlignment="1">
      <alignment vertical="center"/>
    </xf>
    <xf numFmtId="165" fontId="76" fillId="29" borderId="0" xfId="0" applyNumberFormat="1" applyFont="1" applyFill="1" applyBorder="1"/>
    <xf numFmtId="165" fontId="16" fillId="29" borderId="26" xfId="0" applyNumberFormat="1" applyFont="1" applyFill="1" applyBorder="1" applyAlignment="1">
      <alignment vertical="center"/>
    </xf>
    <xf numFmtId="165" fontId="16" fillId="29" borderId="11" xfId="0" applyNumberFormat="1" applyFont="1" applyFill="1" applyBorder="1" applyAlignment="1">
      <alignment vertical="center"/>
    </xf>
    <xf numFmtId="165" fontId="16" fillId="29" borderId="14" xfId="0" applyNumberFormat="1" applyFont="1" applyFill="1" applyBorder="1" applyAlignment="1">
      <alignment horizontal="center" vertical="center"/>
    </xf>
    <xf numFmtId="165" fontId="76" fillId="29" borderId="11" xfId="0" applyNumberFormat="1" applyFont="1" applyFill="1" applyBorder="1"/>
    <xf numFmtId="165" fontId="10" fillId="0" borderId="62" xfId="5" applyNumberFormat="1" applyFont="1" applyFill="1" applyBorder="1" applyAlignment="1">
      <alignment horizontal="right" wrapText="1"/>
    </xf>
    <xf numFmtId="165" fontId="10" fillId="0" borderId="65" xfId="5" applyNumberFormat="1" applyFont="1" applyFill="1" applyBorder="1" applyAlignment="1">
      <alignment horizontal="right" wrapText="1"/>
    </xf>
    <xf numFmtId="165" fontId="16" fillId="0" borderId="62" xfId="0" applyNumberFormat="1" applyFont="1" applyBorder="1"/>
    <xf numFmtId="165" fontId="16" fillId="0" borderId="65" xfId="0" applyNumberFormat="1" applyFont="1" applyBorder="1"/>
    <xf numFmtId="165" fontId="16" fillId="0" borderId="52" xfId="0" applyNumberFormat="1" applyFont="1" applyFill="1" applyBorder="1" applyAlignment="1">
      <alignment wrapText="1"/>
    </xf>
    <xf numFmtId="3" fontId="16" fillId="0" borderId="52" xfId="0" applyNumberFormat="1" applyFont="1" applyFill="1" applyBorder="1" applyAlignment="1">
      <alignment wrapText="1"/>
    </xf>
    <xf numFmtId="3" fontId="16" fillId="0" borderId="4" xfId="0" applyNumberFormat="1" applyFont="1" applyFill="1" applyBorder="1" applyAlignment="1">
      <alignment wrapText="1"/>
    </xf>
    <xf numFmtId="3" fontId="7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71" fillId="31" borderId="4" xfId="0" applyNumberFormat="1" applyFont="1" applyFill="1" applyBorder="1" applyAlignment="1">
      <alignment horizontal="right" vertical="center"/>
    </xf>
    <xf numFmtId="165" fontId="71" fillId="31" borderId="4" xfId="0" applyNumberFormat="1" applyFont="1" applyFill="1" applyBorder="1"/>
    <xf numFmtId="165" fontId="71" fillId="31" borderId="4" xfId="0" applyNumberFormat="1" applyFont="1" applyFill="1" applyBorder="1" applyAlignment="1">
      <alignment vertical="center"/>
    </xf>
    <xf numFmtId="165" fontId="13" fillId="0" borderId="58"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8"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9" borderId="4" xfId="12" applyNumberFormat="1" applyFont="1" applyFill="1" applyBorder="1" applyAlignment="1">
      <alignment horizontal="right" wrapText="1"/>
    </xf>
    <xf numFmtId="165" fontId="14" fillId="29" borderId="4" xfId="12" applyNumberFormat="1" applyFont="1" applyFill="1" applyBorder="1" applyAlignment="1">
      <alignment horizontal="right" wrapText="1"/>
    </xf>
    <xf numFmtId="165" fontId="13" fillId="29" borderId="4" xfId="12" applyNumberFormat="1" applyFont="1" applyFill="1" applyBorder="1"/>
    <xf numFmtId="3" fontId="10" fillId="0" borderId="54" xfId="1" applyNumberFormat="1" applyFont="1" applyFill="1" applyBorder="1" applyAlignment="1">
      <alignment wrapText="1"/>
    </xf>
    <xf numFmtId="3" fontId="10" fillId="0" borderId="56" xfId="1" applyNumberFormat="1" applyFont="1" applyFill="1" applyBorder="1" applyAlignment="1">
      <alignment wrapText="1"/>
    </xf>
    <xf numFmtId="0" fontId="75" fillId="12" borderId="58"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71" fillId="40" borderId="11" xfId="0" applyNumberFormat="1" applyFont="1" applyFill="1" applyBorder="1"/>
    <xf numFmtId="3" fontId="0" fillId="41" borderId="11" xfId="0" applyNumberFormat="1" applyFill="1" applyBorder="1"/>
    <xf numFmtId="165" fontId="71" fillId="40" borderId="14" xfId="0" applyNumberFormat="1" applyFont="1" applyFill="1" applyBorder="1" applyAlignment="1">
      <alignment horizontal="right" vertical="center"/>
    </xf>
    <xf numFmtId="3" fontId="0" fillId="41" borderId="14" xfId="0" applyNumberFormat="1" applyFill="1" applyBorder="1"/>
    <xf numFmtId="0" fontId="79" fillId="38" borderId="4" xfId="0" applyFont="1" applyFill="1" applyBorder="1" applyAlignment="1">
      <alignment horizontal="center" wrapText="1"/>
    </xf>
    <xf numFmtId="3" fontId="13" fillId="0" borderId="58"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80" fillId="0" borderId="60"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60" xfId="0" applyNumberFormat="1" applyFont="1" applyFill="1" applyBorder="1" applyAlignment="1">
      <alignment vertical="center"/>
    </xf>
    <xf numFmtId="0" fontId="75" fillId="12" borderId="12" xfId="0" applyFont="1" applyFill="1" applyBorder="1" applyAlignment="1">
      <alignment horizontal="center" vertical="center" wrapText="1"/>
    </xf>
    <xf numFmtId="0" fontId="75" fillId="12" borderId="14" xfId="0" applyFont="1" applyFill="1" applyBorder="1" applyAlignment="1">
      <alignment horizontal="center" vertical="center"/>
    </xf>
    <xf numFmtId="0" fontId="0" fillId="0" borderId="0" xfId="0" applyFill="1" applyBorder="1" applyAlignment="1">
      <alignment wrapText="1"/>
    </xf>
    <xf numFmtId="0" fontId="14" fillId="29" borderId="58" xfId="0" applyFont="1" applyFill="1" applyBorder="1" applyAlignment="1">
      <alignment vertical="center" wrapText="1"/>
    </xf>
    <xf numFmtId="3" fontId="14" fillId="29" borderId="58" xfId="0" applyNumberFormat="1" applyFont="1" applyFill="1" applyBorder="1" applyAlignment="1">
      <alignment vertical="center" wrapText="1"/>
    </xf>
    <xf numFmtId="165" fontId="14" fillId="29" borderId="58" xfId="0" applyNumberFormat="1" applyFont="1" applyFill="1" applyBorder="1" applyAlignment="1">
      <alignment vertical="center" wrapText="1"/>
    </xf>
    <xf numFmtId="3" fontId="76" fillId="29" borderId="58" xfId="0" applyNumberFormat="1" applyFont="1" applyFill="1" applyBorder="1"/>
    <xf numFmtId="165" fontId="13" fillId="29" borderId="58" xfId="0" applyNumberFormat="1" applyFont="1" applyFill="1" applyBorder="1" applyAlignment="1">
      <alignment horizontal="right"/>
    </xf>
    <xf numFmtId="49" fontId="0" fillId="0" borderId="0" xfId="0" applyNumberFormat="1" applyAlignment="1">
      <alignment horizontal="center" vertical="center"/>
    </xf>
    <xf numFmtId="49" fontId="69" fillId="32" borderId="0" xfId="0" applyNumberFormat="1" applyFont="1" applyFill="1" applyBorder="1" applyAlignment="1">
      <alignment horizontal="center" vertical="center"/>
    </xf>
    <xf numFmtId="0" fontId="51" fillId="29" borderId="21" xfId="0" applyFont="1" applyFill="1" applyBorder="1" applyAlignment="1">
      <alignment horizontal="left" vertical="center" indent="2"/>
    </xf>
    <xf numFmtId="9" fontId="0" fillId="0" borderId="0" xfId="0" applyNumberFormat="1"/>
    <xf numFmtId="0" fontId="79" fillId="38" borderId="4" xfId="0" applyFont="1" applyFill="1" applyBorder="1" applyAlignment="1"/>
    <xf numFmtId="0" fontId="6" fillId="2" borderId="1"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5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0" fontId="11" fillId="18" borderId="6" xfId="3"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5"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0" fontId="0" fillId="0" borderId="3" xfId="0" applyBorder="1" applyAlignment="1">
      <alignment horizontal="center"/>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3" fontId="12" fillId="11" borderId="0" xfId="1" applyNumberFormat="1" applyFont="1" applyFill="1" applyBorder="1" applyAlignment="1">
      <alignment horizontal="center"/>
    </xf>
    <xf numFmtId="0" fontId="0" fillId="0" borderId="0" xfId="0" applyAlignment="1">
      <alignment horizontal="center"/>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8" xfId="0" applyBorder="1" applyAlignment="1">
      <alignment horizontal="center"/>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167" fontId="64" fillId="31" borderId="0" xfId="0" applyNumberFormat="1" applyFont="1" applyFill="1" applyBorder="1" applyAlignment="1">
      <alignment horizontal="left"/>
    </xf>
    <xf numFmtId="166" fontId="69" fillId="32" borderId="6" xfId="0" applyNumberFormat="1" applyFont="1" applyFill="1" applyBorder="1" applyAlignment="1">
      <alignment horizontal="center" vertical="center" wrapText="1"/>
    </xf>
    <xf numFmtId="0" fontId="0" fillId="0" borderId="8" xfId="0" applyBorder="1" applyAlignment="1"/>
    <xf numFmtId="0" fontId="75" fillId="12" borderId="58" xfId="0" applyFont="1" applyFill="1" applyBorder="1" applyAlignment="1">
      <alignment horizontal="center" vertical="center" wrapText="1"/>
    </xf>
    <xf numFmtId="0" fontId="75" fillId="12" borderId="8" xfId="0" applyFont="1" applyFill="1" applyBorder="1" applyAlignment="1">
      <alignment horizontal="center" vertical="center" wrapText="1"/>
    </xf>
    <xf numFmtId="0" fontId="75" fillId="12" borderId="3" xfId="0" applyFont="1" applyFill="1" applyBorder="1" applyAlignment="1">
      <alignment horizontal="center" vertical="center" wrapText="1"/>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0" xfId="0" applyFont="1" applyFill="1" applyBorder="1" applyAlignment="1">
      <alignment horizontal="left" vertical="top" indent="3"/>
    </xf>
    <xf numFmtId="0" fontId="12" fillId="34" borderId="58" xfId="0" applyFont="1" applyFill="1" applyBorder="1" applyAlignment="1">
      <alignment horizontal="left" vertical="top" indent="3"/>
    </xf>
    <xf numFmtId="0" fontId="12" fillId="34" borderId="32" xfId="0" applyFont="1" applyFill="1" applyBorder="1" applyAlignment="1">
      <alignment horizontal="left" vertical="top" indent="3"/>
    </xf>
    <xf numFmtId="0" fontId="11" fillId="17" borderId="58" xfId="3" applyFont="1" applyFill="1" applyBorder="1" applyAlignment="1">
      <alignment horizontal="left" vertical="top" indent="3"/>
    </xf>
    <xf numFmtId="0" fontId="11" fillId="17" borderId="32" xfId="3" applyFont="1" applyFill="1" applyBorder="1" applyAlignment="1">
      <alignment horizontal="left" vertical="top" indent="3"/>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0" fillId="0" borderId="13" xfId="0" applyBorder="1" applyAlignment="1">
      <alignment horizont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6" fontId="69" fillId="32" borderId="60"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6" xfId="0" applyFill="1" applyBorder="1" applyAlignment="1">
      <alignment horizontal="center" vertical="center" wrapText="1"/>
    </xf>
    <xf numFmtId="166" fontId="69" fillId="39" borderId="60" xfId="0" applyNumberFormat="1" applyFont="1" applyFill="1" applyBorder="1" applyAlignment="1">
      <alignment horizontal="center" vertical="center" wrapText="1"/>
    </xf>
    <xf numFmtId="0" fontId="0" fillId="19"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59"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cellXfs>
  <cellStyles count="15">
    <cellStyle name="Hyperlink 2" xfId="10"/>
    <cellStyle name="load_pe" xfId="8"/>
    <cellStyle name="Milliers" xfId="1" builtinId="3"/>
    <cellStyle name="Normal" xfId="0" builtinId="0"/>
    <cellStyle name="Normal 2" xfId="14"/>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74"/>
          <c:y val="0.20265292514766936"/>
          <c:w val="0.68946081751519228"/>
          <c:h val="0.5675814179926717"/>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56A37670-5738-459C-917A-7BC817F5438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B583940F-99FB-4CC8-9396-3C21C135FAF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CE4D9916-DCF8-4CBF-959C-2218832F84E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60DC0069-0CCC-4312-82D3-9A5D8013DCE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3AFAD917-90F9-44A2-AF89-FC09E00A67B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65502C44-8B62-46BF-A56B-748CC9B0BF2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225856496"/>
        <c:axId val="225857056"/>
      </c:barChart>
      <c:catAx>
        <c:axId val="22585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857056"/>
        <c:crosses val="autoZero"/>
        <c:auto val="1"/>
        <c:lblAlgn val="ctr"/>
        <c:lblOffset val="100"/>
        <c:noMultiLvlLbl val="0"/>
      </c:catAx>
      <c:valAx>
        <c:axId val="22585705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856496"/>
        <c:crosses val="autoZero"/>
        <c:crossBetween val="between"/>
      </c:valAx>
      <c:spPr>
        <a:noFill/>
        <a:ln>
          <a:noFill/>
        </a:ln>
        <a:effectLst/>
      </c:spPr>
    </c:plotArea>
    <c:legend>
      <c:legendPos val="b"/>
      <c:layout>
        <c:manualLayout>
          <c:xMode val="edge"/>
          <c:yMode val="edge"/>
          <c:x val="0.87439695543664075"/>
          <c:y val="0.20891146726951096"/>
          <c:w val="0.12560304456335927"/>
          <c:h val="0.27677000487091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51"/>
          <c:y val="0.22330161732612588"/>
          <c:w val="0.57149574294665761"/>
          <c:h val="0.49974623117626438"/>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228569808"/>
        <c:axId val="228570368"/>
      </c:barChart>
      <c:catAx>
        <c:axId val="22856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570368"/>
        <c:crosses val="autoZero"/>
        <c:auto val="1"/>
        <c:lblAlgn val="ctr"/>
        <c:lblOffset val="100"/>
        <c:noMultiLvlLbl val="0"/>
      </c:catAx>
      <c:valAx>
        <c:axId val="22857036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255E-2"/>
              <c:y val="0.11491209619702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569808"/>
        <c:crosses val="autoZero"/>
        <c:crossBetween val="between"/>
      </c:valAx>
      <c:spPr>
        <a:noFill/>
        <a:ln>
          <a:noFill/>
        </a:ln>
        <a:effectLst/>
      </c:spPr>
    </c:plotArea>
    <c:legend>
      <c:legendPos val="b"/>
      <c:layout>
        <c:manualLayout>
          <c:xMode val="edge"/>
          <c:yMode val="edge"/>
          <c:x val="0.9008214175956869"/>
          <c:y val="0.25062915644117589"/>
          <c:w val="8.363698399754145E-2"/>
          <c:h val="0.2806958361529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33"/>
          <c:y val="0.14524991342847002"/>
          <c:w val="0.41664531358694368"/>
          <c:h val="0.76663306591493074"/>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248"/>
          <c:y val="0.12546627595642654"/>
          <c:w val="0.34236714545318092"/>
          <c:h val="0.8155442072931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48E-2"/>
          <c:y val="0.19055045895216738"/>
          <c:w val="0.8561403608365884"/>
          <c:h val="0.49012171966742624"/>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228789600"/>
        <c:axId val="228790160"/>
      </c:barChart>
      <c:catAx>
        <c:axId val="22878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790160"/>
        <c:crosses val="autoZero"/>
        <c:auto val="1"/>
        <c:lblAlgn val="ctr"/>
        <c:lblOffset val="100"/>
        <c:noMultiLvlLbl val="0"/>
      </c:catAx>
      <c:valAx>
        <c:axId val="22879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789600"/>
        <c:crosses val="autoZero"/>
        <c:crossBetween val="between"/>
      </c:valAx>
      <c:spPr>
        <a:noFill/>
        <a:ln>
          <a:noFill/>
        </a:ln>
        <a:effectLst/>
      </c:spPr>
    </c:plotArea>
    <c:legend>
      <c:legendPos val="b"/>
      <c:layout>
        <c:manualLayout>
          <c:xMode val="edge"/>
          <c:yMode val="edge"/>
          <c:x val="0.91905655753140569"/>
          <c:y val="0.23659566567618839"/>
          <c:w val="7.4386968132482925E-2"/>
          <c:h val="0.425460993578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164"/>
          <c:y val="0.15889208597397114"/>
          <c:w val="0.7601615175736719"/>
          <c:h val="0.55287639034372571"/>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228793520"/>
        <c:axId val="228794080"/>
      </c:barChart>
      <c:catAx>
        <c:axId val="22879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194"/>
              <c:y val="0.94330276208491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794080"/>
        <c:crosses val="autoZero"/>
        <c:auto val="1"/>
        <c:lblAlgn val="ctr"/>
        <c:lblOffset val="100"/>
        <c:noMultiLvlLbl val="0"/>
      </c:catAx>
      <c:valAx>
        <c:axId val="22879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793520"/>
        <c:crosses val="autoZero"/>
        <c:crossBetween val="between"/>
      </c:valAx>
      <c:spPr>
        <a:noFill/>
        <a:ln>
          <a:noFill/>
        </a:ln>
        <a:effectLst/>
      </c:spPr>
    </c:plotArea>
    <c:legend>
      <c:legendPos val="b"/>
      <c:layout>
        <c:manualLayout>
          <c:xMode val="edge"/>
          <c:yMode val="edge"/>
          <c:x val="0.87567072578410943"/>
          <c:y val="0.18929462798873384"/>
          <c:w val="0.12407563859080249"/>
          <c:h val="0.30263359298532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49"/>
          <c:y val="0.15458678728524408"/>
          <c:w val="0.74162372768872908"/>
          <c:h val="0.57706004275238787"/>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228797440"/>
        <c:axId val="228798000"/>
      </c:barChart>
      <c:catAx>
        <c:axId val="22879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4"/>
              <c:y val="0.937270662976210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798000"/>
        <c:crosses val="autoZero"/>
        <c:auto val="1"/>
        <c:lblAlgn val="ctr"/>
        <c:lblOffset val="100"/>
        <c:noMultiLvlLbl val="0"/>
      </c:catAx>
      <c:valAx>
        <c:axId val="22879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468E-2"/>
              <c:y val="0.436425284402484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797440"/>
        <c:crosses val="autoZero"/>
        <c:crossBetween val="between"/>
      </c:valAx>
      <c:spPr>
        <a:noFill/>
        <a:ln>
          <a:noFill/>
        </a:ln>
        <a:effectLst/>
      </c:spPr>
    </c:plotArea>
    <c:legend>
      <c:legendPos val="b"/>
      <c:layout>
        <c:manualLayout>
          <c:xMode val="edge"/>
          <c:yMode val="edge"/>
          <c:x val="0.85982852527718256"/>
          <c:y val="0.15602570961948134"/>
          <c:w val="0.12446745726889318"/>
          <c:h val="0.2941084228446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45"/>
          <c:y val="0.20823884800996018"/>
          <c:w val="0.57786417322834638"/>
          <c:h val="0.55448574926761374"/>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collecting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229571936"/>
        <c:axId val="229572496"/>
      </c:barChart>
      <c:catAx>
        <c:axId val="22957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749"/>
              <c:y val="0.84918613425871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72496"/>
        <c:crosses val="autoZero"/>
        <c:auto val="1"/>
        <c:lblAlgn val="ctr"/>
        <c:lblOffset val="100"/>
        <c:noMultiLvlLbl val="0"/>
      </c:catAx>
      <c:valAx>
        <c:axId val="22957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78E-2"/>
              <c:y val="0.22832514478582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71936"/>
        <c:crosses val="autoZero"/>
        <c:crossBetween val="between"/>
      </c:valAx>
      <c:spPr>
        <a:noFill/>
        <a:ln>
          <a:noFill/>
        </a:ln>
        <a:effectLst/>
      </c:spPr>
    </c:plotArea>
    <c:legend>
      <c:legendPos val="b"/>
      <c:layout>
        <c:manualLayout>
          <c:xMode val="edge"/>
          <c:yMode val="edge"/>
          <c:x val="0.78724021040620351"/>
          <c:y val="0.2199709591222988"/>
          <c:w val="0.201635562079093"/>
          <c:h val="0.6648684634608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4"/>
          <c:y val="0.25039630427668624"/>
          <c:w val="0.73093143784570846"/>
          <c:h val="0.4375872662180722"/>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229575856"/>
        <c:axId val="229576416"/>
      </c:barChart>
      <c:catAx>
        <c:axId val="22957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438"/>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76416"/>
        <c:crosses val="autoZero"/>
        <c:auto val="1"/>
        <c:lblAlgn val="ctr"/>
        <c:lblOffset val="100"/>
        <c:noMultiLvlLbl val="0"/>
      </c:catAx>
      <c:valAx>
        <c:axId val="22957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568E-2"/>
              <c:y val="0.430261387172333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75856"/>
        <c:crosses val="autoZero"/>
        <c:crossBetween val="between"/>
      </c:valAx>
      <c:spPr>
        <a:noFill/>
        <a:ln>
          <a:noFill/>
        </a:ln>
        <a:effectLst/>
      </c:spPr>
    </c:plotArea>
    <c:legend>
      <c:legendPos val="b"/>
      <c:layout>
        <c:manualLayout>
          <c:xMode val="edge"/>
          <c:yMode val="edge"/>
          <c:x val="0.869942373815348"/>
          <c:y val="0.25576553458778384"/>
          <c:w val="0.1285303244724248"/>
          <c:h val="0.28618415783257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6"/>
          <c:y val="0.19768570006036129"/>
          <c:w val="0.75114535834203477"/>
          <c:h val="0.51675564763135762"/>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229579776"/>
        <c:axId val="229580336"/>
      </c:barChart>
      <c:catAx>
        <c:axId val="22957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41"/>
              <c:y val="0.92308516631822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80336"/>
        <c:crosses val="autoZero"/>
        <c:auto val="1"/>
        <c:lblAlgn val="ctr"/>
        <c:lblOffset val="100"/>
        <c:noMultiLvlLbl val="0"/>
      </c:catAx>
      <c:valAx>
        <c:axId val="22958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85E-2"/>
              <c:y val="0.33506411197495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79776"/>
        <c:crosses val="autoZero"/>
        <c:crossBetween val="between"/>
      </c:valAx>
      <c:spPr>
        <a:noFill/>
        <a:ln>
          <a:noFill/>
        </a:ln>
        <a:effectLst/>
      </c:spPr>
    </c:plotArea>
    <c:legend>
      <c:legendPos val="b"/>
      <c:layout>
        <c:manualLayout>
          <c:xMode val="edge"/>
          <c:yMode val="edge"/>
          <c:x val="0.88280910128596823"/>
          <c:y val="0.19044780270215222"/>
          <c:w val="0.10676762639626891"/>
          <c:h val="0.30029425616266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51"/>
          <c:y val="0.1848925562222245"/>
          <c:w val="0.63658569202842419"/>
          <c:h val="0.37471787814533974"/>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229583696"/>
        <c:axId val="229584256"/>
      </c:barChart>
      <c:catAx>
        <c:axId val="22958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84256"/>
        <c:crosses val="autoZero"/>
        <c:auto val="1"/>
        <c:lblAlgn val="ctr"/>
        <c:lblOffset val="100"/>
        <c:noMultiLvlLbl val="0"/>
      </c:catAx>
      <c:valAx>
        <c:axId val="22958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316E-2"/>
              <c:y val="0.28669703704343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83696"/>
        <c:crosses val="autoZero"/>
        <c:crossBetween val="between"/>
      </c:valAx>
      <c:spPr>
        <a:noFill/>
        <a:ln>
          <a:noFill/>
        </a:ln>
        <a:effectLst/>
      </c:spPr>
    </c:plotArea>
    <c:legend>
      <c:legendPos val="r"/>
      <c:layout>
        <c:manualLayout>
          <c:xMode val="edge"/>
          <c:yMode val="edge"/>
          <c:x val="0.91500832088496487"/>
          <c:y val="0.23785390775424475"/>
          <c:w val="8.4991679115035093E-2"/>
          <c:h val="0.33618032807381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230021520"/>
        <c:axId val="230022080"/>
      </c:barChart>
      <c:catAx>
        <c:axId val="23002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022080"/>
        <c:crosses val="autoZero"/>
        <c:auto val="1"/>
        <c:lblAlgn val="ctr"/>
        <c:lblOffset val="100"/>
        <c:noMultiLvlLbl val="0"/>
      </c:catAx>
      <c:valAx>
        <c:axId val="23002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02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125"/>
          <c:y val="0.1902768378016105"/>
          <c:w val="0.61259072615923005"/>
          <c:h val="0.59642011599346512"/>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D3717110-A7C6-42AC-A82B-AF72CA3982B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D5ECDFF4-15EB-4A31-96AB-2ABB6168FB7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80C8E48A-A3D2-4EE6-AB8F-82CC26FE38D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67A04A3E-8BED-41A3-BD0C-96C34168DE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1C79ECD4-5BF7-4DF2-B661-59C6C00A108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AD2FB538-DAFE-465B-B570-6EB9B3C8F23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64924752"/>
        <c:axId val="164925312"/>
      </c:barChart>
      <c:catAx>
        <c:axId val="1649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4925312"/>
        <c:crosses val="autoZero"/>
        <c:auto val="1"/>
        <c:lblAlgn val="ctr"/>
        <c:lblOffset val="100"/>
        <c:noMultiLvlLbl val="0"/>
      </c:catAx>
      <c:valAx>
        <c:axId val="16492531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29E-2"/>
              <c:y val="0.20884085955805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4924752"/>
        <c:crosses val="autoZero"/>
        <c:crossBetween val="between"/>
      </c:valAx>
      <c:spPr>
        <a:noFill/>
        <a:ln>
          <a:noFill/>
        </a:ln>
        <a:effectLst/>
      </c:spPr>
    </c:plotArea>
    <c:legend>
      <c:legendPos val="b"/>
      <c:layout>
        <c:manualLayout>
          <c:xMode val="edge"/>
          <c:yMode val="edge"/>
          <c:x val="0.8722815398075241"/>
          <c:y val="0.23364515936344946"/>
          <c:w val="0.11216290463692039"/>
          <c:h val="0.38778609346233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2E-2"/>
          <c:y val="0.19765919577145041"/>
          <c:w val="0.4561881966757701"/>
          <c:h val="0.73002667359657158"/>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22"/>
          <c:y val="0.2084488020057316"/>
          <c:w val="0.36350901412690406"/>
          <c:h val="0.7181363519289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6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228130096"/>
        <c:axId val="228130656"/>
      </c:barChart>
      <c:catAx>
        <c:axId val="22813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130656"/>
        <c:crosses val="autoZero"/>
        <c:auto val="1"/>
        <c:lblAlgn val="ctr"/>
        <c:lblOffset val="100"/>
        <c:noMultiLvlLbl val="0"/>
      </c:catAx>
      <c:valAx>
        <c:axId val="22813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130096"/>
        <c:crosses val="autoZero"/>
        <c:crossBetween val="between"/>
      </c:valAx>
      <c:spPr>
        <a:noFill/>
        <a:ln>
          <a:noFill/>
        </a:ln>
        <a:effectLst/>
      </c:spPr>
    </c:plotArea>
    <c:legend>
      <c:legendPos val="r"/>
      <c:layout>
        <c:manualLayout>
          <c:xMode val="edge"/>
          <c:yMode val="edge"/>
          <c:x val="0.78771453334652608"/>
          <c:y val="0.23460670337555017"/>
          <c:w val="0.21228540488855557"/>
          <c:h val="0.69872620394430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39"/>
          <c:y val="0.12648857927867982"/>
          <c:w val="0.74668819473480719"/>
          <c:h val="0.72821100577289455"/>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28134576"/>
        <c:axId val="228135136"/>
      </c:barChart>
      <c:catAx>
        <c:axId val="22813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135136"/>
        <c:crosses val="autoZero"/>
        <c:auto val="1"/>
        <c:lblAlgn val="ctr"/>
        <c:lblOffset val="100"/>
        <c:noMultiLvlLbl val="0"/>
      </c:catAx>
      <c:valAx>
        <c:axId val="22813513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35E-2"/>
              <c:y val="0.396938594450296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134576"/>
        <c:crosses val="autoZero"/>
        <c:crossBetween val="between"/>
      </c:valAx>
      <c:spPr>
        <a:noFill/>
        <a:ln>
          <a:noFill/>
        </a:ln>
        <a:effectLst/>
      </c:spPr>
    </c:plotArea>
    <c:legend>
      <c:legendPos val="b"/>
      <c:layout>
        <c:manualLayout>
          <c:xMode val="edge"/>
          <c:yMode val="edge"/>
          <c:x val="0.8818647694097248"/>
          <c:y val="0.2473375245712145"/>
          <c:w val="0.1181352305902751"/>
          <c:h val="0.19422937937675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03"/>
          <c:y val="0.17245640128317291"/>
          <c:w val="0.74074213814176393"/>
          <c:h val="0.67251793525809278"/>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28139056"/>
        <c:axId val="228139616"/>
      </c:barChart>
      <c:catAx>
        <c:axId val="22813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139616"/>
        <c:crosses val="autoZero"/>
        <c:auto val="1"/>
        <c:lblAlgn val="ctr"/>
        <c:lblOffset val="100"/>
        <c:noMultiLvlLbl val="0"/>
      </c:catAx>
      <c:valAx>
        <c:axId val="22813961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041E-2"/>
              <c:y val="0.25581539807524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139056"/>
        <c:crosses val="autoZero"/>
        <c:crossBetween val="between"/>
      </c:valAx>
      <c:spPr>
        <a:noFill/>
        <a:ln>
          <a:noFill/>
        </a:ln>
        <a:effectLst/>
      </c:spPr>
    </c:plotArea>
    <c:legend>
      <c:legendPos val="b"/>
      <c:layout>
        <c:manualLayout>
          <c:xMode val="edge"/>
          <c:yMode val="edge"/>
          <c:x val="0.88813318761614057"/>
          <c:y val="0.1782720042362268"/>
          <c:w val="0.11186681238385934"/>
          <c:h val="0.19583377077865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28558048"/>
        <c:axId val="228558608"/>
      </c:barChart>
      <c:catAx>
        <c:axId val="2285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558608"/>
        <c:crosses val="autoZero"/>
        <c:auto val="1"/>
        <c:lblAlgn val="ctr"/>
        <c:lblOffset val="100"/>
        <c:noMultiLvlLbl val="0"/>
      </c:catAx>
      <c:valAx>
        <c:axId val="22855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55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438"/>
          <c:y val="2.3309338785638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29"/>
          <c:y val="0.20869952381786841"/>
          <c:w val="0.86360845684553578"/>
          <c:h val="0.65903427164793327"/>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28561968"/>
        <c:axId val="228562528"/>
      </c:barChart>
      <c:catAx>
        <c:axId val="22856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562528"/>
        <c:crosses val="autoZero"/>
        <c:auto val="1"/>
        <c:lblAlgn val="ctr"/>
        <c:lblOffset val="100"/>
        <c:noMultiLvlLbl val="0"/>
      </c:catAx>
      <c:valAx>
        <c:axId val="22856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48E-2"/>
              <c:y val="0.36931991636607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56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156"/>
          <c:y val="0.20330251446943884"/>
          <c:w val="0.69225913003811301"/>
          <c:h val="0.41652898887953704"/>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228565888"/>
        <c:axId val="228566448"/>
      </c:barChart>
      <c:catAx>
        <c:axId val="22856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566448"/>
        <c:crosses val="autoZero"/>
        <c:auto val="1"/>
        <c:lblAlgn val="ctr"/>
        <c:lblOffset val="100"/>
        <c:noMultiLvlLbl val="0"/>
      </c:catAx>
      <c:valAx>
        <c:axId val="2285664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055E-2"/>
              <c:y val="0.15411626609243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565888"/>
        <c:crosses val="autoZero"/>
        <c:crossBetween val="between"/>
      </c:valAx>
      <c:spPr>
        <a:noFill/>
        <a:ln>
          <a:noFill/>
        </a:ln>
        <a:effectLst/>
      </c:spPr>
    </c:plotArea>
    <c:legend>
      <c:legendPos val="b"/>
      <c:layout>
        <c:manualLayout>
          <c:xMode val="edge"/>
          <c:yMode val="edge"/>
          <c:x val="0.8999026581943933"/>
          <c:y val="0.14015348240799194"/>
          <c:w val="9.8637524924837738E-2"/>
          <c:h val="0.30775705115567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tabSelected="1" topLeftCell="R19" workbookViewId="0">
      <selection activeCell="V47" sqref="V47"/>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77" t="s">
        <v>2</v>
      </c>
      <c r="B4" s="678"/>
      <c r="C4" s="678"/>
      <c r="D4" s="678"/>
      <c r="E4" s="679"/>
      <c r="F4" s="679"/>
      <c r="G4" s="679"/>
      <c r="H4" s="679"/>
      <c r="I4" s="679"/>
      <c r="J4" s="679"/>
      <c r="K4" s="679"/>
      <c r="L4" s="679"/>
      <c r="M4" s="679"/>
      <c r="N4" s="679"/>
      <c r="O4" s="679"/>
      <c r="P4" s="679"/>
      <c r="Q4" s="679"/>
      <c r="R4" s="679"/>
      <c r="S4" s="679"/>
      <c r="T4" s="679"/>
      <c r="U4" s="679"/>
      <c r="V4" s="679"/>
      <c r="W4" s="679"/>
      <c r="X4" s="679"/>
      <c r="Y4" s="679"/>
      <c r="Z4" s="679"/>
      <c r="AA4" s="679"/>
      <c r="AB4" s="679"/>
      <c r="AC4" s="679"/>
      <c r="AD4" s="679"/>
      <c r="AE4" s="679"/>
      <c r="AF4" s="679"/>
      <c r="AG4" s="679"/>
      <c r="AH4" s="679"/>
      <c r="AI4" s="679"/>
      <c r="AJ4" s="679"/>
      <c r="AK4" s="679"/>
      <c r="AL4" s="679"/>
      <c r="AM4" s="679"/>
      <c r="AN4" s="679"/>
      <c r="AO4" s="679"/>
      <c r="AP4" s="679"/>
      <c r="AQ4" s="680" t="s">
        <v>3</v>
      </c>
      <c r="AR4" s="680"/>
    </row>
    <row r="5" spans="1:44" ht="90" x14ac:dyDescent="0.25">
      <c r="A5" s="414" t="s">
        <v>4</v>
      </c>
      <c r="B5" s="414" t="s">
        <v>5</v>
      </c>
      <c r="C5" s="414" t="s">
        <v>6</v>
      </c>
      <c r="D5" s="415" t="s">
        <v>7</v>
      </c>
      <c r="E5" s="414" t="s">
        <v>8</v>
      </c>
      <c r="F5" s="414" t="s">
        <v>9</v>
      </c>
      <c r="G5" s="414" t="s">
        <v>10</v>
      </c>
      <c r="H5" s="414" t="s">
        <v>11</v>
      </c>
      <c r="I5" s="414" t="s">
        <v>12</v>
      </c>
      <c r="J5" s="414" t="s">
        <v>13</v>
      </c>
      <c r="K5" s="414" t="s">
        <v>14</v>
      </c>
      <c r="L5" s="414" t="s">
        <v>15</v>
      </c>
      <c r="M5" s="414" t="s">
        <v>16</v>
      </c>
      <c r="N5" s="414" t="s">
        <v>17</v>
      </c>
      <c r="O5" s="414" t="s">
        <v>18</v>
      </c>
      <c r="P5" s="414" t="s">
        <v>19</v>
      </c>
      <c r="Q5" s="414" t="s">
        <v>20</v>
      </c>
      <c r="R5" s="414" t="s">
        <v>21</v>
      </c>
      <c r="S5" s="414" t="s">
        <v>22</v>
      </c>
      <c r="T5" s="414" t="s">
        <v>23</v>
      </c>
      <c r="U5" s="414" t="s">
        <v>24</v>
      </c>
      <c r="V5" s="414" t="s">
        <v>22</v>
      </c>
      <c r="W5" s="414" t="s">
        <v>23</v>
      </c>
      <c r="X5" s="414" t="s">
        <v>25</v>
      </c>
      <c r="Y5" s="414" t="s">
        <v>26</v>
      </c>
      <c r="Z5" s="414" t="s">
        <v>27</v>
      </c>
      <c r="AA5" s="414" t="s">
        <v>28</v>
      </c>
      <c r="AB5" s="414" t="s">
        <v>29</v>
      </c>
      <c r="AC5" s="414" t="s">
        <v>30</v>
      </c>
      <c r="AD5" s="414" t="s">
        <v>31</v>
      </c>
      <c r="AE5" s="414" t="s">
        <v>32</v>
      </c>
      <c r="AF5" s="414" t="s">
        <v>33</v>
      </c>
      <c r="AG5" s="414" t="s">
        <v>34</v>
      </c>
      <c r="AH5" s="414" t="s">
        <v>35</v>
      </c>
      <c r="AI5" s="414" t="s">
        <v>36</v>
      </c>
      <c r="AJ5" s="414" t="s">
        <v>37</v>
      </c>
      <c r="AK5" s="414" t="s">
        <v>38</v>
      </c>
      <c r="AL5" s="414" t="s">
        <v>39</v>
      </c>
      <c r="AM5" s="414" t="s">
        <v>40</v>
      </c>
      <c r="AN5" s="415" t="s">
        <v>41</v>
      </c>
      <c r="AO5" s="415" t="s">
        <v>42</v>
      </c>
      <c r="AP5" s="415" t="s">
        <v>43</v>
      </c>
      <c r="AQ5" s="416" t="s">
        <v>44</v>
      </c>
      <c r="AR5" s="416" t="s">
        <v>45</v>
      </c>
    </row>
    <row r="7" spans="1:44" ht="51" x14ac:dyDescent="0.25">
      <c r="A7" s="6" t="s">
        <v>46</v>
      </c>
    </row>
    <row r="8" spans="1:44" ht="63.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15" sqref="C15"/>
    </sheetView>
  </sheetViews>
  <sheetFormatPr baseColWidth="10" defaultRowHeight="15" x14ac:dyDescent="0.25"/>
  <cols>
    <col min="1" max="1" width="43.140625" customWidth="1"/>
    <col min="3" max="3" width="21.140625" customWidth="1"/>
  </cols>
  <sheetData>
    <row r="1" spans="1:3" x14ac:dyDescent="0.25">
      <c r="A1" t="s">
        <v>308</v>
      </c>
    </row>
    <row r="3" spans="1:3" ht="21" x14ac:dyDescent="0.35">
      <c r="A3" s="377" t="s">
        <v>309</v>
      </c>
      <c r="B3" s="378" t="s">
        <v>310</v>
      </c>
      <c r="C3" s="379" t="s">
        <v>311</v>
      </c>
    </row>
    <row r="4" spans="1:3" x14ac:dyDescent="0.25">
      <c r="A4" s="380" t="s">
        <v>312</v>
      </c>
      <c r="B4" s="381" t="s">
        <v>313</v>
      </c>
      <c r="C4" s="382"/>
    </row>
    <row r="5" spans="1:3" x14ac:dyDescent="0.25">
      <c r="A5" s="383" t="s">
        <v>314</v>
      </c>
      <c r="B5" s="384" t="s">
        <v>313</v>
      </c>
      <c r="C5" s="385"/>
    </row>
    <row r="6" spans="1:3" x14ac:dyDescent="0.25">
      <c r="A6" s="383" t="s">
        <v>315</v>
      </c>
      <c r="B6" s="384" t="s">
        <v>313</v>
      </c>
      <c r="C6" s="385"/>
    </row>
    <row r="7" spans="1:3" x14ac:dyDescent="0.25">
      <c r="A7" s="383" t="s">
        <v>316</v>
      </c>
      <c r="B7" s="384" t="s">
        <v>313</v>
      </c>
      <c r="C7" s="385"/>
    </row>
    <row r="8" spans="1:3" x14ac:dyDescent="0.25">
      <c r="A8" s="383" t="s">
        <v>317</v>
      </c>
      <c r="B8" s="384" t="s">
        <v>313</v>
      </c>
      <c r="C8" s="386"/>
    </row>
    <row r="9" spans="1:3" x14ac:dyDescent="0.25">
      <c r="A9" s="383" t="s">
        <v>318</v>
      </c>
      <c r="B9" s="384" t="s">
        <v>313</v>
      </c>
      <c r="C9" s="386"/>
    </row>
    <row r="10" spans="1:3" x14ac:dyDescent="0.25">
      <c r="A10" s="383" t="s">
        <v>319</v>
      </c>
      <c r="B10" s="384" t="s">
        <v>313</v>
      </c>
      <c r="C10" s="386"/>
    </row>
    <row r="11" spans="1:3" x14ac:dyDescent="0.25">
      <c r="A11" s="383" t="s">
        <v>320</v>
      </c>
      <c r="B11" s="384" t="s">
        <v>313</v>
      </c>
      <c r="C11" s="387"/>
    </row>
    <row r="12" spans="1:3" x14ac:dyDescent="0.25">
      <c r="A12" s="383" t="s">
        <v>321</v>
      </c>
      <c r="B12" s="384" t="s">
        <v>313</v>
      </c>
      <c r="C12" s="387"/>
    </row>
    <row r="13" spans="1:3" x14ac:dyDescent="0.25">
      <c r="A13" s="388" t="s">
        <v>322</v>
      </c>
      <c r="B13" s="389"/>
      <c r="C13" s="390"/>
    </row>
    <row r="18" spans="1:3" x14ac:dyDescent="0.25">
      <c r="A18" t="s">
        <v>323</v>
      </c>
    </row>
    <row r="20" spans="1:3" ht="21" x14ac:dyDescent="0.35">
      <c r="A20" s="391" t="s">
        <v>309</v>
      </c>
      <c r="B20" s="392" t="s">
        <v>310</v>
      </c>
      <c r="C20" s="393" t="s">
        <v>311</v>
      </c>
    </row>
    <row r="21" spans="1:3" x14ac:dyDescent="0.25">
      <c r="A21" s="394" t="s">
        <v>102</v>
      </c>
      <c r="B21" s="395" t="s">
        <v>324</v>
      </c>
      <c r="C21" s="620"/>
    </row>
    <row r="22" spans="1:3" ht="39" x14ac:dyDescent="0.25">
      <c r="A22" s="394" t="s">
        <v>325</v>
      </c>
      <c r="B22" s="395" t="s">
        <v>326</v>
      </c>
      <c r="C22" s="619"/>
    </row>
    <row r="23" spans="1:3" x14ac:dyDescent="0.25">
      <c r="A23" s="383" t="s">
        <v>327</v>
      </c>
      <c r="B23" s="396" t="s">
        <v>328</v>
      </c>
      <c r="C23" s="397"/>
    </row>
    <row r="24" spans="1:3" x14ac:dyDescent="0.25">
      <c r="A24" s="383" t="s">
        <v>329</v>
      </c>
      <c r="B24" s="396" t="s">
        <v>328</v>
      </c>
      <c r="C24" s="397"/>
    </row>
    <row r="25" spans="1:3" x14ac:dyDescent="0.25">
      <c r="A25" s="383" t="s">
        <v>330</v>
      </c>
      <c r="B25" s="396" t="s">
        <v>328</v>
      </c>
      <c r="C25" s="397"/>
    </row>
    <row r="26" spans="1:3" x14ac:dyDescent="0.25">
      <c r="A26" s="388" t="s">
        <v>322</v>
      </c>
      <c r="B26" s="398"/>
      <c r="C26" s="39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opLeftCell="T1" zoomScaleNormal="100" workbookViewId="0">
      <selection activeCell="V24" sqref="V24"/>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 min="6" max="6" width="14.5703125" customWidth="1"/>
    <col min="7" max="7" width="28.5703125" customWidth="1"/>
    <col min="8" max="8" width="31.140625" customWidth="1"/>
    <col min="9" max="9" width="23.5703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08" t="s">
        <v>465</v>
      </c>
      <c r="B1" s="809"/>
      <c r="C1" s="809"/>
    </row>
    <row r="3" spans="1:30" x14ac:dyDescent="0.25">
      <c r="A3" s="816" t="s">
        <v>345</v>
      </c>
      <c r="B3" s="818" t="s">
        <v>439</v>
      </c>
      <c r="C3" s="819"/>
      <c r="D3" s="814" t="s">
        <v>466</v>
      </c>
      <c r="E3" s="815"/>
      <c r="AA3" s="748" t="s">
        <v>359</v>
      </c>
      <c r="AB3" s="748"/>
      <c r="AC3" s="748" t="s">
        <v>444</v>
      </c>
      <c r="AD3" s="748"/>
    </row>
    <row r="4" spans="1:30" ht="26.25" x14ac:dyDescent="0.25">
      <c r="A4" s="817"/>
      <c r="B4" s="427" t="s">
        <v>443</v>
      </c>
      <c r="C4" s="427" t="s">
        <v>347</v>
      </c>
      <c r="D4" s="427" t="s">
        <v>443</v>
      </c>
      <c r="E4" s="427" t="s">
        <v>347</v>
      </c>
      <c r="Z4" t="s">
        <v>334</v>
      </c>
      <c r="AA4" s="672" t="str">
        <f>D3</f>
        <v>[#previous_year#]*</v>
      </c>
      <c r="AB4" s="672" t="str">
        <f>B3</f>
        <v xml:space="preserve">[#current_year#] </v>
      </c>
      <c r="AC4" s="672" t="str">
        <f>D3</f>
        <v>[#previous_year#]*</v>
      </c>
      <c r="AD4" s="672" t="str">
        <f>B3</f>
        <v xml:space="preserve">[#current_year#] </v>
      </c>
    </row>
    <row r="5" spans="1:30" x14ac:dyDescent="0.25">
      <c r="A5" s="498" t="s">
        <v>457</v>
      </c>
      <c r="B5" s="499"/>
      <c r="C5" s="499"/>
      <c r="D5" s="506"/>
      <c r="E5" s="501"/>
      <c r="Z5" t="str">
        <f>A5</f>
        <v>2000 - 10000</v>
      </c>
      <c r="AA5">
        <f>E5</f>
        <v>0</v>
      </c>
      <c r="AB5" s="480">
        <f>C5</f>
        <v>0</v>
      </c>
      <c r="AC5" s="675" t="e">
        <f>AA5/AA$8</f>
        <v>#DIV/0!</v>
      </c>
      <c r="AD5" s="675" t="e">
        <f>AB5/AB$8</f>
        <v>#DIV/0!</v>
      </c>
    </row>
    <row r="6" spans="1:30" x14ac:dyDescent="0.25">
      <c r="A6" s="502" t="s">
        <v>458</v>
      </c>
      <c r="B6" s="503"/>
      <c r="C6" s="503"/>
      <c r="D6" s="511"/>
      <c r="E6" s="504"/>
      <c r="Z6" t="str">
        <f>A6</f>
        <v>10001 - 100000</v>
      </c>
      <c r="AA6">
        <f>E6</f>
        <v>0</v>
      </c>
      <c r="AB6" s="480">
        <f>C6</f>
        <v>0</v>
      </c>
      <c r="AC6" s="675" t="e">
        <f t="shared" ref="AC6:AC8" si="0">AA6/AA$8</f>
        <v>#DIV/0!</v>
      </c>
      <c r="AD6" s="675" t="e">
        <f t="shared" ref="AD6:AD8" si="1">AB6/AB$8</f>
        <v>#DIV/0!</v>
      </c>
    </row>
    <row r="7" spans="1:30" x14ac:dyDescent="0.25">
      <c r="A7" s="502" t="s">
        <v>434</v>
      </c>
      <c r="B7" s="503"/>
      <c r="C7" s="503"/>
      <c r="D7" s="511"/>
      <c r="E7" s="504"/>
      <c r="Z7" t="str">
        <f t="shared" ref="Z7" si="2">A7</f>
        <v>&gt;100000</v>
      </c>
      <c r="AA7">
        <f>E7</f>
        <v>0</v>
      </c>
      <c r="AB7" s="480">
        <f>C7</f>
        <v>0</v>
      </c>
      <c r="AC7" s="675" t="e">
        <f t="shared" si="0"/>
        <v>#DIV/0!</v>
      </c>
      <c r="AD7" s="675" t="e">
        <f t="shared" si="1"/>
        <v>#DIV/0!</v>
      </c>
    </row>
    <row r="8" spans="1:30" x14ac:dyDescent="0.25">
      <c r="Z8" t="s">
        <v>438</v>
      </c>
      <c r="AA8">
        <f>SUM(AA5:AA7)</f>
        <v>0</v>
      </c>
      <c r="AB8" s="480">
        <f>SUM(AB5:AB7)</f>
        <v>0</v>
      </c>
      <c r="AC8" s="675" t="e">
        <f t="shared" si="0"/>
        <v>#DIV/0!</v>
      </c>
      <c r="AD8" s="675" t="e">
        <f t="shared" si="1"/>
        <v>#DIV/0!</v>
      </c>
    </row>
    <row r="10" spans="1:30" x14ac:dyDescent="0.25">
      <c r="Z10" s="479"/>
      <c r="AA10" s="748" t="s">
        <v>445</v>
      </c>
      <c r="AB10" s="748"/>
      <c r="AC10" s="748" t="s">
        <v>446</v>
      </c>
      <c r="AD10" s="748"/>
    </row>
    <row r="11" spans="1:30" x14ac:dyDescent="0.25">
      <c r="Z11" s="479" t="s">
        <v>345</v>
      </c>
      <c r="AA11" s="672" t="s">
        <v>437</v>
      </c>
      <c r="AB11" s="672" t="str">
        <f>B3</f>
        <v xml:space="preserve">[#current_year#] </v>
      </c>
      <c r="AC11" s="672" t="str">
        <f>D3</f>
        <v>[#previous_year#]*</v>
      </c>
      <c r="AD11" s="672" t="str">
        <f>B3</f>
        <v xml:space="preserve">[#current_year#] </v>
      </c>
    </row>
    <row r="12" spans="1:30" x14ac:dyDescent="0.25">
      <c r="Z12" t="str">
        <f>A5</f>
        <v>2000 - 10000</v>
      </c>
      <c r="AA12">
        <f>D5</f>
        <v>0</v>
      </c>
      <c r="AB12">
        <f>B5</f>
        <v>0</v>
      </c>
      <c r="AC12" s="675" t="e">
        <f>AA12/AA$15</f>
        <v>#DIV/0!</v>
      </c>
      <c r="AD12" s="675" t="e">
        <f>AB12/AB$15</f>
        <v>#DIV/0!</v>
      </c>
    </row>
    <row r="13" spans="1:30" ht="26.25" customHeight="1" x14ac:dyDescent="0.25">
      <c r="A13" s="816" t="s">
        <v>346</v>
      </c>
      <c r="B13" s="426" t="str">
        <f>B3</f>
        <v xml:space="preserve">[#current_year#] </v>
      </c>
      <c r="C13" s="647" t="s">
        <v>437</v>
      </c>
      <c r="Z13" t="str">
        <f>A6</f>
        <v>10001 - 100000</v>
      </c>
      <c r="AA13">
        <f>D6</f>
        <v>0</v>
      </c>
      <c r="AB13">
        <f>B6</f>
        <v>0</v>
      </c>
      <c r="AC13" s="675" t="e">
        <f t="shared" ref="AC13:AC14" si="3">AA13/AA$15</f>
        <v>#DIV/0!</v>
      </c>
      <c r="AD13" s="675" t="e">
        <f t="shared" ref="AD13:AD14" si="4">AB13/AB$15</f>
        <v>#DIV/0!</v>
      </c>
    </row>
    <row r="14" spans="1:30" x14ac:dyDescent="0.25">
      <c r="A14" s="817"/>
      <c r="B14" s="429" t="s">
        <v>347</v>
      </c>
      <c r="C14" s="440" t="s">
        <v>347</v>
      </c>
      <c r="Z14" t="str">
        <f>A7</f>
        <v>&gt;100000</v>
      </c>
      <c r="AA14">
        <f>D7</f>
        <v>0</v>
      </c>
      <c r="AB14">
        <f>B7</f>
        <v>0</v>
      </c>
      <c r="AC14" s="675" t="e">
        <f t="shared" si="3"/>
        <v>#DIV/0!</v>
      </c>
      <c r="AD14" s="675" t="e">
        <f t="shared" si="4"/>
        <v>#DIV/0!</v>
      </c>
    </row>
    <row r="15" spans="1:30" x14ac:dyDescent="0.25">
      <c r="A15" s="428" t="s">
        <v>303</v>
      </c>
      <c r="B15" s="435"/>
      <c r="C15" s="435"/>
      <c r="Z15" t="s">
        <v>438</v>
      </c>
      <c r="AA15">
        <f>SUM(AA12:AA14)</f>
        <v>0</v>
      </c>
      <c r="AB15">
        <f>SUM(AB12:AB14)</f>
        <v>0</v>
      </c>
      <c r="AC15" s="675" t="e">
        <f t="shared" ref="AC15" si="5">AA15/AA$15</f>
        <v>#DIV/0!</v>
      </c>
      <c r="AD15" s="675" t="e">
        <f t="shared" ref="AD15" si="6">AB15/AB$15</f>
        <v>#DIV/0!</v>
      </c>
    </row>
    <row r="16" spans="1:30" x14ac:dyDescent="0.25">
      <c r="A16" s="428" t="s">
        <v>348</v>
      </c>
      <c r="B16" s="435"/>
      <c r="C16" s="435"/>
    </row>
    <row r="17" spans="1:32" x14ac:dyDescent="0.25">
      <c r="A17" s="428" t="s">
        <v>349</v>
      </c>
      <c r="B17" s="435"/>
      <c r="C17" s="435"/>
    </row>
    <row r="18" spans="1:32" x14ac:dyDescent="0.25">
      <c r="A18" s="430" t="s">
        <v>350</v>
      </c>
      <c r="B18" s="435"/>
      <c r="C18" s="435"/>
    </row>
    <row r="19" spans="1:32" x14ac:dyDescent="0.25">
      <c r="A19" s="430" t="s">
        <v>351</v>
      </c>
      <c r="B19" s="435"/>
      <c r="C19" s="435"/>
    </row>
    <row r="21" spans="1:32" ht="30.75" customHeight="1" x14ac:dyDescent="0.25">
      <c r="A21" t="s">
        <v>450</v>
      </c>
      <c r="B21" s="798" t="s">
        <v>459</v>
      </c>
      <c r="C21" s="798"/>
      <c r="D21" s="798"/>
      <c r="E21" s="798"/>
    </row>
    <row r="22" spans="1:32" ht="21" x14ac:dyDescent="0.35">
      <c r="A22" s="431" t="s">
        <v>309</v>
      </c>
      <c r="B22" s="820" t="str">
        <f>B3</f>
        <v xml:space="preserve">[#current_year#] </v>
      </c>
      <c r="C22" s="821"/>
      <c r="D22" s="820" t="str">
        <f>D3</f>
        <v>[#previous_year#]*</v>
      </c>
      <c r="E22" s="821"/>
    </row>
    <row r="23" spans="1:32" ht="21" customHeight="1" x14ac:dyDescent="0.35">
      <c r="A23" s="432"/>
      <c r="B23" s="652" t="s">
        <v>313</v>
      </c>
      <c r="C23" s="433" t="s">
        <v>352</v>
      </c>
      <c r="D23" s="433" t="s">
        <v>313</v>
      </c>
      <c r="E23" s="433" t="s">
        <v>352</v>
      </c>
      <c r="Z23" s="481" t="s">
        <v>426</v>
      </c>
      <c r="AA23" s="481" t="s">
        <v>352</v>
      </c>
      <c r="AC23" s="481" t="s">
        <v>426</v>
      </c>
      <c r="AD23" s="481" t="s">
        <v>313</v>
      </c>
    </row>
    <row r="24" spans="1:32" x14ac:dyDescent="0.25">
      <c r="A24" s="496" t="s">
        <v>312</v>
      </c>
      <c r="B24" s="641"/>
      <c r="C24" s="641"/>
      <c r="D24" s="641"/>
      <c r="E24" s="641"/>
      <c r="Z24" t="str">
        <f t="shared" ref="Z24:Z29" si="7">A25</f>
        <v xml:space="preserve">re-used: Soil and agriculture </v>
      </c>
      <c r="AA24" s="675">
        <f t="shared" ref="AA24:AA29" si="8">C25/100</f>
        <v>0</v>
      </c>
      <c r="AC24" t="str">
        <f t="shared" ref="AC24:AC29" si="9">A25</f>
        <v xml:space="preserve">re-used: Soil and agriculture </v>
      </c>
      <c r="AD24" s="376">
        <f t="shared" ref="AD24:AD29" si="10">B25</f>
        <v>0</v>
      </c>
    </row>
    <row r="25" spans="1:32" x14ac:dyDescent="0.25">
      <c r="A25" s="505" t="s">
        <v>353</v>
      </c>
      <c r="B25" s="642"/>
      <c r="C25" s="642"/>
      <c r="D25" s="642"/>
      <c r="E25" s="642"/>
      <c r="Z25" t="str">
        <f t="shared" si="7"/>
        <v xml:space="preserve">re-used: Others </v>
      </c>
      <c r="AA25" s="675">
        <f t="shared" si="8"/>
        <v>0</v>
      </c>
      <c r="AC25" t="str">
        <f t="shared" si="9"/>
        <v xml:space="preserve">re-used: Others </v>
      </c>
      <c r="AD25" s="376">
        <f t="shared" si="10"/>
        <v>0</v>
      </c>
    </row>
    <row r="26" spans="1:32" x14ac:dyDescent="0.25">
      <c r="A26" s="497" t="s">
        <v>354</v>
      </c>
      <c r="B26" s="643"/>
      <c r="C26" s="643"/>
      <c r="D26" s="643"/>
      <c r="E26" s="643"/>
      <c r="Z26" t="str">
        <f t="shared" si="7"/>
        <v xml:space="preserve">disposed: Landfill </v>
      </c>
      <c r="AA26" s="675">
        <f t="shared" si="8"/>
        <v>0</v>
      </c>
      <c r="AC26" t="str">
        <f t="shared" si="9"/>
        <v xml:space="preserve">disposed: Landfill </v>
      </c>
      <c r="AD26" s="376">
        <f t="shared" si="10"/>
        <v>0</v>
      </c>
    </row>
    <row r="27" spans="1:32" x14ac:dyDescent="0.25">
      <c r="A27" s="497" t="s">
        <v>429</v>
      </c>
      <c r="B27" s="643"/>
      <c r="C27" s="643"/>
      <c r="D27" s="643"/>
      <c r="E27" s="643"/>
      <c r="Z27" t="str">
        <f t="shared" si="7"/>
        <v xml:space="preserve">disposed: Incineration </v>
      </c>
      <c r="AA27" s="675">
        <f t="shared" si="8"/>
        <v>0</v>
      </c>
      <c r="AC27" t="str">
        <f t="shared" si="9"/>
        <v xml:space="preserve">disposed: Incineration </v>
      </c>
      <c r="AD27" s="376">
        <f t="shared" si="10"/>
        <v>0</v>
      </c>
    </row>
    <row r="28" spans="1:32" x14ac:dyDescent="0.25">
      <c r="A28" s="497" t="s">
        <v>355</v>
      </c>
      <c r="B28" s="643"/>
      <c r="C28" s="643"/>
      <c r="D28" s="643"/>
      <c r="E28" s="643"/>
      <c r="Z28" t="str">
        <f t="shared" si="7"/>
        <v xml:space="preserve">disposed: Others </v>
      </c>
      <c r="AA28" s="675">
        <f t="shared" si="8"/>
        <v>0</v>
      </c>
      <c r="AC28" t="str">
        <f t="shared" si="9"/>
        <v xml:space="preserve">disposed: Others </v>
      </c>
      <c r="AD28" s="376">
        <f t="shared" si="10"/>
        <v>0</v>
      </c>
    </row>
    <row r="29" spans="1:32" x14ac:dyDescent="0.25">
      <c r="A29" s="497" t="s">
        <v>356</v>
      </c>
      <c r="B29" s="643"/>
      <c r="C29" s="643"/>
      <c r="D29" s="643"/>
      <c r="E29" s="643"/>
      <c r="Z29" t="str">
        <f t="shared" si="7"/>
        <v>not reported</v>
      </c>
      <c r="AA29" s="675">
        <f t="shared" si="8"/>
        <v>0</v>
      </c>
      <c r="AC29" t="str">
        <f t="shared" si="9"/>
        <v>not reported</v>
      </c>
      <c r="AD29" s="376">
        <f t="shared" si="10"/>
        <v>0</v>
      </c>
    </row>
    <row r="30" spans="1:32" x14ac:dyDescent="0.25">
      <c r="A30" s="513" t="s">
        <v>456</v>
      </c>
      <c r="B30" s="643"/>
      <c r="C30" s="643"/>
      <c r="D30" s="435"/>
      <c r="E30" s="435"/>
    </row>
    <row r="31" spans="1:32" x14ac:dyDescent="0.25">
      <c r="Z31" t="s">
        <v>454</v>
      </c>
      <c r="AA31" t="s">
        <v>470</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437</v>
      </c>
      <c r="AA33" s="480">
        <f>D25</f>
        <v>0</v>
      </c>
      <c r="AB33" s="480">
        <f>D26</f>
        <v>0</v>
      </c>
      <c r="AC33" s="480">
        <f>D27</f>
        <v>0</v>
      </c>
      <c r="AD33" s="480">
        <f>D28</f>
        <v>0</v>
      </c>
      <c r="AE33" s="480">
        <f>D29</f>
        <v>0</v>
      </c>
      <c r="AF33" s="480">
        <f>D24-D25-D26-D27-D28-D29</f>
        <v>0</v>
      </c>
    </row>
    <row r="34" spans="1:32" x14ac:dyDescent="0.25">
      <c r="Z34" t="str">
        <f>B22</f>
        <v xml:space="preserve">[#current_year#] </v>
      </c>
      <c r="AA34" s="376">
        <f>B25</f>
        <v>0</v>
      </c>
      <c r="AB34" s="376">
        <f>B26</f>
        <v>0</v>
      </c>
      <c r="AC34" s="376">
        <f>B27</f>
        <v>0</v>
      </c>
      <c r="AD34" s="376">
        <f>B28</f>
        <v>0</v>
      </c>
      <c r="AE34" s="480">
        <f>B29</f>
        <v>0</v>
      </c>
      <c r="AF34" s="376">
        <f>B24-B25-B26-B27-B28-B29</f>
        <v>0</v>
      </c>
    </row>
    <row r="35" spans="1:32" ht="21" x14ac:dyDescent="0.35">
      <c r="A35" s="436" t="s">
        <v>309</v>
      </c>
      <c r="B35" s="436" t="s">
        <v>310</v>
      </c>
      <c r="C35" s="437" t="str">
        <f>B3</f>
        <v xml:space="preserve">[#current_year#] </v>
      </c>
      <c r="D35" s="676" t="str">
        <f>C13</f>
        <v>[#previous_year#]</v>
      </c>
      <c r="Z35" s="675">
        <v>20.12</v>
      </c>
      <c r="AA35" s="675" t="e">
        <f t="shared" ref="AA35:AF36" si="11">AA33/SUM($AA33:$AF33)</f>
        <v>#DIV/0!</v>
      </c>
      <c r="AB35" s="675" t="e">
        <f t="shared" si="11"/>
        <v>#DIV/0!</v>
      </c>
      <c r="AC35" s="675" t="e">
        <f t="shared" si="11"/>
        <v>#DIV/0!</v>
      </c>
      <c r="AD35" s="675" t="e">
        <f t="shared" si="11"/>
        <v>#DIV/0!</v>
      </c>
      <c r="AE35" s="675" t="e">
        <f t="shared" si="11"/>
        <v>#DIV/0!</v>
      </c>
      <c r="AF35" s="675" t="e">
        <f t="shared" si="11"/>
        <v>#DIV/0!</v>
      </c>
    </row>
    <row r="36" spans="1:32" x14ac:dyDescent="0.25">
      <c r="A36" s="438" t="s">
        <v>102</v>
      </c>
      <c r="B36" s="439" t="s">
        <v>324</v>
      </c>
      <c r="C36" s="621"/>
      <c r="D36" s="621"/>
      <c r="Z36" s="675">
        <v>20.14</v>
      </c>
      <c r="AA36" s="675" t="e">
        <f t="shared" si="11"/>
        <v>#DIV/0!</v>
      </c>
      <c r="AB36" s="675" t="e">
        <f t="shared" si="11"/>
        <v>#DIV/0!</v>
      </c>
      <c r="AC36" s="675" t="e">
        <f t="shared" si="11"/>
        <v>#DIV/0!</v>
      </c>
      <c r="AD36" s="675" t="e">
        <f t="shared" si="11"/>
        <v>#DIV/0!</v>
      </c>
      <c r="AE36" s="675" t="e">
        <f t="shared" si="11"/>
        <v>#DIV/0!</v>
      </c>
      <c r="AF36" s="675" t="e">
        <f t="shared" si="11"/>
        <v>#DIV/0!</v>
      </c>
    </row>
    <row r="37" spans="1:32" x14ac:dyDescent="0.25">
      <c r="A37" s="438" t="s">
        <v>325</v>
      </c>
      <c r="B37" s="439" t="s">
        <v>326</v>
      </c>
      <c r="C37" s="640"/>
      <c r="D37" s="640"/>
    </row>
    <row r="41" spans="1:32" x14ac:dyDescent="0.25">
      <c r="A41" s="434" t="s">
        <v>357</v>
      </c>
      <c r="B41" s="810" t="str">
        <f>B3</f>
        <v xml:space="preserve">[#current_year#] </v>
      </c>
      <c r="C41" s="811"/>
      <c r="D41" s="812" t="str">
        <f>C13</f>
        <v>[#previous_year#]</v>
      </c>
      <c r="E41" s="813"/>
      <c r="AA41" t="s">
        <v>440</v>
      </c>
      <c r="AB41" t="s">
        <v>447</v>
      </c>
      <c r="AC41" t="s">
        <v>441</v>
      </c>
      <c r="AD41" t="s">
        <v>448</v>
      </c>
      <c r="AE41" t="s">
        <v>442</v>
      </c>
      <c r="AF41" t="s">
        <v>449</v>
      </c>
    </row>
    <row r="42" spans="1:32" x14ac:dyDescent="0.25">
      <c r="A42" s="434"/>
      <c r="B42" s="434" t="s">
        <v>358</v>
      </c>
      <c r="C42" s="434" t="s">
        <v>359</v>
      </c>
      <c r="D42" s="434" t="s">
        <v>358</v>
      </c>
      <c r="E42" s="434" t="s">
        <v>359</v>
      </c>
      <c r="Z42" s="482" t="s">
        <v>366</v>
      </c>
      <c r="AA42" s="480">
        <f>C43</f>
        <v>0</v>
      </c>
      <c r="AB42" s="480">
        <f>E43</f>
        <v>0</v>
      </c>
      <c r="AC42" s="480">
        <f>C46</f>
        <v>0</v>
      </c>
      <c r="AD42" s="480">
        <f>E46</f>
        <v>0</v>
      </c>
      <c r="AE42" s="480">
        <f>C49</f>
        <v>0</v>
      </c>
      <c r="AF42" s="480">
        <f>E49</f>
        <v>0</v>
      </c>
    </row>
    <row r="43" spans="1:32" x14ac:dyDescent="0.25">
      <c r="A43" s="428" t="s">
        <v>360</v>
      </c>
      <c r="B43" s="435"/>
      <c r="C43" s="435"/>
      <c r="D43" s="435"/>
      <c r="E43" s="435"/>
      <c r="Z43" t="s">
        <v>367</v>
      </c>
      <c r="AA43" s="480">
        <f>B44</f>
        <v>0</v>
      </c>
      <c r="AB43" s="480">
        <f>E44</f>
        <v>0</v>
      </c>
      <c r="AC43" s="480">
        <f>C47</f>
        <v>0</v>
      </c>
      <c r="AD43" s="480">
        <f>E47</f>
        <v>0</v>
      </c>
      <c r="AE43" s="480">
        <f>C50</f>
        <v>0</v>
      </c>
      <c r="AF43" s="480">
        <f>E50</f>
        <v>0</v>
      </c>
    </row>
    <row r="44" spans="1:32" x14ac:dyDescent="0.25">
      <c r="A44" s="500" t="s">
        <v>361</v>
      </c>
      <c r="B44" s="506"/>
      <c r="C44" s="506"/>
      <c r="D44" s="506"/>
      <c r="E44" s="506"/>
      <c r="F44" s="507"/>
    </row>
    <row r="45" spans="1:32" x14ac:dyDescent="0.25">
      <c r="A45" s="500" t="s">
        <v>431</v>
      </c>
      <c r="B45" s="506"/>
      <c r="C45" s="506"/>
      <c r="D45" s="506"/>
      <c r="E45" s="506"/>
      <c r="F45" s="507"/>
    </row>
    <row r="46" spans="1:32" x14ac:dyDescent="0.25">
      <c r="A46" s="500" t="s">
        <v>362</v>
      </c>
      <c r="B46" s="506"/>
      <c r="C46" s="506"/>
      <c r="D46" s="506"/>
      <c r="E46" s="506"/>
      <c r="F46" s="507"/>
    </row>
    <row r="47" spans="1:32" x14ac:dyDescent="0.25">
      <c r="A47" s="500" t="s">
        <v>363</v>
      </c>
      <c r="B47" s="506"/>
      <c r="C47" s="506"/>
      <c r="D47" s="506"/>
      <c r="E47" s="506"/>
      <c r="F47" s="507"/>
    </row>
    <row r="48" spans="1:32" ht="50.25" customHeight="1" x14ac:dyDescent="0.25">
      <c r="A48" s="500" t="s">
        <v>432</v>
      </c>
      <c r="B48" s="506"/>
      <c r="C48" s="506"/>
      <c r="D48" s="506"/>
      <c r="E48" s="506"/>
      <c r="F48" s="507"/>
      <c r="AA48" t="s">
        <v>450</v>
      </c>
      <c r="AB48" s="798" t="s">
        <v>471</v>
      </c>
      <c r="AC48" s="798"/>
      <c r="AD48" s="798"/>
    </row>
    <row r="49" spans="1:30" x14ac:dyDescent="0.25">
      <c r="A49" s="500" t="s">
        <v>364</v>
      </c>
      <c r="B49" s="506"/>
      <c r="C49" s="506"/>
      <c r="D49" s="506"/>
      <c r="E49" s="506"/>
      <c r="F49" s="507"/>
      <c r="AB49" s="446" t="s">
        <v>366</v>
      </c>
      <c r="AC49" s="446" t="s">
        <v>367</v>
      </c>
      <c r="AD49" s="446" t="s">
        <v>430</v>
      </c>
    </row>
    <row r="50" spans="1:30" x14ac:dyDescent="0.25">
      <c r="A50" s="500" t="s">
        <v>365</v>
      </c>
      <c r="B50" s="506"/>
      <c r="C50" s="506"/>
      <c r="D50" s="506"/>
      <c r="E50" s="506"/>
      <c r="F50" s="507"/>
      <c r="AA50" s="428" t="str">
        <f>AA64</f>
        <v>Article 3 7th reporting</v>
      </c>
      <c r="AB50" s="428"/>
      <c r="AC50" s="428"/>
      <c r="AD50" s="428"/>
    </row>
    <row r="51" spans="1:30" x14ac:dyDescent="0.25">
      <c r="A51" s="500" t="s">
        <v>433</v>
      </c>
      <c r="B51" s="506"/>
      <c r="C51" s="506"/>
      <c r="D51" s="506"/>
      <c r="E51" s="506"/>
      <c r="F51" s="507"/>
      <c r="AA51" s="428" t="str">
        <f t="shared" ref="AA51:AA58" si="12">AA65</f>
        <v>Article 3 [#previous_year#]</v>
      </c>
      <c r="AB51" s="435">
        <f>B54</f>
        <v>0</v>
      </c>
      <c r="AC51" s="435">
        <f>C54</f>
        <v>0</v>
      </c>
      <c r="AD51" s="435">
        <f>D54</f>
        <v>0</v>
      </c>
    </row>
    <row r="52" spans="1:30" x14ac:dyDescent="0.25">
      <c r="AA52" s="428" t="str">
        <f t="shared" si="12"/>
        <v>Article 3 [#current_year#]</v>
      </c>
      <c r="AB52" s="435">
        <f>E55</f>
        <v>0</v>
      </c>
      <c r="AC52" s="435">
        <f>F55</f>
        <v>0</v>
      </c>
      <c r="AD52" s="435">
        <f>G55</f>
        <v>0</v>
      </c>
    </row>
    <row r="53" spans="1:30" x14ac:dyDescent="0.25">
      <c r="A53" s="441"/>
      <c r="B53" s="442" t="s">
        <v>366</v>
      </c>
      <c r="C53" s="442" t="s">
        <v>367</v>
      </c>
      <c r="D53" s="509" t="s">
        <v>430</v>
      </c>
      <c r="E53" s="442" t="s">
        <v>366</v>
      </c>
      <c r="F53" s="442" t="s">
        <v>367</v>
      </c>
      <c r="G53" s="509" t="s">
        <v>430</v>
      </c>
      <c r="AA53" s="428" t="str">
        <f t="shared" si="12"/>
        <v>Article 4 7th reporting</v>
      </c>
      <c r="AB53" s="428"/>
      <c r="AC53" s="428"/>
      <c r="AD53" s="428"/>
    </row>
    <row r="54" spans="1:30" x14ac:dyDescent="0.25">
      <c r="A54" s="508" t="s">
        <v>467</v>
      </c>
      <c r="B54" s="506"/>
      <c r="C54" s="506"/>
      <c r="D54" s="506"/>
      <c r="E54" s="506"/>
      <c r="F54" s="506"/>
      <c r="G54" s="506"/>
      <c r="AA54" s="428" t="str">
        <f t="shared" si="12"/>
        <v>Article 4 [#previous_year#]</v>
      </c>
      <c r="AB54" s="435">
        <f>B57</f>
        <v>0</v>
      </c>
      <c r="AC54" s="435">
        <f>C57</f>
        <v>0</v>
      </c>
      <c r="AD54" s="435">
        <f>D57</f>
        <v>0</v>
      </c>
    </row>
    <row r="55" spans="1:30" x14ac:dyDescent="0.25">
      <c r="A55" s="508" t="s">
        <v>370</v>
      </c>
      <c r="B55" s="506"/>
      <c r="C55" s="506"/>
      <c r="D55" s="506"/>
      <c r="E55" s="506"/>
      <c r="F55" s="506"/>
      <c r="G55" s="506"/>
      <c r="AA55" s="428" t="str">
        <f t="shared" si="12"/>
        <v>Article 4 [#current_year#]</v>
      </c>
      <c r="AB55" s="435">
        <f>E58</f>
        <v>0</v>
      </c>
      <c r="AC55" s="435">
        <f>F58</f>
        <v>0</v>
      </c>
      <c r="AD55" s="435">
        <f>G58</f>
        <v>0</v>
      </c>
    </row>
    <row r="56" spans="1:30" x14ac:dyDescent="0.25">
      <c r="A56" s="508"/>
      <c r="B56" s="506"/>
      <c r="C56" s="506"/>
      <c r="D56" s="506"/>
      <c r="E56" s="506"/>
      <c r="F56" s="506"/>
      <c r="G56" s="506"/>
      <c r="AA56" s="428" t="str">
        <f t="shared" si="12"/>
        <v>Article 5 7th reporting</v>
      </c>
      <c r="AB56" s="428"/>
      <c r="AC56" s="428"/>
      <c r="AD56" s="428"/>
    </row>
    <row r="57" spans="1:30" x14ac:dyDescent="0.25">
      <c r="A57" s="508" t="s">
        <v>468</v>
      </c>
      <c r="B57" s="506"/>
      <c r="C57" s="506"/>
      <c r="D57" s="506"/>
      <c r="E57" s="506"/>
      <c r="F57" s="506"/>
      <c r="G57" s="506"/>
      <c r="AA57" s="428" t="str">
        <f t="shared" si="12"/>
        <v>Article 5 [#previous_year#]</v>
      </c>
      <c r="AB57" s="435">
        <f>B60</f>
        <v>0</v>
      </c>
      <c r="AC57" s="435">
        <f>C60</f>
        <v>0</v>
      </c>
      <c r="AD57" s="435">
        <f>D60</f>
        <v>0</v>
      </c>
    </row>
    <row r="58" spans="1:30" x14ac:dyDescent="0.25">
      <c r="A58" s="508" t="s">
        <v>369</v>
      </c>
      <c r="B58" s="506"/>
      <c r="C58" s="506"/>
      <c r="D58" s="506"/>
      <c r="E58" s="506"/>
      <c r="F58" s="506"/>
      <c r="G58" s="506"/>
      <c r="AA58" s="428" t="str">
        <f t="shared" si="12"/>
        <v>Article 5 [#current_year#]</v>
      </c>
      <c r="AB58" s="435">
        <f>E61</f>
        <v>0</v>
      </c>
      <c r="AC58" s="435">
        <f>F61</f>
        <v>0</v>
      </c>
      <c r="AD58" s="435">
        <f>G61</f>
        <v>0</v>
      </c>
    </row>
    <row r="59" spans="1:30" x14ac:dyDescent="0.25">
      <c r="A59" s="508"/>
      <c r="B59" s="506"/>
      <c r="C59" s="506"/>
      <c r="D59" s="506"/>
      <c r="E59" s="506"/>
      <c r="F59" s="506"/>
      <c r="G59" s="506"/>
    </row>
    <row r="60" spans="1:30" x14ac:dyDescent="0.25">
      <c r="A60" s="508" t="s">
        <v>469</v>
      </c>
      <c r="B60" s="506"/>
      <c r="C60" s="506"/>
      <c r="D60" s="506"/>
      <c r="E60" s="506"/>
      <c r="F60" s="506"/>
      <c r="G60" s="506"/>
    </row>
    <row r="61" spans="1:30" x14ac:dyDescent="0.25">
      <c r="A61" s="508" t="s">
        <v>368</v>
      </c>
      <c r="B61" s="506"/>
      <c r="C61" s="506"/>
      <c r="D61" s="506"/>
      <c r="E61" s="506"/>
      <c r="F61" s="506"/>
      <c r="G61" s="506"/>
    </row>
    <row r="62" spans="1:30" ht="48.75" customHeight="1" x14ac:dyDescent="0.25">
      <c r="A62" s="444"/>
      <c r="B62" s="445"/>
      <c r="C62" s="445"/>
      <c r="D62" s="495"/>
      <c r="G62" s="495"/>
      <c r="AA62" t="s">
        <v>450</v>
      </c>
      <c r="AB62" s="798" t="s">
        <v>472</v>
      </c>
      <c r="AC62" s="798"/>
      <c r="AD62" s="798"/>
    </row>
    <row r="63" spans="1:30" x14ac:dyDescent="0.25">
      <c r="A63" s="428"/>
      <c r="B63" s="446" t="s">
        <v>366</v>
      </c>
      <c r="C63" s="446" t="s">
        <v>367</v>
      </c>
      <c r="D63" s="509" t="s">
        <v>430</v>
      </c>
      <c r="E63" s="510" t="s">
        <v>366</v>
      </c>
      <c r="F63" s="510" t="s">
        <v>367</v>
      </c>
      <c r="G63" s="509" t="s">
        <v>430</v>
      </c>
      <c r="AB63" s="446" t="s">
        <v>366</v>
      </c>
      <c r="AC63" s="446" t="s">
        <v>367</v>
      </c>
      <c r="AD63" s="446" t="s">
        <v>430</v>
      </c>
    </row>
    <row r="64" spans="1:30" x14ac:dyDescent="0.25">
      <c r="A64" s="443" t="s">
        <v>467</v>
      </c>
      <c r="B64" s="511"/>
      <c r="C64" s="511"/>
      <c r="D64" s="511"/>
      <c r="E64" s="511"/>
      <c r="F64" s="511"/>
      <c r="G64" s="506"/>
      <c r="AA64" s="428" t="s">
        <v>451</v>
      </c>
      <c r="AB64" s="428"/>
      <c r="AC64" s="428"/>
      <c r="AD64" s="428"/>
    </row>
    <row r="65" spans="1:31" x14ac:dyDescent="0.25">
      <c r="A65" s="443" t="s">
        <v>370</v>
      </c>
      <c r="B65" s="512"/>
      <c r="C65" s="512"/>
      <c r="D65" s="511"/>
      <c r="E65" s="511"/>
      <c r="F65" s="511"/>
      <c r="G65" s="506"/>
      <c r="AA65" s="428" t="s">
        <v>473</v>
      </c>
      <c r="AB65" s="435">
        <f>B64</f>
        <v>0</v>
      </c>
      <c r="AC65" s="435">
        <f t="shared" ref="AC65:AD65" si="13">C64</f>
        <v>0</v>
      </c>
      <c r="AD65" s="435">
        <f t="shared" si="13"/>
        <v>0</v>
      </c>
    </row>
    <row r="66" spans="1:31" x14ac:dyDescent="0.25">
      <c r="A66" s="443"/>
      <c r="B66" s="512"/>
      <c r="C66" s="512"/>
      <c r="D66" s="511"/>
      <c r="E66" s="511"/>
      <c r="F66" s="511"/>
      <c r="G66" s="506"/>
      <c r="AA66" s="428" t="s">
        <v>370</v>
      </c>
      <c r="AB66" s="435">
        <f>B43</f>
        <v>0</v>
      </c>
      <c r="AC66" s="435">
        <f>B44</f>
        <v>0</v>
      </c>
      <c r="AD66" s="435">
        <f>B45</f>
        <v>0</v>
      </c>
    </row>
    <row r="67" spans="1:31" x14ac:dyDescent="0.25">
      <c r="A67" s="443" t="s">
        <v>468</v>
      </c>
      <c r="B67" s="512"/>
      <c r="C67" s="512"/>
      <c r="D67" s="511"/>
      <c r="E67" s="511"/>
      <c r="F67" s="511"/>
      <c r="G67" s="506"/>
      <c r="AA67" s="428" t="s">
        <v>452</v>
      </c>
      <c r="AB67" s="428"/>
      <c r="AC67" s="428"/>
      <c r="AD67" s="428"/>
    </row>
    <row r="68" spans="1:31" x14ac:dyDescent="0.25">
      <c r="A68" s="443" t="s">
        <v>369</v>
      </c>
      <c r="B68" s="512"/>
      <c r="C68" s="512"/>
      <c r="D68" s="511"/>
      <c r="E68" s="511"/>
      <c r="F68" s="511"/>
      <c r="G68" s="506"/>
      <c r="AA68" s="428" t="s">
        <v>474</v>
      </c>
      <c r="AB68" s="435">
        <f>B67</f>
        <v>0</v>
      </c>
      <c r="AC68" s="435">
        <f t="shared" ref="AC68:AD68" si="14">C67</f>
        <v>0</v>
      </c>
      <c r="AD68" s="435">
        <f t="shared" si="14"/>
        <v>0</v>
      </c>
    </row>
    <row r="69" spans="1:31" x14ac:dyDescent="0.25">
      <c r="A69" s="443"/>
      <c r="B69" s="512"/>
      <c r="C69" s="512"/>
      <c r="D69" s="511"/>
      <c r="E69" s="511"/>
      <c r="F69" s="511"/>
      <c r="G69" s="506"/>
      <c r="AA69" s="428" t="s">
        <v>369</v>
      </c>
      <c r="AB69" s="435">
        <f>B46</f>
        <v>0</v>
      </c>
      <c r="AC69" s="435">
        <f>B47</f>
        <v>0</v>
      </c>
      <c r="AD69" s="435">
        <f>B48</f>
        <v>0</v>
      </c>
    </row>
    <row r="70" spans="1:31" x14ac:dyDescent="0.25">
      <c r="A70" s="443" t="s">
        <v>469</v>
      </c>
      <c r="B70" s="512"/>
      <c r="C70" s="512"/>
      <c r="D70" s="511"/>
      <c r="E70" s="511"/>
      <c r="F70" s="511"/>
      <c r="G70" s="506"/>
      <c r="AA70" s="428" t="s">
        <v>453</v>
      </c>
      <c r="AB70" s="428"/>
      <c r="AC70" s="428"/>
      <c r="AD70" s="428"/>
    </row>
    <row r="71" spans="1:31" x14ac:dyDescent="0.25">
      <c r="A71" s="443" t="s">
        <v>368</v>
      </c>
      <c r="B71" s="512"/>
      <c r="C71" s="512"/>
      <c r="D71" s="511"/>
      <c r="E71" s="511"/>
      <c r="F71" s="511"/>
      <c r="G71" s="506"/>
      <c r="AA71" s="428" t="s">
        <v>475</v>
      </c>
      <c r="AB71" s="435">
        <f>B70</f>
        <v>0</v>
      </c>
      <c r="AC71" s="435">
        <f t="shared" ref="AC71:AD71" si="15">C70</f>
        <v>0</v>
      </c>
      <c r="AD71" s="435">
        <f t="shared" si="15"/>
        <v>0</v>
      </c>
    </row>
    <row r="72" spans="1:31" x14ac:dyDescent="0.25">
      <c r="AA72" s="428" t="s">
        <v>368</v>
      </c>
      <c r="AB72" s="435">
        <f>B49</f>
        <v>0</v>
      </c>
      <c r="AC72" s="435">
        <f>B50</f>
        <v>0</v>
      </c>
      <c r="AD72" s="435">
        <f>B51</f>
        <v>0</v>
      </c>
    </row>
    <row r="73" spans="1:31" x14ac:dyDescent="0.25">
      <c r="A73" t="s">
        <v>371</v>
      </c>
    </row>
    <row r="74" spans="1:31" ht="48.75" customHeight="1" x14ac:dyDescent="0.25">
      <c r="A74" s="666" t="s">
        <v>454</v>
      </c>
      <c r="B74" s="798" t="s">
        <v>455</v>
      </c>
      <c r="C74" s="798"/>
      <c r="D74" s="798"/>
      <c r="E74" s="798"/>
    </row>
    <row r="75" spans="1:31" ht="30.75" customHeight="1" x14ac:dyDescent="0.25">
      <c r="A75" s="449" t="s">
        <v>414</v>
      </c>
      <c r="B75" s="646" t="s">
        <v>372</v>
      </c>
      <c r="C75" s="450"/>
      <c r="D75" s="646" t="s">
        <v>372</v>
      </c>
      <c r="E75" s="451"/>
      <c r="F75" s="452" t="s">
        <v>373</v>
      </c>
      <c r="G75" s="453"/>
      <c r="H75" s="452" t="s">
        <v>373</v>
      </c>
      <c r="I75" s="448"/>
    </row>
    <row r="76" spans="1:31" ht="25.5" x14ac:dyDescent="0.25">
      <c r="A76" s="316" t="s">
        <v>214</v>
      </c>
      <c r="B76" s="317" t="str">
        <f>B3</f>
        <v xml:space="preserve">[#current_year#] </v>
      </c>
      <c r="C76" s="317" t="s">
        <v>225</v>
      </c>
      <c r="D76" s="317" t="str">
        <f>B3</f>
        <v xml:space="preserve">[#current_year#] </v>
      </c>
      <c r="E76" s="318" t="s">
        <v>225</v>
      </c>
      <c r="F76" s="454" t="str">
        <f>D3</f>
        <v>[#previous_year#]*</v>
      </c>
      <c r="G76" s="593" t="s">
        <v>225</v>
      </c>
      <c r="H76" s="664" t="str">
        <f>D3</f>
        <v>[#previous_year#]*</v>
      </c>
      <c r="I76" s="665" t="s">
        <v>225</v>
      </c>
      <c r="Z76" s="317" t="s">
        <v>427</v>
      </c>
      <c r="AA76" s="317" t="str">
        <f>D3</f>
        <v>[#previous_year#]*</v>
      </c>
      <c r="AB76" s="304" t="str">
        <f>B3</f>
        <v xml:space="preserve">[#current_year#] </v>
      </c>
      <c r="AC76" s="304" t="s">
        <v>427</v>
      </c>
      <c r="AD76" s="673" t="s">
        <v>437</v>
      </c>
      <c r="AE76" s="304" t="str">
        <f>B3</f>
        <v xml:space="preserve">[#current_year#] </v>
      </c>
    </row>
    <row r="77" spans="1:31" ht="15.75" x14ac:dyDescent="0.25">
      <c r="A77" s="660" t="s">
        <v>267</v>
      </c>
      <c r="B77" s="663"/>
      <c r="C77" s="629"/>
      <c r="D77" s="653"/>
      <c r="E77" s="629"/>
      <c r="F77" s="483"/>
      <c r="G77" s="632"/>
      <c r="H77" s="484"/>
      <c r="I77" s="636"/>
      <c r="Z77" t="s">
        <v>267</v>
      </c>
      <c r="AA77" s="480">
        <f t="shared" ref="AA77:AA82" si="16">H77</f>
        <v>0</v>
      </c>
      <c r="AB77">
        <f>D77</f>
        <v>0</v>
      </c>
      <c r="AC77" t="s">
        <v>267</v>
      </c>
      <c r="AD77" s="480">
        <f t="shared" ref="AD77:AD82" si="17">F77</f>
        <v>0</v>
      </c>
      <c r="AE77">
        <f>B77</f>
        <v>0</v>
      </c>
    </row>
    <row r="78" spans="1:31" x14ac:dyDescent="0.25">
      <c r="A78" s="661" t="s">
        <v>257</v>
      </c>
      <c r="B78" s="654"/>
      <c r="C78" s="630"/>
      <c r="D78" s="655"/>
      <c r="E78" s="630"/>
      <c r="F78" s="485"/>
      <c r="G78" s="633"/>
      <c r="H78" s="486"/>
      <c r="I78" s="637"/>
      <c r="Z78" s="238" t="s">
        <v>257</v>
      </c>
      <c r="AA78" s="480">
        <f t="shared" si="16"/>
        <v>0</v>
      </c>
      <c r="AB78">
        <f t="shared" ref="AB78:AB82" si="18">D78</f>
        <v>0</v>
      </c>
      <c r="AC78" s="238" t="s">
        <v>257</v>
      </c>
      <c r="AD78" s="480">
        <f t="shared" si="17"/>
        <v>0</v>
      </c>
      <c r="AE78">
        <f t="shared" ref="AE78:AE82" si="19">B78</f>
        <v>0</v>
      </c>
    </row>
    <row r="79" spans="1:31" x14ac:dyDescent="0.25">
      <c r="A79" s="661" t="s">
        <v>374</v>
      </c>
      <c r="B79" s="654"/>
      <c r="C79" s="630"/>
      <c r="D79" s="655"/>
      <c r="E79" s="630"/>
      <c r="F79" s="485"/>
      <c r="G79" s="633"/>
      <c r="H79" s="486"/>
      <c r="I79" s="637"/>
      <c r="Z79" s="238" t="s">
        <v>374</v>
      </c>
      <c r="AA79" s="480">
        <f t="shared" si="16"/>
        <v>0</v>
      </c>
      <c r="AB79">
        <f t="shared" si="18"/>
        <v>0</v>
      </c>
      <c r="AC79" s="238" t="s">
        <v>374</v>
      </c>
      <c r="AD79" s="480">
        <f t="shared" si="17"/>
        <v>0</v>
      </c>
      <c r="AE79">
        <f t="shared" si="19"/>
        <v>0</v>
      </c>
    </row>
    <row r="80" spans="1:31" x14ac:dyDescent="0.25">
      <c r="A80" s="661" t="s">
        <v>375</v>
      </c>
      <c r="B80" s="654"/>
      <c r="C80" s="630"/>
      <c r="D80" s="655"/>
      <c r="E80" s="630"/>
      <c r="F80" s="485"/>
      <c r="G80" s="633"/>
      <c r="H80" s="486"/>
      <c r="I80" s="637"/>
      <c r="Z80" s="238" t="s">
        <v>375</v>
      </c>
      <c r="AA80" s="480">
        <f t="shared" si="16"/>
        <v>0</v>
      </c>
      <c r="AB80">
        <f t="shared" si="18"/>
        <v>0</v>
      </c>
      <c r="AC80" s="238" t="s">
        <v>375</v>
      </c>
      <c r="AD80" s="480">
        <f t="shared" si="17"/>
        <v>0</v>
      </c>
      <c r="AE80">
        <f t="shared" si="19"/>
        <v>0</v>
      </c>
    </row>
    <row r="81" spans="1:31" x14ac:dyDescent="0.25">
      <c r="A81" s="661" t="s">
        <v>376</v>
      </c>
      <c r="B81" s="656"/>
      <c r="C81" s="630"/>
      <c r="D81" s="657"/>
      <c r="E81" s="630"/>
      <c r="F81" s="487"/>
      <c r="G81" s="634"/>
      <c r="H81" s="488"/>
      <c r="I81" s="638"/>
      <c r="Z81" s="238" t="s">
        <v>376</v>
      </c>
      <c r="AA81" s="480">
        <f t="shared" si="16"/>
        <v>0</v>
      </c>
      <c r="AB81">
        <f t="shared" si="18"/>
        <v>0</v>
      </c>
      <c r="AC81" s="238" t="s">
        <v>376</v>
      </c>
      <c r="AD81" s="480">
        <f t="shared" si="17"/>
        <v>0</v>
      </c>
      <c r="AE81">
        <f t="shared" si="19"/>
        <v>0</v>
      </c>
    </row>
    <row r="82" spans="1:31" x14ac:dyDescent="0.25">
      <c r="A82" s="662" t="s">
        <v>377</v>
      </c>
      <c r="B82" s="658"/>
      <c r="C82" s="631"/>
      <c r="D82" s="659"/>
      <c r="E82" s="631"/>
      <c r="F82" s="489"/>
      <c r="G82" s="635"/>
      <c r="H82" s="490"/>
      <c r="I82" s="639"/>
      <c r="Z82" s="455" t="s">
        <v>377</v>
      </c>
      <c r="AA82" s="480">
        <f t="shared" si="16"/>
        <v>0</v>
      </c>
      <c r="AB82">
        <f t="shared" si="18"/>
        <v>0</v>
      </c>
      <c r="AC82" s="455" t="s">
        <v>377</v>
      </c>
      <c r="AD82" s="480">
        <f t="shared" si="17"/>
        <v>0</v>
      </c>
      <c r="AE82">
        <f t="shared" si="19"/>
        <v>0</v>
      </c>
    </row>
    <row r="84" spans="1:31" x14ac:dyDescent="0.25">
      <c r="A84" s="456" t="s">
        <v>378</v>
      </c>
    </row>
    <row r="85" spans="1:31" x14ac:dyDescent="0.25">
      <c r="B85" s="801" t="str">
        <f>B3</f>
        <v xml:space="preserve">[#current_year#] </v>
      </c>
      <c r="C85" s="802"/>
      <c r="D85" s="801" t="str">
        <f>C13</f>
        <v>[#previous_year#]</v>
      </c>
      <c r="E85" s="802"/>
      <c r="Z85" t="s">
        <v>428</v>
      </c>
      <c r="AA85" s="673" t="s">
        <v>437</v>
      </c>
      <c r="AB85" s="673" t="str">
        <f>B3</f>
        <v xml:space="preserve">[#current_year#] </v>
      </c>
    </row>
    <row r="86" spans="1:31" ht="15.75" x14ac:dyDescent="0.25">
      <c r="A86" s="299"/>
      <c r="B86" s="803" t="s">
        <v>255</v>
      </c>
      <c r="C86" s="767"/>
      <c r="D86" s="803" t="s">
        <v>255</v>
      </c>
      <c r="E86" s="767"/>
      <c r="Z86" s="457" t="s">
        <v>256</v>
      </c>
      <c r="AA86" s="493">
        <f t="shared" ref="AA86:AA93" si="20">D88</f>
        <v>100</v>
      </c>
      <c r="AB86" s="493">
        <f t="shared" ref="AB86:AB93" si="21">B88</f>
        <v>100</v>
      </c>
    </row>
    <row r="87" spans="1:31" x14ac:dyDescent="0.25">
      <c r="A87" s="302" t="s">
        <v>214</v>
      </c>
      <c r="B87" s="305" t="s">
        <v>225</v>
      </c>
      <c r="C87" s="306" t="s">
        <v>126</v>
      </c>
      <c r="D87" s="305" t="s">
        <v>225</v>
      </c>
      <c r="E87" s="306" t="s">
        <v>126</v>
      </c>
      <c r="Z87" s="458" t="s">
        <v>379</v>
      </c>
      <c r="AA87" s="493">
        <f t="shared" si="20"/>
        <v>0</v>
      </c>
      <c r="AB87" s="493">
        <f t="shared" si="21"/>
        <v>0</v>
      </c>
    </row>
    <row r="88" spans="1:31" ht="15.75" x14ac:dyDescent="0.25">
      <c r="A88" s="457" t="s">
        <v>256</v>
      </c>
      <c r="B88" s="626">
        <v>100</v>
      </c>
      <c r="C88" s="491"/>
      <c r="D88" s="626">
        <v>100</v>
      </c>
      <c r="E88" s="491"/>
      <c r="Z88" s="457" t="s">
        <v>380</v>
      </c>
      <c r="AA88" s="493">
        <f t="shared" si="20"/>
        <v>100</v>
      </c>
      <c r="AB88" s="493">
        <f t="shared" si="21"/>
        <v>100</v>
      </c>
    </row>
    <row r="89" spans="1:31" x14ac:dyDescent="0.25">
      <c r="A89" s="458" t="s">
        <v>379</v>
      </c>
      <c r="B89" s="626"/>
      <c r="C89" s="435"/>
      <c r="D89" s="626"/>
      <c r="E89" s="435"/>
      <c r="Z89" s="458" t="s">
        <v>381</v>
      </c>
      <c r="AA89" s="493">
        <f t="shared" si="20"/>
        <v>0</v>
      </c>
      <c r="AB89" s="493">
        <f t="shared" si="21"/>
        <v>0</v>
      </c>
    </row>
    <row r="90" spans="1:31" ht="15.75" x14ac:dyDescent="0.25">
      <c r="A90" s="457" t="s">
        <v>380</v>
      </c>
      <c r="B90" s="626">
        <v>100</v>
      </c>
      <c r="C90" s="491"/>
      <c r="D90" s="626">
        <v>100</v>
      </c>
      <c r="E90" s="491"/>
      <c r="Z90" s="458" t="s">
        <v>382</v>
      </c>
      <c r="AA90" s="493">
        <f t="shared" si="20"/>
        <v>0</v>
      </c>
      <c r="AB90" s="493">
        <f t="shared" si="21"/>
        <v>0</v>
      </c>
    </row>
    <row r="91" spans="1:31" ht="31.5" x14ac:dyDescent="0.25">
      <c r="A91" s="458" t="s">
        <v>381</v>
      </c>
      <c r="B91" s="627"/>
      <c r="C91" s="435"/>
      <c r="D91" s="627"/>
      <c r="E91" s="435"/>
      <c r="Z91" s="459" t="s">
        <v>383</v>
      </c>
      <c r="AA91" s="493">
        <f t="shared" si="20"/>
        <v>100</v>
      </c>
      <c r="AB91" s="493">
        <f t="shared" si="21"/>
        <v>100</v>
      </c>
    </row>
    <row r="92" spans="1:31" x14ac:dyDescent="0.25">
      <c r="A92" s="458" t="s">
        <v>382</v>
      </c>
      <c r="B92" s="627"/>
      <c r="C92" s="435"/>
      <c r="D92" s="627"/>
      <c r="E92" s="435"/>
      <c r="Z92" s="458" t="s">
        <v>384</v>
      </c>
      <c r="AA92" s="493">
        <f t="shared" si="20"/>
        <v>0</v>
      </c>
      <c r="AB92" s="493">
        <f t="shared" si="21"/>
        <v>0</v>
      </c>
    </row>
    <row r="93" spans="1:31" ht="15.75" x14ac:dyDescent="0.25">
      <c r="A93" s="459" t="s">
        <v>383</v>
      </c>
      <c r="B93" s="628">
        <v>100</v>
      </c>
      <c r="C93" s="491"/>
      <c r="D93" s="628">
        <v>100</v>
      </c>
      <c r="E93" s="491">
        <v>3869294</v>
      </c>
      <c r="Z93" s="458" t="s">
        <v>385</v>
      </c>
      <c r="AA93" s="493">
        <f t="shared" si="20"/>
        <v>0</v>
      </c>
      <c r="AB93" s="493">
        <f t="shared" si="21"/>
        <v>0</v>
      </c>
    </row>
    <row r="94" spans="1:31" x14ac:dyDescent="0.25">
      <c r="A94" s="458" t="s">
        <v>384</v>
      </c>
      <c r="B94" s="627"/>
      <c r="C94" s="435"/>
      <c r="D94" s="627"/>
      <c r="E94" s="435"/>
    </row>
    <row r="95" spans="1:31" x14ac:dyDescent="0.25">
      <c r="A95" s="458" t="s">
        <v>385</v>
      </c>
      <c r="B95" s="627"/>
      <c r="C95" s="435"/>
      <c r="D95" s="627"/>
      <c r="E95" s="435"/>
    </row>
    <row r="96" spans="1:31" x14ac:dyDescent="0.25">
      <c r="A96" s="460"/>
      <c r="B96" s="624"/>
      <c r="C96" s="435"/>
      <c r="D96" s="624"/>
      <c r="E96" s="435"/>
    </row>
    <row r="99" spans="1:28" x14ac:dyDescent="0.25">
      <c r="A99" s="456" t="s">
        <v>386</v>
      </c>
    </row>
    <row r="101" spans="1:28" x14ac:dyDescent="0.25">
      <c r="B101" s="801" t="str">
        <f>B3</f>
        <v xml:space="preserve">[#current_year#] </v>
      </c>
      <c r="C101" s="802"/>
      <c r="D101" s="801" t="str">
        <f>C13</f>
        <v>[#previous_year#]</v>
      </c>
      <c r="E101" s="802"/>
    </row>
    <row r="102" spans="1:28" x14ac:dyDescent="0.25">
      <c r="A102" s="299"/>
      <c r="B102" s="803" t="s">
        <v>255</v>
      </c>
      <c r="C102" s="767"/>
      <c r="D102" s="803" t="s">
        <v>255</v>
      </c>
      <c r="E102" s="767"/>
      <c r="Z102" t="s">
        <v>428</v>
      </c>
      <c r="AA102" s="673" t="s">
        <v>437</v>
      </c>
      <c r="AB102" s="673" t="str">
        <f>B3</f>
        <v xml:space="preserve">[#current_year#] </v>
      </c>
    </row>
    <row r="103" spans="1:28" ht="15.75" x14ac:dyDescent="0.25">
      <c r="A103" s="302" t="s">
        <v>214</v>
      </c>
      <c r="B103" s="305" t="s">
        <v>225</v>
      </c>
      <c r="C103" s="306" t="s">
        <v>126</v>
      </c>
      <c r="D103" s="305" t="s">
        <v>225</v>
      </c>
      <c r="E103" s="306" t="s">
        <v>126</v>
      </c>
      <c r="Z103" s="457" t="s">
        <v>256</v>
      </c>
      <c r="AA103" s="493">
        <f t="shared" ref="AA103:AA110" si="22">D104</f>
        <v>100</v>
      </c>
      <c r="AB103" s="493">
        <f t="shared" ref="AB103:AB110" si="23">B104</f>
        <v>100</v>
      </c>
    </row>
    <row r="104" spans="1:28" ht="15.75" x14ac:dyDescent="0.25">
      <c r="A104" s="457" t="s">
        <v>256</v>
      </c>
      <c r="B104" s="626">
        <v>100</v>
      </c>
      <c r="C104" s="491"/>
      <c r="D104" s="626">
        <v>100</v>
      </c>
      <c r="E104" s="491"/>
      <c r="Z104" s="458" t="s">
        <v>379</v>
      </c>
      <c r="AA104" s="493">
        <f t="shared" si="22"/>
        <v>0</v>
      </c>
      <c r="AB104" s="493">
        <f t="shared" si="23"/>
        <v>0</v>
      </c>
    </row>
    <row r="105" spans="1:28" ht="15.75" x14ac:dyDescent="0.25">
      <c r="A105" s="458" t="s">
        <v>379</v>
      </c>
      <c r="B105" s="626"/>
      <c r="C105" s="435"/>
      <c r="D105" s="626"/>
      <c r="E105" s="435"/>
      <c r="Z105" s="457" t="s">
        <v>380</v>
      </c>
      <c r="AA105" s="493">
        <f t="shared" si="22"/>
        <v>100</v>
      </c>
      <c r="AB105" s="493">
        <f t="shared" si="23"/>
        <v>100</v>
      </c>
    </row>
    <row r="106" spans="1:28" ht="15.75" x14ac:dyDescent="0.25">
      <c r="A106" s="457" t="s">
        <v>380</v>
      </c>
      <c r="B106" s="626">
        <v>100</v>
      </c>
      <c r="C106" s="491"/>
      <c r="D106" s="626">
        <v>100</v>
      </c>
      <c r="E106" s="491"/>
      <c r="Z106" s="458" t="s">
        <v>381</v>
      </c>
      <c r="AA106" s="493">
        <f t="shared" si="22"/>
        <v>0</v>
      </c>
      <c r="AB106" s="493">
        <f t="shared" si="23"/>
        <v>0</v>
      </c>
    </row>
    <row r="107" spans="1:28" x14ac:dyDescent="0.25">
      <c r="A107" s="458" t="s">
        <v>381</v>
      </c>
      <c r="B107" s="627"/>
      <c r="C107" s="435"/>
      <c r="D107" s="627"/>
      <c r="E107" s="435"/>
      <c r="Z107" s="458" t="s">
        <v>382</v>
      </c>
      <c r="AA107" s="493">
        <f t="shared" si="22"/>
        <v>0</v>
      </c>
      <c r="AB107" s="493">
        <f t="shared" si="23"/>
        <v>0</v>
      </c>
    </row>
    <row r="108" spans="1:28" ht="31.5" x14ac:dyDescent="0.25">
      <c r="A108" s="458" t="s">
        <v>382</v>
      </c>
      <c r="B108" s="627"/>
      <c r="C108" s="435"/>
      <c r="D108" s="627"/>
      <c r="E108" s="435"/>
      <c r="Z108" s="459" t="s">
        <v>383</v>
      </c>
      <c r="AA108" s="493">
        <f t="shared" si="22"/>
        <v>100</v>
      </c>
      <c r="AB108" s="493">
        <f t="shared" si="23"/>
        <v>100</v>
      </c>
    </row>
    <row r="109" spans="1:28" ht="15.75" x14ac:dyDescent="0.25">
      <c r="A109" s="459" t="s">
        <v>383</v>
      </c>
      <c r="B109" s="628">
        <v>100</v>
      </c>
      <c r="C109" s="491"/>
      <c r="D109" s="628">
        <v>100</v>
      </c>
      <c r="E109" s="491"/>
      <c r="Z109" s="458" t="s">
        <v>384</v>
      </c>
      <c r="AA109" s="493">
        <f t="shared" si="22"/>
        <v>0</v>
      </c>
      <c r="AB109" s="493">
        <f t="shared" si="23"/>
        <v>0</v>
      </c>
    </row>
    <row r="110" spans="1:28" x14ac:dyDescent="0.25">
      <c r="A110" s="458" t="s">
        <v>384</v>
      </c>
      <c r="B110" s="627"/>
      <c r="C110" s="435"/>
      <c r="D110" s="627"/>
      <c r="E110" s="435"/>
      <c r="Z110" s="458" t="s">
        <v>385</v>
      </c>
      <c r="AA110" s="493">
        <f t="shared" si="22"/>
        <v>0</v>
      </c>
      <c r="AB110" s="493">
        <f t="shared" si="23"/>
        <v>0</v>
      </c>
    </row>
    <row r="111" spans="1:28" x14ac:dyDescent="0.25">
      <c r="A111" s="458" t="s">
        <v>385</v>
      </c>
      <c r="B111" s="627"/>
      <c r="C111" s="435"/>
      <c r="D111" s="627"/>
      <c r="E111" s="435"/>
    </row>
    <row r="112" spans="1:28" x14ac:dyDescent="0.25">
      <c r="A112" s="460"/>
      <c r="B112" s="624"/>
      <c r="C112" s="435"/>
      <c r="D112" s="624"/>
      <c r="E112" s="435"/>
    </row>
    <row r="114" spans="1:28" x14ac:dyDescent="0.25">
      <c r="A114" s="456" t="s">
        <v>387</v>
      </c>
    </row>
    <row r="116" spans="1:28" x14ac:dyDescent="0.25">
      <c r="B116" s="804" t="str">
        <f>B3</f>
        <v xml:space="preserve">[#current_year#] </v>
      </c>
      <c r="C116" s="805"/>
      <c r="D116" s="804" t="str">
        <f>C13</f>
        <v>[#previous_year#]</v>
      </c>
      <c r="E116" s="805"/>
    </row>
    <row r="117" spans="1:28" x14ac:dyDescent="0.25">
      <c r="A117" s="462"/>
      <c r="B117" s="806" t="s">
        <v>255</v>
      </c>
      <c r="C117" s="807"/>
      <c r="D117" s="806" t="s">
        <v>255</v>
      </c>
      <c r="E117" s="807"/>
      <c r="Z117" t="s">
        <v>428</v>
      </c>
      <c r="AA117" s="673" t="s">
        <v>437</v>
      </c>
      <c r="AB117" s="673" t="str">
        <f>B3</f>
        <v xml:space="preserve">[#current_year#] </v>
      </c>
    </row>
    <row r="118" spans="1:28" ht="15.75" x14ac:dyDescent="0.25">
      <c r="A118" s="463" t="s">
        <v>214</v>
      </c>
      <c r="B118" s="464" t="s">
        <v>225</v>
      </c>
      <c r="C118" s="465" t="s">
        <v>126</v>
      </c>
      <c r="D118" s="464" t="s">
        <v>225</v>
      </c>
      <c r="E118" s="465" t="s">
        <v>126</v>
      </c>
      <c r="I118" s="492"/>
      <c r="Z118" s="457" t="s">
        <v>256</v>
      </c>
      <c r="AA118" s="493">
        <f t="shared" ref="AA118:AA125" si="24">E119</f>
        <v>0</v>
      </c>
      <c r="AB118" s="494">
        <f t="shared" ref="AB118:AB125" si="25">C119</f>
        <v>0</v>
      </c>
    </row>
    <row r="119" spans="1:28" ht="15.75" x14ac:dyDescent="0.25">
      <c r="A119" s="457" t="s">
        <v>256</v>
      </c>
      <c r="B119" s="626">
        <v>100</v>
      </c>
      <c r="C119" s="491"/>
      <c r="D119" s="626">
        <v>100</v>
      </c>
      <c r="E119" s="491"/>
      <c r="I119" s="492"/>
      <c r="Z119" s="458" t="s">
        <v>379</v>
      </c>
      <c r="AA119" s="493">
        <f t="shared" si="24"/>
        <v>0</v>
      </c>
      <c r="AB119" s="494">
        <f t="shared" si="25"/>
        <v>0</v>
      </c>
    </row>
    <row r="120" spans="1:28" ht="15.75" x14ac:dyDescent="0.25">
      <c r="A120" s="458" t="s">
        <v>379</v>
      </c>
      <c r="B120" s="626"/>
      <c r="C120" s="435"/>
      <c r="D120" s="626"/>
      <c r="E120" s="435"/>
      <c r="I120" s="492"/>
      <c r="Z120" s="457" t="s">
        <v>380</v>
      </c>
      <c r="AA120" s="493">
        <f t="shared" si="24"/>
        <v>0</v>
      </c>
      <c r="AB120" s="494">
        <f t="shared" si="25"/>
        <v>0</v>
      </c>
    </row>
    <row r="121" spans="1:28" ht="15.75" x14ac:dyDescent="0.25">
      <c r="A121" s="457" t="s">
        <v>380</v>
      </c>
      <c r="B121" s="626">
        <v>100</v>
      </c>
      <c r="C121" s="491"/>
      <c r="D121" s="626">
        <v>100</v>
      </c>
      <c r="E121" s="491"/>
      <c r="I121" s="492"/>
      <c r="Z121" s="458" t="s">
        <v>381</v>
      </c>
      <c r="AA121" s="493">
        <f t="shared" si="24"/>
        <v>0</v>
      </c>
      <c r="AB121" s="494">
        <f t="shared" si="25"/>
        <v>0</v>
      </c>
    </row>
    <row r="122" spans="1:28" x14ac:dyDescent="0.25">
      <c r="A122" s="458" t="s">
        <v>381</v>
      </c>
      <c r="B122" s="627"/>
      <c r="C122" s="435"/>
      <c r="D122" s="627"/>
      <c r="E122" s="435"/>
      <c r="I122" s="492"/>
      <c r="Z122" s="458" t="s">
        <v>382</v>
      </c>
      <c r="AA122" s="480">
        <f t="shared" si="24"/>
        <v>0</v>
      </c>
      <c r="AB122" s="494">
        <f t="shared" si="25"/>
        <v>0</v>
      </c>
    </row>
    <row r="123" spans="1:28" ht="31.5" x14ac:dyDescent="0.25">
      <c r="A123" s="458" t="s">
        <v>382</v>
      </c>
      <c r="B123" s="627"/>
      <c r="C123" s="435"/>
      <c r="D123" s="627"/>
      <c r="E123" s="435"/>
      <c r="I123" s="492"/>
      <c r="Z123" s="459" t="s">
        <v>383</v>
      </c>
      <c r="AA123" s="480">
        <f t="shared" si="24"/>
        <v>0</v>
      </c>
      <c r="AB123" s="494">
        <f t="shared" si="25"/>
        <v>0</v>
      </c>
    </row>
    <row r="124" spans="1:28" ht="15.75" x14ac:dyDescent="0.25">
      <c r="A124" s="459" t="s">
        <v>383</v>
      </c>
      <c r="B124" s="628">
        <v>100</v>
      </c>
      <c r="C124" s="491"/>
      <c r="D124" s="628">
        <v>100</v>
      </c>
      <c r="E124" s="491"/>
      <c r="I124" s="492"/>
      <c r="Z124" s="458" t="s">
        <v>384</v>
      </c>
      <c r="AA124" s="480">
        <f t="shared" si="24"/>
        <v>0</v>
      </c>
      <c r="AB124" s="494">
        <f t="shared" si="25"/>
        <v>0</v>
      </c>
    </row>
    <row r="125" spans="1:28" x14ac:dyDescent="0.25">
      <c r="A125" s="458" t="s">
        <v>384</v>
      </c>
      <c r="B125" s="627"/>
      <c r="C125" s="435"/>
      <c r="D125" s="627"/>
      <c r="E125" s="435"/>
      <c r="I125" s="492"/>
      <c r="Z125" s="458" t="s">
        <v>385</v>
      </c>
      <c r="AA125" s="480">
        <f t="shared" si="24"/>
        <v>0</v>
      </c>
      <c r="AB125" s="494">
        <f t="shared" si="25"/>
        <v>0</v>
      </c>
    </row>
    <row r="126" spans="1:28" x14ac:dyDescent="0.25">
      <c r="A126" s="458" t="s">
        <v>385</v>
      </c>
      <c r="B126" s="627"/>
      <c r="C126" s="435"/>
      <c r="D126" s="627"/>
      <c r="E126" s="435"/>
    </row>
    <row r="127" spans="1:28" x14ac:dyDescent="0.25">
      <c r="A127" s="460"/>
      <c r="B127" s="624"/>
      <c r="C127" s="435"/>
      <c r="D127" s="624"/>
      <c r="E127" s="435"/>
    </row>
    <row r="129" spans="1:4" x14ac:dyDescent="0.25">
      <c r="A129" s="466" t="s">
        <v>346</v>
      </c>
      <c r="B129" s="799" t="str">
        <f>B3</f>
        <v xml:space="preserve">[#current_year#] </v>
      </c>
      <c r="C129" s="800"/>
      <c r="D129" s="800"/>
    </row>
    <row r="130" spans="1:4" x14ac:dyDescent="0.25">
      <c r="A130" s="467"/>
      <c r="B130" s="468" t="s">
        <v>127</v>
      </c>
      <c r="C130" s="469" t="s">
        <v>126</v>
      </c>
      <c r="D130" s="469" t="s">
        <v>415</v>
      </c>
    </row>
    <row r="131" spans="1:4" x14ac:dyDescent="0.25">
      <c r="A131" s="470" t="s">
        <v>388</v>
      </c>
      <c r="B131" s="624">
        <v>100</v>
      </c>
      <c r="C131" s="491"/>
      <c r="D131" s="622"/>
    </row>
    <row r="132" spans="1:4" x14ac:dyDescent="0.25">
      <c r="A132" s="428" t="s">
        <v>389</v>
      </c>
      <c r="B132" s="624"/>
      <c r="C132" s="435"/>
      <c r="D132" s="512"/>
    </row>
    <row r="133" spans="1:4" x14ac:dyDescent="0.25">
      <c r="A133" s="428" t="s">
        <v>258</v>
      </c>
      <c r="B133" s="624"/>
      <c r="C133" s="435"/>
      <c r="D133" s="512"/>
    </row>
    <row r="134" spans="1:4" x14ac:dyDescent="0.25">
      <c r="A134" s="428" t="s">
        <v>390</v>
      </c>
      <c r="B134" s="624"/>
      <c r="C134" s="435"/>
      <c r="D134" s="512"/>
    </row>
    <row r="135" spans="1:4" x14ac:dyDescent="0.25">
      <c r="A135" s="428" t="s">
        <v>391</v>
      </c>
      <c r="B135" s="624"/>
      <c r="C135" s="435"/>
      <c r="D135" s="512"/>
    </row>
    <row r="136" spans="1:4" x14ac:dyDescent="0.25">
      <c r="A136" s="428" t="s">
        <v>392</v>
      </c>
      <c r="B136" s="624"/>
      <c r="C136" s="435"/>
      <c r="D136" s="512"/>
    </row>
    <row r="137" spans="1:4" x14ac:dyDescent="0.25">
      <c r="A137" s="428" t="s">
        <v>393</v>
      </c>
      <c r="B137" s="624"/>
      <c r="C137" s="435"/>
      <c r="D137" s="512"/>
    </row>
    <row r="138" spans="1:4" x14ac:dyDescent="0.25">
      <c r="A138" s="428" t="s">
        <v>394</v>
      </c>
      <c r="B138" s="624"/>
      <c r="C138" s="435"/>
      <c r="D138" s="512"/>
    </row>
    <row r="139" spans="1:4" x14ac:dyDescent="0.25">
      <c r="A139" s="428" t="s">
        <v>395</v>
      </c>
      <c r="B139" s="624"/>
      <c r="C139" s="435"/>
      <c r="D139" s="512"/>
    </row>
    <row r="140" spans="1:4" x14ac:dyDescent="0.25">
      <c r="B140" s="471"/>
    </row>
    <row r="147" spans="1:29" ht="31.5" x14ac:dyDescent="0.25">
      <c r="A147" s="472" t="s">
        <v>396</v>
      </c>
      <c r="B147" s="473"/>
      <c r="C147" s="474" t="str">
        <f>B3</f>
        <v xml:space="preserve">[#current_year#] </v>
      </c>
      <c r="D147" s="475" t="str">
        <f>C13</f>
        <v>[#previous_year#]</v>
      </c>
      <c r="Z147" s="472" t="s">
        <v>396</v>
      </c>
      <c r="AA147" s="473"/>
      <c r="AB147" s="475" t="str">
        <f>C13</f>
        <v>[#previous_year#]</v>
      </c>
      <c r="AC147" s="474" t="str">
        <f>B3</f>
        <v xml:space="preserve">[#current_year#] </v>
      </c>
    </row>
    <row r="148" spans="1:29" ht="26.25" x14ac:dyDescent="0.25">
      <c r="A148" s="476" t="s">
        <v>397</v>
      </c>
      <c r="B148" s="476" t="s">
        <v>132</v>
      </c>
      <c r="C148" s="435"/>
      <c r="D148" s="623"/>
      <c r="Z148" s="476" t="s">
        <v>397</v>
      </c>
      <c r="AA148" s="476" t="s">
        <v>132</v>
      </c>
      <c r="AB148" s="477"/>
      <c r="AC148" s="428"/>
    </row>
    <row r="149" spans="1:29" ht="26.25" x14ac:dyDescent="0.25">
      <c r="A149" s="476" t="s">
        <v>398</v>
      </c>
      <c r="B149" s="476" t="s">
        <v>132</v>
      </c>
      <c r="C149" s="435"/>
      <c r="D149" s="623"/>
      <c r="Z149" s="476" t="s">
        <v>399</v>
      </c>
      <c r="AA149" s="476" t="s">
        <v>132</v>
      </c>
      <c r="AB149" s="477"/>
      <c r="AC149" s="428"/>
    </row>
    <row r="150" spans="1:29" x14ac:dyDescent="0.25">
      <c r="A150" s="476" t="s">
        <v>399</v>
      </c>
      <c r="B150" s="476" t="s">
        <v>132</v>
      </c>
      <c r="C150" s="435"/>
      <c r="D150" s="623"/>
      <c r="Z150" s="476" t="s">
        <v>401</v>
      </c>
      <c r="AA150" s="476" t="s">
        <v>132</v>
      </c>
      <c r="AB150" s="477"/>
      <c r="AC150" s="428"/>
    </row>
    <row r="151" spans="1:29" x14ac:dyDescent="0.25">
      <c r="A151" s="476" t="s">
        <v>400</v>
      </c>
      <c r="B151" s="476" t="s">
        <v>132</v>
      </c>
      <c r="C151" s="435"/>
      <c r="D151" s="623"/>
      <c r="Z151" s="476" t="s">
        <v>403</v>
      </c>
      <c r="AA151" s="476" t="s">
        <v>132</v>
      </c>
      <c r="AB151" s="477"/>
      <c r="AC151" s="428"/>
    </row>
    <row r="152" spans="1:29" x14ac:dyDescent="0.25">
      <c r="A152" s="476" t="s">
        <v>401</v>
      </c>
      <c r="B152" s="476" t="s">
        <v>132</v>
      </c>
      <c r="C152" s="435"/>
      <c r="D152" s="623"/>
    </row>
    <row r="153" spans="1:29" ht="31.5" x14ac:dyDescent="0.25">
      <c r="A153" s="476" t="s">
        <v>402</v>
      </c>
      <c r="B153" s="476" t="s">
        <v>132</v>
      </c>
      <c r="C153" s="435"/>
      <c r="D153" s="623"/>
      <c r="Z153" s="472" t="s">
        <v>396</v>
      </c>
      <c r="AA153" s="473"/>
      <c r="AB153" s="475" t="str">
        <f>C13</f>
        <v>[#previous_year#]</v>
      </c>
      <c r="AC153" s="474" t="str">
        <f>B3</f>
        <v xml:space="preserve">[#current_year#] </v>
      </c>
    </row>
    <row r="154" spans="1:29" ht="26.25" x14ac:dyDescent="0.25">
      <c r="A154" s="476" t="s">
        <v>403</v>
      </c>
      <c r="B154" s="476" t="s">
        <v>132</v>
      </c>
      <c r="C154" s="435"/>
      <c r="D154" s="623"/>
      <c r="Z154" s="476" t="s">
        <v>398</v>
      </c>
      <c r="AA154" s="476" t="s">
        <v>132</v>
      </c>
      <c r="AB154" s="477"/>
      <c r="AC154" s="428"/>
    </row>
    <row r="155" spans="1:29" ht="26.25" x14ac:dyDescent="0.25">
      <c r="A155" s="476" t="s">
        <v>404</v>
      </c>
      <c r="B155" s="476" t="s">
        <v>132</v>
      </c>
      <c r="C155" s="435"/>
      <c r="D155" s="623"/>
      <c r="Z155" s="476" t="s">
        <v>400</v>
      </c>
      <c r="AA155" s="476" t="s">
        <v>132</v>
      </c>
      <c r="AB155" s="477"/>
      <c r="AC155" s="428"/>
    </row>
    <row r="156" spans="1:29" ht="26.25" x14ac:dyDescent="0.25">
      <c r="D156" s="447"/>
      <c r="Z156" s="476" t="s">
        <v>402</v>
      </c>
      <c r="AA156" s="476" t="s">
        <v>132</v>
      </c>
      <c r="AB156" s="477"/>
      <c r="AC156" s="428"/>
    </row>
    <row r="157" spans="1:29" x14ac:dyDescent="0.25">
      <c r="D157" s="447"/>
      <c r="Z157" s="476" t="s">
        <v>404</v>
      </c>
      <c r="AA157" s="476" t="s">
        <v>132</v>
      </c>
      <c r="AB157" s="477"/>
      <c r="AC157" s="428"/>
    </row>
    <row r="158" spans="1:29" ht="15.75" x14ac:dyDescent="0.25">
      <c r="A158" s="472" t="s">
        <v>396</v>
      </c>
      <c r="B158" s="472"/>
      <c r="C158" s="475" t="str">
        <f>B3</f>
        <v xml:space="preserve">[#current_year#] </v>
      </c>
      <c r="D158" s="475" t="str">
        <f>C13</f>
        <v>[#previous_year#]</v>
      </c>
    </row>
    <row r="159" spans="1:29" ht="31.5" x14ac:dyDescent="0.25">
      <c r="A159" s="476" t="s">
        <v>105</v>
      </c>
      <c r="B159" s="476" t="s">
        <v>127</v>
      </c>
      <c r="C159" s="624"/>
      <c r="D159" s="625"/>
      <c r="Z159" s="472" t="s">
        <v>396</v>
      </c>
      <c r="AA159" s="472"/>
      <c r="AB159" s="475" t="str">
        <f>C13</f>
        <v>[#previous_year#]</v>
      </c>
      <c r="AC159" s="475" t="str">
        <f>B3</f>
        <v xml:space="preserve">[#current_year#] </v>
      </c>
    </row>
    <row r="160" spans="1:29" x14ac:dyDescent="0.25">
      <c r="A160" s="476" t="s">
        <v>110</v>
      </c>
      <c r="B160" s="476" t="s">
        <v>127</v>
      </c>
      <c r="C160" s="624"/>
      <c r="D160" s="625"/>
      <c r="Z160" s="476" t="s">
        <v>105</v>
      </c>
      <c r="AA160" s="476" t="s">
        <v>127</v>
      </c>
      <c r="AB160" s="461">
        <f>D159</f>
        <v>0</v>
      </c>
      <c r="AC160" s="461">
        <f>C159</f>
        <v>0</v>
      </c>
    </row>
    <row r="161" spans="1:29" x14ac:dyDescent="0.25">
      <c r="A161" s="476" t="s">
        <v>115</v>
      </c>
      <c r="B161" s="476" t="s">
        <v>127</v>
      </c>
      <c r="C161" s="624"/>
      <c r="D161" s="625"/>
      <c r="Z161" s="476" t="s">
        <v>110</v>
      </c>
      <c r="AA161" s="476" t="s">
        <v>127</v>
      </c>
      <c r="AB161" s="461">
        <f>D160</f>
        <v>0</v>
      </c>
      <c r="AC161" s="461">
        <f>C160</f>
        <v>0</v>
      </c>
    </row>
    <row r="162" spans="1:29" x14ac:dyDescent="0.25">
      <c r="A162" s="476" t="s">
        <v>120</v>
      </c>
      <c r="B162" s="476" t="s">
        <v>127</v>
      </c>
      <c r="C162" s="624"/>
      <c r="D162" s="625"/>
      <c r="Z162" s="476" t="s">
        <v>115</v>
      </c>
      <c r="AA162" s="476" t="s">
        <v>127</v>
      </c>
      <c r="AB162" s="461">
        <f>D161</f>
        <v>0</v>
      </c>
      <c r="AC162" s="461">
        <f>C161</f>
        <v>0</v>
      </c>
    </row>
    <row r="163" spans="1:29" x14ac:dyDescent="0.25">
      <c r="D163" s="447"/>
      <c r="Z163" s="476" t="s">
        <v>120</v>
      </c>
      <c r="AA163" s="476" t="s">
        <v>127</v>
      </c>
      <c r="AB163" s="461">
        <f>D162</f>
        <v>0</v>
      </c>
      <c r="AC163" s="461">
        <f>C162</f>
        <v>0</v>
      </c>
    </row>
    <row r="164" spans="1:29" x14ac:dyDescent="0.25">
      <c r="D164" s="447"/>
    </row>
    <row r="165" spans="1:29" ht="15.75" x14ac:dyDescent="0.25">
      <c r="A165" s="472" t="s">
        <v>396</v>
      </c>
      <c r="B165" s="478"/>
      <c r="C165" s="474" t="str">
        <f>B3</f>
        <v xml:space="preserve">[#current_year#] </v>
      </c>
      <c r="D165" s="475" t="str">
        <f>C13</f>
        <v>[#previous_year#]</v>
      </c>
    </row>
    <row r="166" spans="1:29" x14ac:dyDescent="0.25">
      <c r="A166" s="476" t="s">
        <v>405</v>
      </c>
      <c r="B166" s="476" t="s">
        <v>131</v>
      </c>
      <c r="C166" s="435"/>
      <c r="D166" s="623"/>
    </row>
    <row r="168" spans="1:29" ht="31.5" x14ac:dyDescent="0.25">
      <c r="A168" s="472" t="s">
        <v>396</v>
      </c>
      <c r="B168" s="473"/>
      <c r="C168" s="474" t="str">
        <f>B3</f>
        <v xml:space="preserve">[#current_year#] </v>
      </c>
      <c r="D168" s="475" t="str">
        <f>C13</f>
        <v>[#previous_year#]</v>
      </c>
      <c r="Z168" s="472" t="s">
        <v>396</v>
      </c>
      <c r="AA168" s="473"/>
      <c r="AB168" s="475" t="str">
        <f>C13</f>
        <v>[#previous_year#]</v>
      </c>
      <c r="AC168" s="474" t="str">
        <f>B3</f>
        <v xml:space="preserve">[#current_year#] </v>
      </c>
    </row>
    <row r="169" spans="1:29" ht="26.25" x14ac:dyDescent="0.25">
      <c r="A169" s="476" t="s">
        <v>406</v>
      </c>
      <c r="B169" s="476" t="s">
        <v>133</v>
      </c>
      <c r="C169" s="624"/>
      <c r="D169" s="625"/>
      <c r="Z169" s="476" t="s">
        <v>406</v>
      </c>
      <c r="AA169" s="476" t="s">
        <v>133</v>
      </c>
      <c r="AB169" s="477">
        <f>D169</f>
        <v>0</v>
      </c>
      <c r="AC169" s="428">
        <f>C169</f>
        <v>0</v>
      </c>
    </row>
    <row r="170" spans="1:29" ht="26.25" x14ac:dyDescent="0.25">
      <c r="A170" s="476" t="s">
        <v>407</v>
      </c>
      <c r="B170" s="476" t="s">
        <v>133</v>
      </c>
      <c r="C170" s="624"/>
      <c r="D170" s="625"/>
      <c r="Z170" s="476" t="s">
        <v>408</v>
      </c>
      <c r="AA170" s="476" t="s">
        <v>133</v>
      </c>
      <c r="AB170" s="477">
        <f>D171</f>
        <v>0</v>
      </c>
      <c r="AC170" s="428">
        <f>C171</f>
        <v>0</v>
      </c>
    </row>
    <row r="171" spans="1:29" ht="26.25" x14ac:dyDescent="0.25">
      <c r="A171" s="476" t="s">
        <v>408</v>
      </c>
      <c r="B171" s="476" t="s">
        <v>133</v>
      </c>
      <c r="C171" s="624"/>
      <c r="D171" s="625"/>
      <c r="Z171" s="476" t="s">
        <v>410</v>
      </c>
      <c r="AA171" s="476" t="s">
        <v>133</v>
      </c>
      <c r="AB171" s="477">
        <f>D173</f>
        <v>0</v>
      </c>
      <c r="AC171" s="428">
        <f>C173</f>
        <v>0</v>
      </c>
    </row>
    <row r="172" spans="1:29" ht="26.25" x14ac:dyDescent="0.25">
      <c r="A172" s="476" t="s">
        <v>409</v>
      </c>
      <c r="B172" s="476" t="s">
        <v>133</v>
      </c>
      <c r="C172" s="624"/>
      <c r="D172" s="625"/>
      <c r="Z172" s="476" t="s">
        <v>412</v>
      </c>
      <c r="AA172" s="476" t="s">
        <v>133</v>
      </c>
      <c r="AB172" s="477">
        <f>D175</f>
        <v>0</v>
      </c>
      <c r="AC172" s="428">
        <f>C175</f>
        <v>0</v>
      </c>
    </row>
    <row r="173" spans="1:29" x14ac:dyDescent="0.25">
      <c r="A173" s="476" t="s">
        <v>410</v>
      </c>
      <c r="B173" s="476" t="s">
        <v>133</v>
      </c>
      <c r="C173" s="624"/>
      <c r="D173" s="625"/>
    </row>
    <row r="174" spans="1:29" ht="31.5" x14ac:dyDescent="0.25">
      <c r="A174" s="476" t="s">
        <v>411</v>
      </c>
      <c r="B174" s="476" t="s">
        <v>133</v>
      </c>
      <c r="C174" s="624"/>
      <c r="D174" s="625"/>
      <c r="Z174" s="472" t="s">
        <v>396</v>
      </c>
      <c r="AA174" s="473"/>
      <c r="AB174" s="475" t="str">
        <f>C13</f>
        <v>[#previous_year#]</v>
      </c>
      <c r="AC174" s="474" t="str">
        <f>B3</f>
        <v xml:space="preserve">[#current_year#] </v>
      </c>
    </row>
    <row r="175" spans="1:29" ht="26.25" x14ac:dyDescent="0.25">
      <c r="A175" s="476" t="s">
        <v>412</v>
      </c>
      <c r="B175" s="476" t="s">
        <v>133</v>
      </c>
      <c r="C175" s="624"/>
      <c r="D175" s="625"/>
      <c r="Z175" s="476" t="s">
        <v>407</v>
      </c>
      <c r="AA175" s="476" t="s">
        <v>133</v>
      </c>
      <c r="AB175" s="477">
        <f>D170</f>
        <v>0</v>
      </c>
      <c r="AC175" s="428">
        <f>C170</f>
        <v>0</v>
      </c>
    </row>
    <row r="176" spans="1:29" ht="26.25" x14ac:dyDescent="0.25">
      <c r="A176" s="476" t="s">
        <v>413</v>
      </c>
      <c r="B176" s="476" t="s">
        <v>133</v>
      </c>
      <c r="C176" s="624"/>
      <c r="D176" s="625"/>
      <c r="Z176" s="476" t="s">
        <v>409</v>
      </c>
      <c r="AA176" s="476" t="s">
        <v>133</v>
      </c>
      <c r="AB176" s="477">
        <f>D172</f>
        <v>0</v>
      </c>
      <c r="AC176" s="428">
        <f>C172</f>
        <v>0</v>
      </c>
    </row>
    <row r="177" spans="26:29" ht="26.25" x14ac:dyDescent="0.25">
      <c r="Z177" s="476" t="s">
        <v>411</v>
      </c>
      <c r="AA177" s="476" t="s">
        <v>133</v>
      </c>
      <c r="AB177" s="477">
        <f>D174</f>
        <v>0</v>
      </c>
      <c r="AC177" s="428">
        <f>C174</f>
        <v>0</v>
      </c>
    </row>
    <row r="178" spans="26:29" ht="26.25" x14ac:dyDescent="0.25">
      <c r="Z178" s="476" t="s">
        <v>413</v>
      </c>
      <c r="AA178" s="476" t="s">
        <v>133</v>
      </c>
      <c r="AB178" s="477">
        <f>D176</f>
        <v>0</v>
      </c>
      <c r="AC178" s="428">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00" t="s">
        <v>331</v>
      </c>
    </row>
    <row r="4" spans="1:4" x14ac:dyDescent="0.25">
      <c r="B4" s="401"/>
      <c r="C4" s="402"/>
      <c r="D4" s="403"/>
    </row>
    <row r="5" spans="1:4" ht="45" x14ac:dyDescent="0.25">
      <c r="A5" s="404" t="s">
        <v>332</v>
      </c>
      <c r="B5" s="404" t="s">
        <v>333</v>
      </c>
      <c r="C5" s="404" t="s">
        <v>334</v>
      </c>
      <c r="D5" s="404" t="s">
        <v>335</v>
      </c>
    </row>
    <row r="6" spans="1:4" x14ac:dyDescent="0.25">
      <c r="A6" s="405"/>
      <c r="B6" s="406"/>
      <c r="C6" s="407"/>
      <c r="D6" s="408"/>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336</v>
      </c>
    </row>
    <row r="3" spans="1:4" x14ac:dyDescent="0.25">
      <c r="A3" s="409"/>
    </row>
    <row r="5" spans="1:4" ht="60" x14ac:dyDescent="0.25">
      <c r="A5" s="404" t="s">
        <v>332</v>
      </c>
      <c r="B5" s="404" t="s">
        <v>333</v>
      </c>
      <c r="C5" s="404" t="s">
        <v>337</v>
      </c>
      <c r="D5" s="404" t="s">
        <v>322</v>
      </c>
    </row>
    <row r="6" spans="1:4" x14ac:dyDescent="0.25">
      <c r="A6" s="410"/>
      <c r="B6" s="411"/>
      <c r="C6" s="644"/>
      <c r="D6" s="412"/>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E5" sqref="E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00" t="s">
        <v>338</v>
      </c>
    </row>
    <row r="4" spans="1:6" ht="45" x14ac:dyDescent="0.25">
      <c r="A4" s="404" t="s">
        <v>339</v>
      </c>
      <c r="B4" s="404" t="s">
        <v>340</v>
      </c>
      <c r="C4" s="404" t="s">
        <v>341</v>
      </c>
      <c r="D4" s="404" t="s">
        <v>342</v>
      </c>
      <c r="E4" s="404" t="s">
        <v>343</v>
      </c>
      <c r="F4" s="404" t="s">
        <v>335</v>
      </c>
    </row>
    <row r="5" spans="1:6" x14ac:dyDescent="0.25">
      <c r="A5" s="410"/>
      <c r="B5" s="413"/>
      <c r="C5" s="413"/>
      <c r="D5" s="413"/>
      <c r="E5" s="645"/>
      <c r="F5" s="412"/>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D21" sqref="D20:D21"/>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344</v>
      </c>
    </row>
    <row r="3" spans="1:6" x14ac:dyDescent="0.25">
      <c r="A3" s="409"/>
    </row>
    <row r="4" spans="1:6" x14ac:dyDescent="0.25">
      <c r="A4" s="400"/>
    </row>
    <row r="5" spans="1:6" ht="30" x14ac:dyDescent="0.25">
      <c r="A5" s="404" t="s">
        <v>339</v>
      </c>
      <c r="B5" s="404" t="s">
        <v>340</v>
      </c>
      <c r="C5" s="404" t="s">
        <v>341</v>
      </c>
      <c r="D5" s="404" t="s">
        <v>342</v>
      </c>
      <c r="E5" s="404" t="s">
        <v>343</v>
      </c>
      <c r="F5" s="404" t="s">
        <v>322</v>
      </c>
    </row>
    <row r="6" spans="1:6" x14ac:dyDescent="0.25">
      <c r="A6" s="410"/>
      <c r="B6" s="411"/>
      <c r="C6" s="411"/>
      <c r="D6" s="411"/>
      <c r="E6" s="644"/>
      <c r="F6" s="412"/>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
  <sheetViews>
    <sheetView workbookViewId="0">
      <selection activeCell="CM4" sqref="CM4:CN5"/>
    </sheetView>
  </sheetViews>
  <sheetFormatPr baseColWidth="10" defaultRowHeight="15" x14ac:dyDescent="0.25"/>
  <cols>
    <col min="2" max="2" width="22.28515625" customWidth="1"/>
  </cols>
  <sheetData>
    <row r="1" spans="1:95" ht="46.5" customHeight="1" x14ac:dyDescent="0.25">
      <c r="A1" s="710" t="s">
        <v>48</v>
      </c>
      <c r="B1" s="711"/>
      <c r="C1" s="711"/>
      <c r="D1" s="711"/>
      <c r="E1" s="711"/>
      <c r="F1" s="711"/>
      <c r="G1" s="711"/>
      <c r="H1" s="712" t="s">
        <v>49</v>
      </c>
      <c r="I1" s="713"/>
      <c r="J1" s="713"/>
      <c r="K1" s="713"/>
      <c r="L1" s="713"/>
      <c r="M1" s="714"/>
      <c r="N1" s="715" t="s">
        <v>50</v>
      </c>
      <c r="O1" s="693"/>
      <c r="P1" s="693"/>
      <c r="Q1" s="716"/>
      <c r="R1" s="716"/>
      <c r="S1" s="693"/>
      <c r="T1" s="693"/>
      <c r="U1" s="693"/>
      <c r="V1" s="717" t="s">
        <v>51</v>
      </c>
      <c r="W1" s="718"/>
      <c r="X1" s="719"/>
      <c r="Y1" s="719"/>
      <c r="Z1" s="720"/>
      <c r="AA1" s="721" t="s">
        <v>52</v>
      </c>
      <c r="AB1" s="722"/>
      <c r="AC1" s="722"/>
      <c r="AD1" s="722"/>
      <c r="AE1" s="722"/>
      <c r="AF1" s="722"/>
      <c r="AG1" s="722"/>
      <c r="AH1" s="722"/>
      <c r="AI1" s="722"/>
      <c r="AJ1" s="722"/>
      <c r="AK1" s="722"/>
      <c r="AL1" s="722"/>
      <c r="AM1" s="722"/>
      <c r="AN1" s="7"/>
      <c r="AO1" s="8"/>
      <c r="AP1" s="692" t="s">
        <v>53</v>
      </c>
      <c r="AQ1" s="693"/>
      <c r="AR1" s="693"/>
      <c r="AS1" s="693"/>
      <c r="AT1" s="693"/>
      <c r="AU1" s="693"/>
      <c r="AV1" s="693"/>
      <c r="AW1" s="694"/>
      <c r="AX1" s="701" t="s">
        <v>54</v>
      </c>
      <c r="AY1" s="702"/>
      <c r="AZ1" s="702"/>
      <c r="BA1" s="702"/>
      <c r="BB1" s="702"/>
      <c r="BC1" s="703"/>
      <c r="BD1" s="704" t="s">
        <v>55</v>
      </c>
      <c r="BE1" s="705"/>
      <c r="BF1" s="705"/>
      <c r="BG1" s="705"/>
      <c r="BH1" s="705"/>
      <c r="BI1" s="706"/>
      <c r="BJ1" s="707" t="s">
        <v>56</v>
      </c>
      <c r="BK1" s="708"/>
      <c r="BL1" s="708"/>
      <c r="BM1" s="708"/>
      <c r="BN1" s="708"/>
      <c r="BO1" s="708"/>
      <c r="BP1" s="709"/>
      <c r="BQ1" s="681" t="s">
        <v>57</v>
      </c>
      <c r="BR1" s="682"/>
      <c r="BS1" s="682"/>
      <c r="BT1" s="682"/>
      <c r="BU1" s="682"/>
      <c r="BV1" s="682"/>
      <c r="BW1" s="8"/>
      <c r="BX1" s="9"/>
      <c r="BY1" s="683" t="s">
        <v>58</v>
      </c>
      <c r="BZ1" s="684"/>
      <c r="CA1" s="684"/>
      <c r="CB1" s="684"/>
      <c r="CC1" s="684"/>
      <c r="CD1" s="684"/>
      <c r="CE1" s="684"/>
      <c r="CF1" s="685"/>
      <c r="CG1" s="685"/>
      <c r="CH1" s="685"/>
      <c r="CI1" s="685"/>
      <c r="CJ1" s="685"/>
      <c r="CK1" s="685"/>
      <c r="CL1" s="685"/>
      <c r="CM1" s="685"/>
      <c r="CN1" s="685"/>
      <c r="CO1" s="685"/>
      <c r="CP1" s="685"/>
      <c r="CQ1" s="685"/>
    </row>
    <row r="2" spans="1:95" ht="90" x14ac:dyDescent="0.25">
      <c r="A2" s="10" t="s">
        <v>59</v>
      </c>
      <c r="B2" s="10" t="s">
        <v>60</v>
      </c>
      <c r="C2" s="11" t="s">
        <v>61</v>
      </c>
      <c r="D2" s="11" t="s">
        <v>62</v>
      </c>
      <c r="E2" s="11" t="s">
        <v>63</v>
      </c>
      <c r="F2" s="11" t="s">
        <v>64</v>
      </c>
      <c r="G2" s="11" t="s">
        <v>65</v>
      </c>
      <c r="H2" s="686" t="s">
        <v>66</v>
      </c>
      <c r="I2" s="687"/>
      <c r="J2" s="687" t="s">
        <v>67</v>
      </c>
      <c r="K2" s="687"/>
      <c r="L2" s="687" t="s">
        <v>68</v>
      </c>
      <c r="M2" s="688"/>
      <c r="N2" s="12" t="s">
        <v>59</v>
      </c>
      <c r="O2" s="13" t="s">
        <v>60</v>
      </c>
      <c r="P2" s="13" t="s">
        <v>61</v>
      </c>
      <c r="Q2" s="13" t="s">
        <v>416</v>
      </c>
      <c r="R2" s="13" t="s">
        <v>418</v>
      </c>
      <c r="S2" s="13" t="s">
        <v>69</v>
      </c>
      <c r="T2" s="13" t="s">
        <v>417</v>
      </c>
      <c r="U2" s="13" t="s">
        <v>71</v>
      </c>
      <c r="V2" s="15" t="s">
        <v>72</v>
      </c>
      <c r="W2" s="16" t="s">
        <v>70</v>
      </c>
      <c r="X2" s="17" t="s">
        <v>71</v>
      </c>
      <c r="Y2" s="16" t="s">
        <v>73</v>
      </c>
      <c r="Z2" s="18" t="s">
        <v>420</v>
      </c>
      <c r="AA2" s="19" t="s">
        <v>74</v>
      </c>
      <c r="AB2" s="20" t="s">
        <v>75</v>
      </c>
      <c r="AC2" s="20" t="s">
        <v>76</v>
      </c>
      <c r="AD2" s="20" t="s">
        <v>77</v>
      </c>
      <c r="AE2" s="20" t="s">
        <v>78</v>
      </c>
      <c r="AF2" s="21" t="s">
        <v>79</v>
      </c>
      <c r="AG2" s="22" t="s">
        <v>80</v>
      </c>
      <c r="AH2" s="22" t="s">
        <v>60</v>
      </c>
      <c r="AI2" s="22" t="s">
        <v>81</v>
      </c>
      <c r="AJ2" s="22" t="s">
        <v>82</v>
      </c>
      <c r="AK2" s="22" t="s">
        <v>17</v>
      </c>
      <c r="AL2" s="22" t="s">
        <v>20</v>
      </c>
      <c r="AM2" s="22" t="s">
        <v>83</v>
      </c>
      <c r="AN2" s="23" t="s">
        <v>84</v>
      </c>
      <c r="AO2" s="12" t="s">
        <v>85</v>
      </c>
      <c r="AP2" s="13" t="s">
        <v>422</v>
      </c>
      <c r="AQ2" s="13" t="s">
        <v>86</v>
      </c>
      <c r="AR2" s="13" t="s">
        <v>87</v>
      </c>
      <c r="AS2" s="13" t="s">
        <v>88</v>
      </c>
      <c r="AT2" s="13" t="s">
        <v>89</v>
      </c>
      <c r="AU2" s="13" t="s">
        <v>90</v>
      </c>
      <c r="AV2" s="13" t="s">
        <v>421</v>
      </c>
      <c r="AW2" s="14" t="s">
        <v>91</v>
      </c>
      <c r="AX2" s="689" t="s">
        <v>93</v>
      </c>
      <c r="AY2" s="690"/>
      <c r="AZ2" s="690"/>
      <c r="BA2" s="690" t="s">
        <v>94</v>
      </c>
      <c r="BB2" s="690"/>
      <c r="BC2" s="691"/>
      <c r="BD2" s="695" t="s">
        <v>93</v>
      </c>
      <c r="BE2" s="696"/>
      <c r="BF2" s="696"/>
      <c r="BG2" s="696" t="s">
        <v>94</v>
      </c>
      <c r="BH2" s="696"/>
      <c r="BI2" s="697"/>
      <c r="BJ2" s="698" t="s">
        <v>93</v>
      </c>
      <c r="BK2" s="699"/>
      <c r="BL2" s="699"/>
      <c r="BM2" s="699" t="s">
        <v>94</v>
      </c>
      <c r="BN2" s="700"/>
      <c r="BO2" s="700"/>
      <c r="BP2" s="24" t="s">
        <v>95</v>
      </c>
      <c r="BQ2" s="25" t="s">
        <v>96</v>
      </c>
      <c r="BR2" s="26" t="s">
        <v>97</v>
      </c>
      <c r="BS2" s="26" t="s">
        <v>98</v>
      </c>
      <c r="BT2" s="26" t="s">
        <v>99</v>
      </c>
      <c r="BU2" s="26" t="s">
        <v>100</v>
      </c>
      <c r="BV2" s="26" t="s">
        <v>101</v>
      </c>
      <c r="BW2" s="12" t="s">
        <v>102</v>
      </c>
      <c r="BX2" s="13" t="s">
        <v>103</v>
      </c>
      <c r="BY2" s="13" t="s">
        <v>104</v>
      </c>
      <c r="BZ2" s="13" t="s">
        <v>105</v>
      </c>
      <c r="CA2" s="13" t="s">
        <v>106</v>
      </c>
      <c r="CB2" s="13" t="s">
        <v>107</v>
      </c>
      <c r="CC2" s="13" t="s">
        <v>108</v>
      </c>
      <c r="CD2" s="13" t="s">
        <v>109</v>
      </c>
      <c r="CE2" s="13" t="s">
        <v>110</v>
      </c>
      <c r="CF2" s="13" t="s">
        <v>111</v>
      </c>
      <c r="CG2" s="13" t="s">
        <v>112</v>
      </c>
      <c r="CH2" s="13" t="s">
        <v>113</v>
      </c>
      <c r="CI2" s="13" t="s">
        <v>114</v>
      </c>
      <c r="CJ2" s="13" t="s">
        <v>115</v>
      </c>
      <c r="CK2" s="13" t="s">
        <v>116</v>
      </c>
      <c r="CL2" s="13" t="s">
        <v>117</v>
      </c>
      <c r="CM2" s="13" t="s">
        <v>118</v>
      </c>
      <c r="CN2" s="13" t="s">
        <v>119</v>
      </c>
      <c r="CO2" s="13" t="s">
        <v>120</v>
      </c>
      <c r="CP2" s="13" t="s">
        <v>121</v>
      </c>
      <c r="CQ2" s="13" t="s">
        <v>122</v>
      </c>
    </row>
    <row r="3" spans="1:95" ht="24.75" x14ac:dyDescent="0.25">
      <c r="A3" s="27"/>
      <c r="B3" s="27"/>
      <c r="C3" s="28"/>
      <c r="D3" s="29" t="s">
        <v>123</v>
      </c>
      <c r="E3" s="28"/>
      <c r="F3" s="28"/>
      <c r="G3" s="28"/>
      <c r="H3" s="30" t="s">
        <v>124</v>
      </c>
      <c r="I3" s="31" t="s">
        <v>123</v>
      </c>
      <c r="J3" s="31" t="s">
        <v>125</v>
      </c>
      <c r="K3" s="31" t="s">
        <v>123</v>
      </c>
      <c r="L3" s="31" t="s">
        <v>125</v>
      </c>
      <c r="M3" s="32" t="s">
        <v>123</v>
      </c>
      <c r="N3" s="33"/>
      <c r="O3" s="34"/>
      <c r="P3" s="34"/>
      <c r="Q3" s="34" t="s">
        <v>124</v>
      </c>
      <c r="R3" s="34" t="s">
        <v>126</v>
      </c>
      <c r="S3" s="34" t="s">
        <v>124</v>
      </c>
      <c r="T3" s="34" t="s">
        <v>126</v>
      </c>
      <c r="U3" s="34" t="s">
        <v>126</v>
      </c>
      <c r="V3" s="35"/>
      <c r="W3" s="35" t="s">
        <v>126</v>
      </c>
      <c r="X3" s="35" t="s">
        <v>126</v>
      </c>
      <c r="Y3" s="36" t="s">
        <v>127</v>
      </c>
      <c r="Z3" s="37" t="s">
        <v>127</v>
      </c>
      <c r="AA3" s="38"/>
      <c r="AB3" s="39"/>
      <c r="AC3" s="39"/>
      <c r="AD3" s="39"/>
      <c r="AE3" s="40"/>
      <c r="AF3" s="41"/>
      <c r="AG3" s="41"/>
      <c r="AH3" s="41"/>
      <c r="AI3" s="41"/>
      <c r="AJ3" s="41"/>
      <c r="AK3" s="41"/>
      <c r="AL3" s="41"/>
      <c r="AM3" s="41"/>
      <c r="AN3" s="42"/>
      <c r="AO3" s="43"/>
      <c r="AP3" s="44"/>
      <c r="AQ3" s="44"/>
      <c r="AR3" s="44"/>
      <c r="AS3" s="44"/>
      <c r="AT3" s="44"/>
      <c r="AU3" s="44"/>
      <c r="AV3" s="44"/>
      <c r="AW3" s="45"/>
      <c r="AX3" s="46" t="s">
        <v>128</v>
      </c>
      <c r="AY3" s="47" t="s">
        <v>129</v>
      </c>
      <c r="AZ3" s="48" t="s">
        <v>130</v>
      </c>
      <c r="BA3" s="47" t="s">
        <v>128</v>
      </c>
      <c r="BB3" s="47" t="s">
        <v>129</v>
      </c>
      <c r="BC3" s="49" t="s">
        <v>130</v>
      </c>
      <c r="BD3" s="50" t="s">
        <v>128</v>
      </c>
      <c r="BE3" s="51" t="s">
        <v>129</v>
      </c>
      <c r="BF3" s="52" t="s">
        <v>130</v>
      </c>
      <c r="BG3" s="51" t="s">
        <v>128</v>
      </c>
      <c r="BH3" s="51" t="s">
        <v>129</v>
      </c>
      <c r="BI3" s="53" t="s">
        <v>130</v>
      </c>
      <c r="BJ3" s="54" t="s">
        <v>128</v>
      </c>
      <c r="BK3" s="55" t="s">
        <v>129</v>
      </c>
      <c r="BL3" s="56" t="s">
        <v>130</v>
      </c>
      <c r="BM3" s="55" t="s">
        <v>128</v>
      </c>
      <c r="BN3" s="55" t="s">
        <v>129</v>
      </c>
      <c r="BO3" s="57" t="s">
        <v>130</v>
      </c>
      <c r="BP3" s="58"/>
      <c r="BQ3" s="59"/>
      <c r="BR3" s="60"/>
      <c r="BS3" s="60"/>
      <c r="BT3" s="60"/>
      <c r="BU3" s="60"/>
      <c r="BV3" s="60"/>
      <c r="BW3" s="61" t="s">
        <v>131</v>
      </c>
      <c r="BX3" s="62" t="s">
        <v>132</v>
      </c>
      <c r="BY3" s="62" t="s">
        <v>132</v>
      </c>
      <c r="BZ3" s="62" t="s">
        <v>127</v>
      </c>
      <c r="CA3" s="62" t="s">
        <v>133</v>
      </c>
      <c r="CB3" s="62" t="s">
        <v>133</v>
      </c>
      <c r="CC3" s="62" t="s">
        <v>132</v>
      </c>
      <c r="CD3" s="62" t="s">
        <v>132</v>
      </c>
      <c r="CE3" s="62" t="s">
        <v>127</v>
      </c>
      <c r="CF3" s="62" t="s">
        <v>133</v>
      </c>
      <c r="CG3" s="62" t="s">
        <v>133</v>
      </c>
      <c r="CH3" s="62" t="s">
        <v>132</v>
      </c>
      <c r="CI3" s="62" t="s">
        <v>132</v>
      </c>
      <c r="CJ3" s="62" t="s">
        <v>127</v>
      </c>
      <c r="CK3" s="62" t="s">
        <v>133</v>
      </c>
      <c r="CL3" s="62" t="s">
        <v>133</v>
      </c>
      <c r="CM3" s="62" t="s">
        <v>132</v>
      </c>
      <c r="CN3" s="62" t="s">
        <v>132</v>
      </c>
      <c r="CO3" s="62" t="s">
        <v>127</v>
      </c>
      <c r="CP3" s="62" t="s">
        <v>133</v>
      </c>
      <c r="CQ3" s="62" t="s">
        <v>133</v>
      </c>
    </row>
    <row r="4" spans="1:95" x14ac:dyDescent="0.25">
      <c r="A4" s="63"/>
      <c r="B4" s="63"/>
      <c r="C4" s="63"/>
      <c r="D4" s="64"/>
      <c r="E4" s="65"/>
      <c r="F4" s="66"/>
      <c r="G4" s="66"/>
      <c r="H4" s="529"/>
      <c r="I4" s="67"/>
      <c r="J4" s="529"/>
      <c r="K4" s="67"/>
      <c r="L4" s="529"/>
      <c r="M4" s="67"/>
      <c r="N4" s="68"/>
      <c r="O4" s="68"/>
      <c r="P4" s="68"/>
      <c r="Q4" s="68"/>
      <c r="R4" s="520"/>
      <c r="S4" s="528"/>
      <c r="T4" s="520"/>
      <c r="U4" s="521"/>
      <c r="V4" s="68"/>
      <c r="W4" s="520"/>
      <c r="X4" s="522"/>
      <c r="Y4" s="525"/>
      <c r="Z4" s="528"/>
      <c r="AA4" s="69"/>
      <c r="AB4" s="69"/>
      <c r="AC4" s="69"/>
      <c r="AD4" s="69"/>
      <c r="AE4" s="69"/>
      <c r="AF4" s="69"/>
      <c r="AG4" s="70"/>
      <c r="AH4" s="70"/>
      <c r="AI4" s="70"/>
      <c r="AJ4" s="70"/>
      <c r="AK4" s="70"/>
      <c r="AL4" s="70"/>
      <c r="AM4" s="70"/>
      <c r="AN4" s="71"/>
      <c r="AO4" s="68"/>
      <c r="AP4" s="72"/>
      <c r="AQ4" s="68"/>
      <c r="AR4" s="68"/>
      <c r="AS4" s="68"/>
      <c r="AT4" s="68"/>
      <c r="AU4" s="73"/>
      <c r="AV4" s="73"/>
      <c r="AW4" s="74"/>
      <c r="AX4" s="75"/>
      <c r="AY4" s="75"/>
      <c r="AZ4" s="76"/>
      <c r="BA4" s="75"/>
      <c r="BB4" s="75"/>
      <c r="BC4" s="76"/>
      <c r="BD4" s="75"/>
      <c r="BE4" s="75"/>
      <c r="BF4" s="76"/>
      <c r="BG4" s="75"/>
      <c r="BH4" s="75"/>
      <c r="BI4" s="76"/>
      <c r="BJ4" s="76"/>
      <c r="BK4" s="76"/>
      <c r="BL4" s="76"/>
      <c r="BM4" s="76"/>
      <c r="BN4" s="76"/>
      <c r="BO4" s="76"/>
      <c r="BP4" s="76"/>
      <c r="BQ4" s="75"/>
      <c r="BR4" s="75"/>
      <c r="BS4" s="75"/>
      <c r="BT4" s="75"/>
      <c r="BU4" s="75"/>
      <c r="BV4" s="77"/>
      <c r="BW4" s="530"/>
      <c r="BX4" s="530"/>
      <c r="BY4" s="530"/>
      <c r="BZ4" s="531"/>
      <c r="CA4" s="531"/>
      <c r="CB4" s="531"/>
      <c r="CC4" s="530"/>
      <c r="CD4" s="530"/>
      <c r="CE4" s="531"/>
      <c r="CF4" s="531"/>
      <c r="CG4" s="531"/>
      <c r="CH4" s="530"/>
      <c r="CI4" s="530"/>
      <c r="CJ4" s="531"/>
      <c r="CK4" s="531"/>
      <c r="CL4" s="531"/>
      <c r="CM4" s="530"/>
      <c r="CN4" s="530"/>
      <c r="CO4" s="531"/>
      <c r="CP4" s="531"/>
      <c r="CQ4" s="531"/>
    </row>
    <row r="5" spans="1:95" x14ac:dyDescent="0.25">
      <c r="H5" s="526"/>
      <c r="J5" s="526"/>
      <c r="K5" s="480"/>
      <c r="L5" s="526"/>
      <c r="M5" s="480"/>
      <c r="R5" s="480"/>
      <c r="S5" s="526"/>
      <c r="T5" s="480"/>
      <c r="U5" s="480"/>
      <c r="W5" s="480"/>
      <c r="X5" s="523"/>
      <c r="Y5" s="526"/>
      <c r="Z5" s="526"/>
      <c r="AA5" s="74"/>
      <c r="AB5" s="74"/>
      <c r="AC5" s="74"/>
      <c r="AD5" s="74"/>
      <c r="AE5" s="74"/>
      <c r="AF5" s="74"/>
      <c r="AG5" s="74"/>
      <c r="AH5" s="74"/>
      <c r="AI5" s="74"/>
      <c r="AJ5" s="74"/>
      <c r="AK5" s="74"/>
      <c r="AL5" s="74"/>
      <c r="AM5" s="74"/>
      <c r="AN5" s="74"/>
      <c r="BW5" s="480"/>
      <c r="BX5" s="480"/>
      <c r="BY5" s="480"/>
      <c r="BZ5" s="532"/>
      <c r="CA5" s="532"/>
      <c r="CB5" s="532"/>
      <c r="CC5" s="480"/>
      <c r="CD5" s="480"/>
      <c r="CE5" s="532"/>
      <c r="CF5" s="532"/>
      <c r="CG5" s="532"/>
      <c r="CH5" s="480"/>
      <c r="CI5" s="480"/>
      <c r="CJ5" s="532"/>
      <c r="CK5" s="532"/>
      <c r="CL5" s="532"/>
      <c r="CM5" s="480"/>
      <c r="CN5" s="480"/>
      <c r="CO5" s="532"/>
      <c r="CP5" s="532"/>
      <c r="CQ5" s="532"/>
    </row>
    <row r="6" spans="1:95" x14ac:dyDescent="0.25">
      <c r="A6" s="79" t="s">
        <v>134</v>
      </c>
      <c r="B6" s="80"/>
      <c r="C6" s="80"/>
      <c r="D6" s="80"/>
      <c r="E6" s="80"/>
      <c r="F6" s="80"/>
      <c r="G6" s="80"/>
      <c r="H6" s="527"/>
      <c r="I6" s="80"/>
      <c r="J6" s="527"/>
      <c r="K6" s="519"/>
      <c r="L6" s="527"/>
      <c r="M6" s="519"/>
      <c r="N6" s="80"/>
      <c r="O6" s="80"/>
      <c r="P6" s="80"/>
      <c r="Q6" s="80"/>
      <c r="R6" s="519"/>
      <c r="S6" s="527" t="s">
        <v>135</v>
      </c>
      <c r="T6" s="519" t="s">
        <v>135</v>
      </c>
      <c r="U6" s="519" t="s">
        <v>135</v>
      </c>
      <c r="V6" s="80"/>
      <c r="W6" s="519" t="s">
        <v>135</v>
      </c>
      <c r="X6" s="524" t="s">
        <v>135</v>
      </c>
      <c r="Y6" s="527" t="s">
        <v>135</v>
      </c>
      <c r="Z6" s="527" t="s">
        <v>135</v>
      </c>
      <c r="AA6" s="81"/>
      <c r="AB6" s="81"/>
      <c r="AC6" s="81"/>
      <c r="AD6" s="81"/>
      <c r="AE6" s="81"/>
      <c r="AF6" s="81"/>
      <c r="AG6" s="81"/>
      <c r="AH6" s="81"/>
      <c r="AI6" s="81"/>
      <c r="AJ6" s="81"/>
      <c r="AK6" s="81"/>
      <c r="AL6" s="81"/>
      <c r="AM6" s="81"/>
      <c r="AN6" s="81"/>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row>
    <row r="7" spans="1:95" x14ac:dyDescent="0.25">
      <c r="A7" s="79" t="s">
        <v>136</v>
      </c>
      <c r="B7" s="80"/>
      <c r="C7" s="80"/>
      <c r="D7" s="80"/>
      <c r="E7" s="80"/>
      <c r="F7" s="80"/>
      <c r="G7" s="80"/>
      <c r="H7" s="527"/>
      <c r="I7" s="80"/>
      <c r="J7" s="527"/>
      <c r="K7" s="519"/>
      <c r="L7" s="527"/>
      <c r="M7" s="519"/>
      <c r="N7" s="80"/>
      <c r="O7" s="80"/>
      <c r="P7" s="80"/>
      <c r="Q7" s="80"/>
      <c r="R7" s="519"/>
      <c r="S7" s="527" t="s">
        <v>135</v>
      </c>
      <c r="T7" s="519" t="s">
        <v>135</v>
      </c>
      <c r="U7" s="519" t="s">
        <v>135</v>
      </c>
      <c r="V7" s="80"/>
      <c r="W7" s="519" t="s">
        <v>135</v>
      </c>
      <c r="X7" s="524" t="s">
        <v>135</v>
      </c>
      <c r="Y7" s="527" t="s">
        <v>135</v>
      </c>
      <c r="Z7" s="527" t="s">
        <v>135</v>
      </c>
      <c r="AA7" s="81"/>
      <c r="AB7" s="81"/>
      <c r="AC7" s="81"/>
      <c r="AD7" s="81"/>
      <c r="AE7" s="81"/>
      <c r="AF7" s="81"/>
      <c r="AG7" s="81"/>
      <c r="AH7" s="81"/>
      <c r="AI7" s="81"/>
      <c r="AJ7" s="81"/>
      <c r="AK7" s="81"/>
      <c r="AL7" s="81"/>
      <c r="AM7" s="81"/>
      <c r="AN7" s="81"/>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row>
    <row r="8" spans="1:95" x14ac:dyDescent="0.25">
      <c r="A8" s="79" t="s">
        <v>137</v>
      </c>
      <c r="B8" s="80"/>
      <c r="C8" s="80"/>
      <c r="D8" s="80"/>
      <c r="E8" s="80"/>
      <c r="F8" s="80"/>
      <c r="G8" s="80"/>
      <c r="H8" s="527"/>
      <c r="I8" s="80"/>
      <c r="J8" s="527"/>
      <c r="K8" s="519"/>
      <c r="L8" s="527"/>
      <c r="M8" s="519"/>
      <c r="N8" s="80"/>
      <c r="O8" s="80"/>
      <c r="P8" s="80"/>
      <c r="Q8" s="80"/>
      <c r="R8" s="519"/>
      <c r="S8" s="527" t="s">
        <v>135</v>
      </c>
      <c r="T8" s="519" t="s">
        <v>135</v>
      </c>
      <c r="U8" s="519" t="s">
        <v>135</v>
      </c>
      <c r="V8" s="80"/>
      <c r="W8" s="519" t="s">
        <v>135</v>
      </c>
      <c r="X8" s="524" t="s">
        <v>135</v>
      </c>
      <c r="Y8" s="527" t="s">
        <v>135</v>
      </c>
      <c r="Z8" s="527" t="s">
        <v>135</v>
      </c>
      <c r="AA8" s="81"/>
      <c r="AB8" s="81"/>
      <c r="AC8" s="81"/>
      <c r="AD8" s="81"/>
      <c r="AE8" s="81"/>
      <c r="AF8" s="81"/>
      <c r="AG8" s="81"/>
      <c r="AH8" s="81"/>
      <c r="AI8" s="81"/>
      <c r="AJ8" s="81"/>
      <c r="AK8" s="81"/>
      <c r="AL8" s="81"/>
      <c r="AM8" s="81"/>
      <c r="AN8" s="81"/>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row>
    <row r="9" spans="1:95" x14ac:dyDescent="0.25">
      <c r="T9" s="480"/>
      <c r="X9" s="78"/>
      <c r="AA9" s="74"/>
      <c r="AB9" s="74"/>
      <c r="AC9" s="74"/>
      <c r="AD9" s="74"/>
      <c r="AE9" s="74"/>
      <c r="AF9" s="74"/>
      <c r="AG9" s="74"/>
      <c r="AH9" s="74"/>
      <c r="AI9" s="74"/>
      <c r="AJ9" s="74"/>
      <c r="AK9" s="74"/>
      <c r="AL9" s="74"/>
      <c r="AM9" s="74"/>
      <c r="AN9" s="74"/>
    </row>
    <row r="10" spans="1:95" x14ac:dyDescent="0.25">
      <c r="X10" s="78"/>
      <c r="AA10" s="74"/>
      <c r="AB10" s="74"/>
      <c r="AC10" s="74"/>
      <c r="AD10" s="74"/>
      <c r="AE10" s="74"/>
      <c r="AF10" s="74"/>
      <c r="AG10" s="74"/>
      <c r="AH10" s="74"/>
      <c r="AI10" s="74"/>
      <c r="AJ10" s="74"/>
      <c r="AK10" s="74"/>
      <c r="AL10" s="74"/>
      <c r="AM10" s="74"/>
      <c r="AN10" s="74"/>
    </row>
    <row r="11" spans="1:95" x14ac:dyDescent="0.25">
      <c r="X11" s="78"/>
      <c r="AA11" s="74"/>
      <c r="AB11" s="74"/>
      <c r="AC11" s="74"/>
      <c r="AD11" s="74"/>
      <c r="AE11" s="74"/>
      <c r="AF11" s="74"/>
      <c r="AG11" s="74"/>
      <c r="AH11" s="74"/>
      <c r="AI11" s="74"/>
      <c r="AJ11" s="74"/>
      <c r="AK11" s="74"/>
      <c r="AL11" s="74"/>
      <c r="AM11" s="74"/>
      <c r="AN11" s="74"/>
    </row>
    <row r="12" spans="1:95" x14ac:dyDescent="0.25">
      <c r="A12" s="74" t="s">
        <v>419</v>
      </c>
      <c r="X12" s="78"/>
      <c r="AA12" s="74"/>
      <c r="AB12" s="74"/>
      <c r="AC12" s="74"/>
      <c r="AD12" s="74"/>
      <c r="AE12" s="74"/>
      <c r="AF12" s="74"/>
      <c r="AG12" s="74"/>
      <c r="AH12" s="74"/>
      <c r="AI12" s="74"/>
      <c r="AJ12" s="74"/>
      <c r="AK12" s="74"/>
      <c r="AL12" s="74"/>
      <c r="AM12" s="74"/>
      <c r="AN12" s="74"/>
    </row>
    <row r="13" spans="1:95" x14ac:dyDescent="0.25">
      <c r="A13" s="82"/>
      <c r="X13" s="78"/>
      <c r="AA13" s="74"/>
      <c r="AB13" s="74"/>
      <c r="AC13" s="74"/>
      <c r="AD13" s="74"/>
      <c r="AE13" s="74"/>
      <c r="AF13" s="74"/>
      <c r="AG13" s="74"/>
      <c r="AH13" s="74"/>
      <c r="AI13" s="74"/>
      <c r="AJ13" s="74"/>
      <c r="AK13" s="74"/>
      <c r="AL13" s="74"/>
      <c r="AM13" s="74"/>
      <c r="AN13" s="74"/>
    </row>
    <row r="14" spans="1:95" x14ac:dyDescent="0.25">
      <c r="A14" s="82"/>
      <c r="X14" s="78"/>
      <c r="AA14" s="74"/>
      <c r="AB14" s="74"/>
      <c r="AC14" s="74"/>
      <c r="AD14" s="74"/>
      <c r="AE14" s="74"/>
      <c r="AF14" s="74"/>
      <c r="AG14" s="74"/>
      <c r="AH14" s="74"/>
      <c r="AI14" s="74"/>
      <c r="AJ14" s="74"/>
      <c r="AK14" s="74"/>
      <c r="AL14" s="74"/>
      <c r="AM14" s="74"/>
      <c r="AN14" s="74"/>
    </row>
    <row r="15" spans="1:95" x14ac:dyDescent="0.25">
      <c r="A15" s="74"/>
      <c r="X15" s="78"/>
      <c r="AA15" s="74"/>
      <c r="AB15" s="74"/>
      <c r="AC15" s="74"/>
      <c r="AD15" s="74"/>
      <c r="AE15" s="74"/>
      <c r="AF15" s="74"/>
      <c r="AG15" s="74"/>
      <c r="AH15" s="74"/>
      <c r="AI15" s="74"/>
      <c r="AJ15" s="74"/>
      <c r="AK15" s="74"/>
      <c r="AL15" s="74"/>
      <c r="AM15" s="74"/>
      <c r="AN15" s="74"/>
    </row>
  </sheetData>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P1" workbookViewId="0">
      <selection activeCell="U13" sqref="U13"/>
    </sheetView>
  </sheetViews>
  <sheetFormatPr baseColWidth="10" defaultRowHeight="15" x14ac:dyDescent="0.25"/>
  <sheetData>
    <row r="1" spans="1:100" ht="21" x14ac:dyDescent="0.35">
      <c r="A1" s="83" t="s">
        <v>48</v>
      </c>
      <c r="B1" s="84"/>
      <c r="C1" s="85"/>
      <c r="D1" s="85"/>
      <c r="E1" s="85"/>
      <c r="F1" s="85"/>
      <c r="G1" s="85"/>
      <c r="H1" s="85"/>
      <c r="I1" s="85"/>
      <c r="J1" s="85"/>
      <c r="K1" s="86" t="s">
        <v>138</v>
      </c>
      <c r="L1" s="87"/>
      <c r="M1" s="749" t="s">
        <v>139</v>
      </c>
      <c r="N1" s="750" t="s">
        <v>140</v>
      </c>
      <c r="O1" s="751"/>
      <c r="P1" s="751"/>
      <c r="Q1" s="751"/>
      <c r="R1" s="752" t="s">
        <v>141</v>
      </c>
      <c r="S1" s="744"/>
      <c r="T1" s="744"/>
      <c r="U1" s="744"/>
      <c r="V1" s="744"/>
      <c r="W1" s="744"/>
      <c r="X1" s="753"/>
      <c r="Y1" s="733" t="s">
        <v>142</v>
      </c>
      <c r="Z1" s="705"/>
      <c r="AA1" s="754" t="s">
        <v>143</v>
      </c>
      <c r="AB1" s="745" t="s">
        <v>144</v>
      </c>
      <c r="AC1" s="740" t="s">
        <v>145</v>
      </c>
      <c r="AD1" s="741"/>
      <c r="AE1" s="741"/>
      <c r="AF1" s="742"/>
      <c r="AG1" s="743" t="s">
        <v>146</v>
      </c>
      <c r="AH1" s="744"/>
      <c r="AI1" s="744"/>
      <c r="AJ1" s="744"/>
      <c r="AK1" s="744"/>
      <c r="AL1" s="744"/>
      <c r="AM1" s="744"/>
      <c r="AN1" s="744"/>
      <c r="AO1" s="745" t="s">
        <v>147</v>
      </c>
      <c r="AP1" s="733" t="s">
        <v>148</v>
      </c>
      <c r="AQ1" s="705"/>
      <c r="AR1" s="705"/>
      <c r="AS1" s="706"/>
      <c r="AT1" s="747" t="s">
        <v>149</v>
      </c>
      <c r="AU1" s="748"/>
      <c r="AV1" s="748"/>
      <c r="AW1" s="748"/>
      <c r="AX1" s="748"/>
      <c r="AY1" s="748"/>
      <c r="AZ1" s="748"/>
      <c r="BA1" s="748"/>
      <c r="BB1" s="748"/>
      <c r="BC1" s="748"/>
      <c r="BD1" s="748"/>
      <c r="BE1" s="748"/>
      <c r="BF1" s="748"/>
      <c r="BG1" s="748"/>
      <c r="BH1" s="748"/>
      <c r="BI1" s="748"/>
      <c r="BJ1" s="748"/>
      <c r="BK1" s="748"/>
      <c r="BL1" s="748"/>
      <c r="BM1" s="748"/>
      <c r="BN1" s="748"/>
      <c r="BO1" s="748"/>
      <c r="BP1" s="748"/>
      <c r="BQ1" s="748"/>
      <c r="BR1" s="748"/>
      <c r="BS1" s="748"/>
      <c r="BT1" s="748"/>
      <c r="BU1" s="748"/>
      <c r="BV1" s="748"/>
      <c r="BW1" s="745" t="s">
        <v>150</v>
      </c>
      <c r="BX1" s="733" t="s">
        <v>151</v>
      </c>
      <c r="BY1" s="705"/>
      <c r="BZ1" s="705"/>
      <c r="CA1" s="706"/>
      <c r="CB1" s="734" t="s">
        <v>52</v>
      </c>
      <c r="CC1" s="734"/>
      <c r="CD1" s="734"/>
      <c r="CE1" s="734"/>
      <c r="CF1" s="734"/>
      <c r="CG1" s="734"/>
      <c r="CH1" s="734"/>
      <c r="CI1" s="734"/>
      <c r="CJ1" s="734"/>
      <c r="CK1" s="734"/>
      <c r="CL1" s="734"/>
      <c r="CM1" s="734"/>
      <c r="CN1" s="88"/>
      <c r="CO1" s="735" t="s">
        <v>57</v>
      </c>
      <c r="CP1" s="693"/>
      <c r="CQ1" s="693"/>
      <c r="CR1" s="693"/>
      <c r="CS1" s="693"/>
      <c r="CT1" s="693"/>
      <c r="CU1" s="693"/>
      <c r="CV1" s="694"/>
    </row>
    <row r="2" spans="1:100" ht="64.5" x14ac:dyDescent="0.25">
      <c r="A2" s="89" t="s">
        <v>59</v>
      </c>
      <c r="B2" s="90" t="s">
        <v>60</v>
      </c>
      <c r="C2" s="90" t="s">
        <v>62</v>
      </c>
      <c r="D2" s="11" t="s">
        <v>63</v>
      </c>
      <c r="E2" s="11" t="s">
        <v>64</v>
      </c>
      <c r="F2" s="91" t="s">
        <v>65</v>
      </c>
      <c r="G2" s="11" t="s">
        <v>152</v>
      </c>
      <c r="H2" s="11" t="s">
        <v>153</v>
      </c>
      <c r="I2" s="11" t="s">
        <v>154</v>
      </c>
      <c r="J2" s="11" t="s">
        <v>155</v>
      </c>
      <c r="K2" s="92" t="s">
        <v>59</v>
      </c>
      <c r="L2" s="93" t="s">
        <v>60</v>
      </c>
      <c r="M2" s="749"/>
      <c r="N2" s="94" t="s">
        <v>156</v>
      </c>
      <c r="O2" s="94" t="s">
        <v>59</v>
      </c>
      <c r="P2" s="94" t="s">
        <v>157</v>
      </c>
      <c r="Q2" s="94" t="s">
        <v>158</v>
      </c>
      <c r="R2" s="95" t="s">
        <v>424</v>
      </c>
      <c r="S2" s="736" t="s">
        <v>159</v>
      </c>
      <c r="T2" s="700"/>
      <c r="U2" s="737" t="s">
        <v>67</v>
      </c>
      <c r="V2" s="737"/>
      <c r="W2" s="737" t="s">
        <v>68</v>
      </c>
      <c r="X2" s="738"/>
      <c r="Y2" s="727"/>
      <c r="Z2" s="728"/>
      <c r="AA2" s="755"/>
      <c r="AB2" s="746"/>
      <c r="AC2" s="96" t="s">
        <v>160</v>
      </c>
      <c r="AD2" s="96" t="s">
        <v>161</v>
      </c>
      <c r="AE2" s="96" t="s">
        <v>162</v>
      </c>
      <c r="AF2" s="96" t="s">
        <v>163</v>
      </c>
      <c r="AG2" s="739" t="s">
        <v>164</v>
      </c>
      <c r="AH2" s="725"/>
      <c r="AI2" s="725" t="s">
        <v>165</v>
      </c>
      <c r="AJ2" s="725"/>
      <c r="AK2" s="725" t="s">
        <v>166</v>
      </c>
      <c r="AL2" s="725"/>
      <c r="AM2" s="97" t="s">
        <v>167</v>
      </c>
      <c r="AN2" s="97" t="s">
        <v>168</v>
      </c>
      <c r="AO2" s="746"/>
      <c r="AP2" s="727" t="s">
        <v>169</v>
      </c>
      <c r="AQ2" s="728"/>
      <c r="AR2" s="729" t="s">
        <v>170</v>
      </c>
      <c r="AS2" s="730"/>
      <c r="AT2" s="725" t="s">
        <v>171</v>
      </c>
      <c r="AU2" s="725"/>
      <c r="AV2" s="726" t="s">
        <v>172</v>
      </c>
      <c r="AW2" s="726"/>
      <c r="AX2" s="726" t="s">
        <v>173</v>
      </c>
      <c r="AY2" s="726"/>
      <c r="AZ2" s="97" t="s">
        <v>174</v>
      </c>
      <c r="BA2" s="97" t="s">
        <v>175</v>
      </c>
      <c r="BB2" s="725" t="s">
        <v>176</v>
      </c>
      <c r="BC2" s="725"/>
      <c r="BD2" s="726" t="s">
        <v>177</v>
      </c>
      <c r="BE2" s="726"/>
      <c r="BF2" s="726" t="s">
        <v>178</v>
      </c>
      <c r="BG2" s="726"/>
      <c r="BH2" s="97" t="s">
        <v>179</v>
      </c>
      <c r="BI2" s="97" t="s">
        <v>180</v>
      </c>
      <c r="BJ2" s="725" t="s">
        <v>181</v>
      </c>
      <c r="BK2" s="725"/>
      <c r="BL2" s="726" t="s">
        <v>182</v>
      </c>
      <c r="BM2" s="726"/>
      <c r="BN2" s="726" t="s">
        <v>183</v>
      </c>
      <c r="BO2" s="726"/>
      <c r="BP2" s="97" t="s">
        <v>184</v>
      </c>
      <c r="BQ2" s="97" t="s">
        <v>185</v>
      </c>
      <c r="BR2" s="98" t="s">
        <v>186</v>
      </c>
      <c r="BS2" s="98" t="s">
        <v>187</v>
      </c>
      <c r="BT2" s="98" t="s">
        <v>188</v>
      </c>
      <c r="BU2" s="97" t="s">
        <v>189</v>
      </c>
      <c r="BV2" s="97" t="s">
        <v>190</v>
      </c>
      <c r="BW2" s="746"/>
      <c r="BX2" s="727" t="s">
        <v>169</v>
      </c>
      <c r="BY2" s="728"/>
      <c r="BZ2" s="729" t="s">
        <v>170</v>
      </c>
      <c r="CA2" s="730"/>
      <c r="CB2" s="20" t="s">
        <v>74</v>
      </c>
      <c r="CC2" s="20" t="s">
        <v>76</v>
      </c>
      <c r="CD2" s="20" t="s">
        <v>77</v>
      </c>
      <c r="CE2" s="20" t="s">
        <v>78</v>
      </c>
      <c r="CF2" s="21" t="s">
        <v>79</v>
      </c>
      <c r="CG2" s="22" t="s">
        <v>80</v>
      </c>
      <c r="CH2" s="22" t="s">
        <v>60</v>
      </c>
      <c r="CI2" s="22" t="s">
        <v>81</v>
      </c>
      <c r="CJ2" s="22" t="s">
        <v>82</v>
      </c>
      <c r="CK2" s="22" t="s">
        <v>17</v>
      </c>
      <c r="CL2" s="22" t="s">
        <v>20</v>
      </c>
      <c r="CM2" s="22" t="s">
        <v>83</v>
      </c>
      <c r="CN2" s="22" t="s">
        <v>84</v>
      </c>
      <c r="CO2" s="731" t="s">
        <v>191</v>
      </c>
      <c r="CP2" s="732"/>
      <c r="CQ2" s="723" t="s">
        <v>192</v>
      </c>
      <c r="CR2" s="723"/>
      <c r="CS2" s="732" t="s">
        <v>193</v>
      </c>
      <c r="CT2" s="732"/>
      <c r="CU2" s="723" t="s">
        <v>194</v>
      </c>
      <c r="CV2" s="724"/>
    </row>
    <row r="3" spans="1:100" ht="27" x14ac:dyDescent="0.25">
      <c r="A3" s="99" t="s">
        <v>59</v>
      </c>
      <c r="B3" s="100" t="s">
        <v>60</v>
      </c>
      <c r="C3" s="101" t="s">
        <v>123</v>
      </c>
      <c r="D3" s="101"/>
      <c r="E3" s="101"/>
      <c r="F3" s="101"/>
      <c r="G3" s="101" t="s">
        <v>195</v>
      </c>
      <c r="H3" s="28" t="s">
        <v>153</v>
      </c>
      <c r="I3" s="28" t="s">
        <v>154</v>
      </c>
      <c r="J3" s="28" t="s">
        <v>155</v>
      </c>
      <c r="K3" s="102" t="s">
        <v>59</v>
      </c>
      <c r="L3" s="103" t="s">
        <v>60</v>
      </c>
      <c r="M3" s="104" t="s">
        <v>139</v>
      </c>
      <c r="N3" s="105" t="s">
        <v>156</v>
      </c>
      <c r="O3" s="105" t="s">
        <v>59</v>
      </c>
      <c r="P3" s="106" t="s">
        <v>123</v>
      </c>
      <c r="Q3" s="105" t="s">
        <v>196</v>
      </c>
      <c r="R3" s="107"/>
      <c r="S3" s="108" t="s">
        <v>124</v>
      </c>
      <c r="T3" s="108" t="s">
        <v>123</v>
      </c>
      <c r="U3" s="108" t="s">
        <v>124</v>
      </c>
      <c r="V3" s="108" t="s">
        <v>123</v>
      </c>
      <c r="W3" s="108" t="s">
        <v>124</v>
      </c>
      <c r="X3" s="109" t="s">
        <v>123</v>
      </c>
      <c r="Y3" s="110" t="s">
        <v>125</v>
      </c>
      <c r="Z3" s="111" t="s">
        <v>197</v>
      </c>
      <c r="AA3" s="112" t="s">
        <v>198</v>
      </c>
      <c r="AB3" s="113" t="s">
        <v>198</v>
      </c>
      <c r="AC3" s="101" t="s">
        <v>123</v>
      </c>
      <c r="AD3" s="101" t="s">
        <v>127</v>
      </c>
      <c r="AE3" s="101" t="s">
        <v>123</v>
      </c>
      <c r="AF3" s="101" t="s">
        <v>127</v>
      </c>
      <c r="AG3" s="114" t="s">
        <v>124</v>
      </c>
      <c r="AH3" s="115" t="s">
        <v>123</v>
      </c>
      <c r="AI3" s="115" t="s">
        <v>124</v>
      </c>
      <c r="AJ3" s="115" t="s">
        <v>123</v>
      </c>
      <c r="AK3" s="115" t="s">
        <v>124</v>
      </c>
      <c r="AL3" s="115" t="s">
        <v>123</v>
      </c>
      <c r="AM3" s="116"/>
      <c r="AN3" s="116"/>
      <c r="AO3" s="113" t="s">
        <v>198</v>
      </c>
      <c r="AP3" s="117" t="s">
        <v>199</v>
      </c>
      <c r="AQ3" s="111" t="s">
        <v>425</v>
      </c>
      <c r="AR3" s="118" t="s">
        <v>199</v>
      </c>
      <c r="AS3" s="119" t="s">
        <v>425</v>
      </c>
      <c r="AT3" s="120" t="s">
        <v>124</v>
      </c>
      <c r="AU3" s="120" t="s">
        <v>123</v>
      </c>
      <c r="AV3" s="120" t="s">
        <v>124</v>
      </c>
      <c r="AW3" s="120" t="s">
        <v>123</v>
      </c>
      <c r="AX3" s="120" t="s">
        <v>124</v>
      </c>
      <c r="AY3" s="120" t="s">
        <v>123</v>
      </c>
      <c r="AZ3" s="121"/>
      <c r="BA3" s="121"/>
      <c r="BB3" s="120" t="s">
        <v>124</v>
      </c>
      <c r="BC3" s="120" t="s">
        <v>123</v>
      </c>
      <c r="BD3" s="120" t="s">
        <v>124</v>
      </c>
      <c r="BE3" s="120" t="s">
        <v>123</v>
      </c>
      <c r="BF3" s="120" t="s">
        <v>124</v>
      </c>
      <c r="BG3" s="120" t="s">
        <v>123</v>
      </c>
      <c r="BH3" s="121"/>
      <c r="BI3" s="121"/>
      <c r="BJ3" s="120" t="s">
        <v>124</v>
      </c>
      <c r="BK3" s="120" t="s">
        <v>123</v>
      </c>
      <c r="BL3" s="120" t="s">
        <v>124</v>
      </c>
      <c r="BM3" s="120" t="s">
        <v>123</v>
      </c>
      <c r="BN3" s="120" t="s">
        <v>124</v>
      </c>
      <c r="BO3" s="120" t="s">
        <v>123</v>
      </c>
      <c r="BP3" s="121"/>
      <c r="BQ3" s="121"/>
      <c r="BR3" s="120" t="s">
        <v>123</v>
      </c>
      <c r="BS3" s="120" t="s">
        <v>123</v>
      </c>
      <c r="BT3" s="120" t="s">
        <v>123</v>
      </c>
      <c r="BU3" s="121"/>
      <c r="BV3" s="121"/>
      <c r="BW3" s="113" t="s">
        <v>198</v>
      </c>
      <c r="BX3" s="110" t="s">
        <v>125</v>
      </c>
      <c r="BY3" s="111" t="s">
        <v>425</v>
      </c>
      <c r="BZ3" s="111" t="s">
        <v>125</v>
      </c>
      <c r="CA3" s="119" t="s">
        <v>425</v>
      </c>
      <c r="CB3" s="122"/>
      <c r="CC3" s="123"/>
      <c r="CD3" s="123"/>
      <c r="CE3" s="124"/>
      <c r="CF3" s="125"/>
      <c r="CG3" s="125"/>
      <c r="CH3" s="125"/>
      <c r="CI3" s="125"/>
      <c r="CJ3" s="125"/>
      <c r="CK3" s="125"/>
      <c r="CL3" s="125"/>
      <c r="CM3" s="125"/>
      <c r="CN3" s="125"/>
      <c r="CO3" s="126" t="s">
        <v>124</v>
      </c>
      <c r="CP3" s="127" t="s">
        <v>123</v>
      </c>
      <c r="CQ3" s="127" t="s">
        <v>124</v>
      </c>
      <c r="CR3" s="127" t="s">
        <v>123</v>
      </c>
      <c r="CS3" s="127" t="s">
        <v>124</v>
      </c>
      <c r="CT3" s="127" t="s">
        <v>123</v>
      </c>
      <c r="CU3" s="127" t="s">
        <v>124</v>
      </c>
      <c r="CV3" s="128" t="s">
        <v>123</v>
      </c>
    </row>
    <row r="4" spans="1:100" x14ac:dyDescent="0.25">
      <c r="A4" s="129"/>
      <c r="B4" s="129"/>
      <c r="C4" s="130"/>
      <c r="D4" s="130"/>
      <c r="E4" s="130"/>
      <c r="F4" s="130"/>
      <c r="G4" s="130"/>
      <c r="H4" s="131"/>
      <c r="I4" s="132"/>
      <c r="J4" s="132"/>
      <c r="K4" s="133"/>
      <c r="L4" s="134"/>
      <c r="M4" s="134"/>
      <c r="N4" s="135"/>
      <c r="O4" s="136"/>
      <c r="P4" s="137"/>
      <c r="Q4" s="136"/>
      <c r="R4" s="533"/>
      <c r="S4" s="533"/>
      <c r="T4" s="539"/>
      <c r="U4" s="533"/>
      <c r="V4" s="539"/>
      <c r="W4" s="533"/>
      <c r="X4" s="539"/>
      <c r="Y4" s="534"/>
      <c r="Z4" s="539"/>
      <c r="AA4" s="76"/>
      <c r="AB4" s="76"/>
      <c r="AC4" s="542"/>
      <c r="AD4" s="139"/>
      <c r="AE4" s="542"/>
      <c r="AF4" s="139"/>
      <c r="AG4" s="535"/>
      <c r="AH4" s="539"/>
      <c r="AI4" s="535"/>
      <c r="AJ4" s="539"/>
      <c r="AK4" s="535"/>
      <c r="AL4" s="539"/>
      <c r="AM4" s="140"/>
      <c r="AN4" s="140"/>
      <c r="AO4" s="141"/>
      <c r="AP4" s="536"/>
      <c r="AQ4" s="540"/>
      <c r="AR4" s="536"/>
      <c r="AS4" s="540"/>
      <c r="AT4" s="537"/>
      <c r="AU4" s="541"/>
      <c r="AV4" s="537"/>
      <c r="AW4" s="541"/>
      <c r="AX4" s="537"/>
      <c r="AY4" s="541"/>
      <c r="AZ4" s="143"/>
      <c r="BA4" s="144"/>
      <c r="BB4" s="538"/>
      <c r="BC4" s="541"/>
      <c r="BD4" s="538"/>
      <c r="BE4" s="541"/>
      <c r="BF4" s="538"/>
      <c r="BG4" s="541"/>
      <c r="BH4" s="143"/>
      <c r="BI4" s="144"/>
      <c r="BJ4" s="538"/>
      <c r="BK4" s="541"/>
      <c r="BL4" s="538"/>
      <c r="BM4" s="541"/>
      <c r="BN4" s="538"/>
      <c r="BO4" s="541"/>
      <c r="BP4" s="143"/>
      <c r="BQ4" s="144"/>
      <c r="BR4" s="541"/>
      <c r="BS4" s="541"/>
      <c r="BT4" s="541"/>
      <c r="BU4" s="142"/>
      <c r="BV4" s="142"/>
      <c r="BW4" s="138"/>
      <c r="BX4" s="138"/>
      <c r="BY4" s="539"/>
      <c r="BZ4" s="69"/>
      <c r="CA4" s="540"/>
      <c r="CB4" s="145"/>
      <c r="CC4" s="145"/>
      <c r="CD4" s="145"/>
      <c r="CE4" s="145"/>
      <c r="CF4" s="145"/>
      <c r="CG4" s="146"/>
      <c r="CH4" s="146"/>
      <c r="CI4" s="146"/>
      <c r="CJ4" s="146"/>
      <c r="CK4" s="146"/>
      <c r="CL4" s="146"/>
      <c r="CM4" s="146"/>
      <c r="CN4" s="147"/>
      <c r="CO4" s="535"/>
      <c r="CP4" s="539"/>
      <c r="CQ4" s="535"/>
      <c r="CR4" s="539"/>
      <c r="CS4" s="535"/>
      <c r="CT4" s="539"/>
      <c r="CU4" s="535"/>
      <c r="CV4" s="539"/>
    </row>
    <row r="5" spans="1:100"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row>
    <row r="6" spans="1:100" x14ac:dyDescent="0.25">
      <c r="A6" s="74" t="s">
        <v>134</v>
      </c>
      <c r="B6" s="74"/>
      <c r="C6" s="148" t="s">
        <v>135</v>
      </c>
      <c r="D6" s="148"/>
      <c r="E6" s="148"/>
      <c r="F6" s="148"/>
      <c r="G6" s="148"/>
      <c r="H6" s="148"/>
      <c r="I6" s="148"/>
      <c r="J6" s="148"/>
      <c r="K6" s="148"/>
      <c r="L6" s="148"/>
      <c r="M6" s="148"/>
      <c r="N6" s="148"/>
      <c r="O6" s="148"/>
      <c r="P6" s="148" t="s">
        <v>135</v>
      </c>
      <c r="Q6" s="148"/>
      <c r="R6" s="148" t="s">
        <v>135</v>
      </c>
      <c r="S6" s="148" t="s">
        <v>135</v>
      </c>
      <c r="T6" s="148" t="s">
        <v>135</v>
      </c>
      <c r="U6" s="148" t="s">
        <v>135</v>
      </c>
      <c r="V6" s="148" t="s">
        <v>135</v>
      </c>
      <c r="W6" s="148" t="s">
        <v>135</v>
      </c>
      <c r="X6" s="148" t="s">
        <v>135</v>
      </c>
      <c r="Y6" s="149" t="s">
        <v>135</v>
      </c>
      <c r="Z6" s="148" t="s">
        <v>135</v>
      </c>
      <c r="AA6" s="74"/>
      <c r="AB6" s="74"/>
      <c r="AC6" s="148" t="s">
        <v>135</v>
      </c>
      <c r="AD6" s="148" t="s">
        <v>135</v>
      </c>
      <c r="AE6" s="148" t="s">
        <v>135</v>
      </c>
      <c r="AF6" s="148" t="s">
        <v>135</v>
      </c>
      <c r="AG6" s="148" t="s">
        <v>135</v>
      </c>
      <c r="AH6" s="148" t="s">
        <v>135</v>
      </c>
      <c r="AI6" s="148" t="s">
        <v>135</v>
      </c>
      <c r="AJ6" s="148" t="s">
        <v>135</v>
      </c>
      <c r="AK6" s="148" t="s">
        <v>135</v>
      </c>
      <c r="AL6" s="148" t="s">
        <v>135</v>
      </c>
      <c r="AM6" s="74"/>
      <c r="AN6" s="74"/>
      <c r="AO6" s="74"/>
      <c r="AP6" s="148" t="s">
        <v>135</v>
      </c>
      <c r="AQ6" s="148" t="s">
        <v>135</v>
      </c>
      <c r="AR6" s="148" t="s">
        <v>135</v>
      </c>
      <c r="AS6" s="148" t="s">
        <v>135</v>
      </c>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48" t="s">
        <v>135</v>
      </c>
      <c r="BY6" s="148" t="s">
        <v>135</v>
      </c>
      <c r="BZ6" s="148" t="s">
        <v>135</v>
      </c>
      <c r="CA6" s="148" t="s">
        <v>135</v>
      </c>
      <c r="CB6" s="74"/>
      <c r="CC6" s="74"/>
      <c r="CD6" s="74"/>
      <c r="CE6" s="74"/>
      <c r="CF6" s="74"/>
      <c r="CG6" s="74"/>
      <c r="CH6" s="74"/>
      <c r="CI6" s="74"/>
      <c r="CJ6" s="74"/>
      <c r="CK6" s="74"/>
      <c r="CL6" s="74"/>
      <c r="CM6" s="74"/>
      <c r="CN6" s="74"/>
      <c r="CO6" s="74"/>
      <c r="CP6" s="148" t="s">
        <v>135</v>
      </c>
      <c r="CQ6" s="74"/>
      <c r="CR6" s="148" t="s">
        <v>135</v>
      </c>
      <c r="CS6" s="74"/>
      <c r="CT6" s="148" t="s">
        <v>135</v>
      </c>
      <c r="CU6" s="74"/>
      <c r="CV6" s="148" t="s">
        <v>135</v>
      </c>
    </row>
    <row r="7" spans="1:100" x14ac:dyDescent="0.25">
      <c r="A7" s="74" t="s">
        <v>136</v>
      </c>
      <c r="B7" s="74"/>
      <c r="C7" s="148" t="s">
        <v>135</v>
      </c>
      <c r="D7" s="148"/>
      <c r="E7" s="148"/>
      <c r="F7" s="148"/>
      <c r="G7" s="148"/>
      <c r="H7" s="148"/>
      <c r="I7" s="148"/>
      <c r="J7" s="148"/>
      <c r="K7" s="148"/>
      <c r="L7" s="148"/>
      <c r="M7" s="148"/>
      <c r="N7" s="148"/>
      <c r="O7" s="148"/>
      <c r="P7" s="148" t="s">
        <v>135</v>
      </c>
      <c r="Q7" s="148"/>
      <c r="R7" s="148" t="s">
        <v>135</v>
      </c>
      <c r="S7" s="148" t="s">
        <v>135</v>
      </c>
      <c r="T7" s="148" t="s">
        <v>135</v>
      </c>
      <c r="U7" s="148" t="s">
        <v>135</v>
      </c>
      <c r="V7" s="148" t="s">
        <v>135</v>
      </c>
      <c r="W7" s="148" t="s">
        <v>135</v>
      </c>
      <c r="X7" s="148" t="s">
        <v>135</v>
      </c>
      <c r="Y7" s="149" t="s">
        <v>135</v>
      </c>
      <c r="Z7" s="148" t="s">
        <v>135</v>
      </c>
      <c r="AA7" s="74"/>
      <c r="AB7" s="74"/>
      <c r="AC7" s="148" t="s">
        <v>135</v>
      </c>
      <c r="AD7" s="148" t="s">
        <v>135</v>
      </c>
      <c r="AE7" s="148" t="s">
        <v>135</v>
      </c>
      <c r="AF7" s="148" t="s">
        <v>135</v>
      </c>
      <c r="AG7" s="148" t="s">
        <v>135</v>
      </c>
      <c r="AH7" s="148" t="s">
        <v>135</v>
      </c>
      <c r="AI7" s="148" t="s">
        <v>135</v>
      </c>
      <c r="AJ7" s="148" t="s">
        <v>135</v>
      </c>
      <c r="AK7" s="148" t="s">
        <v>135</v>
      </c>
      <c r="AL7" s="148" t="s">
        <v>135</v>
      </c>
      <c r="AM7" s="74"/>
      <c r="AN7" s="74"/>
      <c r="AO7" s="74"/>
      <c r="AP7" s="148" t="s">
        <v>135</v>
      </c>
      <c r="AQ7" s="148" t="s">
        <v>135</v>
      </c>
      <c r="AR7" s="148" t="s">
        <v>135</v>
      </c>
      <c r="AS7" s="148" t="s">
        <v>135</v>
      </c>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148" t="s">
        <v>135</v>
      </c>
      <c r="BY7" s="148" t="s">
        <v>135</v>
      </c>
      <c r="BZ7" s="148" t="s">
        <v>135</v>
      </c>
      <c r="CA7" s="148" t="s">
        <v>135</v>
      </c>
      <c r="CB7" s="74"/>
      <c r="CC7" s="74"/>
      <c r="CD7" s="74"/>
      <c r="CE7" s="74"/>
      <c r="CF7" s="74"/>
      <c r="CG7" s="74"/>
      <c r="CH7" s="74"/>
      <c r="CI7" s="74"/>
      <c r="CJ7" s="74"/>
      <c r="CK7" s="74"/>
      <c r="CL7" s="74"/>
      <c r="CM7" s="74"/>
      <c r="CN7" s="74"/>
      <c r="CO7" s="74"/>
      <c r="CP7" s="148" t="s">
        <v>135</v>
      </c>
      <c r="CQ7" s="74"/>
      <c r="CR7" s="148" t="s">
        <v>135</v>
      </c>
      <c r="CS7" s="74"/>
      <c r="CT7" s="148" t="s">
        <v>135</v>
      </c>
      <c r="CU7" s="74"/>
      <c r="CV7" s="148" t="s">
        <v>135</v>
      </c>
    </row>
    <row r="8" spans="1:100" x14ac:dyDescent="0.25">
      <c r="A8" s="150" t="s">
        <v>200</v>
      </c>
      <c r="B8" s="74"/>
      <c r="C8" s="148" t="s">
        <v>135</v>
      </c>
      <c r="D8" s="148"/>
      <c r="E8" s="148"/>
      <c r="F8" s="148"/>
      <c r="G8" s="148"/>
      <c r="H8" s="148"/>
      <c r="I8" s="148"/>
      <c r="J8" s="148"/>
      <c r="K8" s="148"/>
      <c r="L8" s="148"/>
      <c r="M8" s="148"/>
      <c r="N8" s="148"/>
      <c r="O8" s="148"/>
      <c r="P8" s="148" t="s">
        <v>135</v>
      </c>
      <c r="Q8" s="148"/>
      <c r="R8" s="148" t="s">
        <v>135</v>
      </c>
      <c r="S8" s="148" t="s">
        <v>135</v>
      </c>
      <c r="T8" s="148" t="s">
        <v>135</v>
      </c>
      <c r="U8" s="148" t="s">
        <v>135</v>
      </c>
      <c r="V8" s="148" t="s">
        <v>135</v>
      </c>
      <c r="W8" s="148" t="s">
        <v>135</v>
      </c>
      <c r="X8" s="148" t="s">
        <v>135</v>
      </c>
      <c r="Y8" s="149" t="s">
        <v>135</v>
      </c>
      <c r="Z8" s="148" t="s">
        <v>135</v>
      </c>
      <c r="AA8" s="74"/>
      <c r="AB8" s="74"/>
      <c r="AC8" s="151" t="s">
        <v>135</v>
      </c>
      <c r="AD8" s="151" t="s">
        <v>135</v>
      </c>
      <c r="AE8" s="151" t="s">
        <v>135</v>
      </c>
      <c r="AF8" s="151" t="s">
        <v>135</v>
      </c>
      <c r="AG8" s="151" t="s">
        <v>135</v>
      </c>
      <c r="AH8" s="151" t="s">
        <v>135</v>
      </c>
      <c r="AI8" s="151" t="s">
        <v>135</v>
      </c>
      <c r="AJ8" s="151" t="s">
        <v>135</v>
      </c>
      <c r="AK8" s="151" t="s">
        <v>135</v>
      </c>
      <c r="AL8" s="151" t="s">
        <v>135</v>
      </c>
      <c r="AM8" s="74"/>
      <c r="AN8" s="74"/>
      <c r="AO8" s="74"/>
      <c r="AP8" s="151" t="s">
        <v>135</v>
      </c>
      <c r="AQ8" s="151" t="s">
        <v>135</v>
      </c>
      <c r="AR8" s="151" t="s">
        <v>135</v>
      </c>
      <c r="AS8" s="151" t="s">
        <v>135</v>
      </c>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148" t="s">
        <v>135</v>
      </c>
      <c r="BY8" s="151" t="s">
        <v>135</v>
      </c>
      <c r="BZ8" s="151" t="s">
        <v>135</v>
      </c>
      <c r="CA8" s="151" t="s">
        <v>135</v>
      </c>
      <c r="CB8" s="74"/>
      <c r="CC8" s="74"/>
      <c r="CD8" s="74"/>
      <c r="CE8" s="74"/>
      <c r="CF8" s="74"/>
      <c r="CG8" s="74"/>
      <c r="CH8" s="74"/>
      <c r="CI8" s="74"/>
      <c r="CJ8" s="74"/>
      <c r="CK8" s="74"/>
      <c r="CL8" s="74"/>
      <c r="CM8" s="74"/>
      <c r="CN8" s="74"/>
      <c r="CO8" s="74"/>
      <c r="CP8" s="148" t="s">
        <v>135</v>
      </c>
      <c r="CQ8" s="74"/>
      <c r="CR8" s="148" t="s">
        <v>135</v>
      </c>
      <c r="CS8" s="74"/>
      <c r="CT8" s="148" t="s">
        <v>135</v>
      </c>
      <c r="CU8" s="74"/>
      <c r="CV8" s="148" t="s">
        <v>135</v>
      </c>
    </row>
    <row r="9" spans="1:100" x14ac:dyDescent="0.25">
      <c r="A9" s="74"/>
      <c r="B9" s="74"/>
      <c r="C9" s="74"/>
      <c r="D9" s="74"/>
      <c r="E9" s="74"/>
      <c r="F9" s="74"/>
      <c r="G9" s="74"/>
      <c r="H9" s="74"/>
      <c r="I9" s="74"/>
      <c r="J9" s="74"/>
      <c r="K9" s="74"/>
      <c r="L9" s="74"/>
      <c r="M9" s="74"/>
      <c r="N9" s="74"/>
      <c r="O9" s="74"/>
      <c r="P9" s="74"/>
      <c r="Q9" s="74"/>
      <c r="R9" s="74"/>
      <c r="S9" s="74"/>
      <c r="T9" s="74"/>
      <c r="U9" s="74"/>
      <c r="V9" s="74"/>
      <c r="W9" s="74"/>
      <c r="X9" s="74"/>
      <c r="Y9" s="152"/>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row>
    <row r="10" spans="1:100" x14ac:dyDescent="0.25">
      <c r="A10" s="153" t="s">
        <v>201</v>
      </c>
      <c r="B10" s="154"/>
      <c r="C10" s="154"/>
      <c r="D10" s="154"/>
      <c r="E10" s="154"/>
      <c r="F10" s="154"/>
      <c r="G10" s="154"/>
      <c r="H10" s="155"/>
      <c r="I10" s="154"/>
      <c r="J10" s="156"/>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7"/>
      <c r="AW10" s="157"/>
      <c r="AX10" s="154"/>
      <c r="AY10" s="154"/>
      <c r="AZ10" s="154"/>
      <c r="BA10" s="154"/>
      <c r="BB10" s="154"/>
      <c r="BC10" s="154"/>
      <c r="BD10" s="154"/>
      <c r="BE10" s="154"/>
      <c r="BF10" s="154"/>
      <c r="BG10" s="154"/>
      <c r="BH10" s="154"/>
      <c r="BI10" s="154"/>
      <c r="BJ10" s="154"/>
      <c r="BK10" s="154"/>
      <c r="BL10" s="154"/>
      <c r="BM10" s="157"/>
      <c r="BN10" s="157"/>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row>
    <row r="11" spans="1:100" x14ac:dyDescent="0.25">
      <c r="A11" s="158" t="s">
        <v>202</v>
      </c>
      <c r="B11" s="158"/>
      <c r="C11" s="159"/>
      <c r="D11" s="160"/>
      <c r="E11" s="160"/>
      <c r="F11" s="160"/>
      <c r="G11" s="160"/>
      <c r="H11" s="161"/>
      <c r="I11" s="159"/>
      <c r="J11" s="162"/>
      <c r="K11" s="159"/>
      <c r="L11" s="159"/>
      <c r="M11" s="159"/>
      <c r="N11" s="159"/>
      <c r="O11" s="159"/>
      <c r="P11" s="159"/>
      <c r="Q11" s="159"/>
      <c r="R11" s="159"/>
      <c r="S11" s="159"/>
      <c r="T11" s="160"/>
      <c r="U11" s="159"/>
      <c r="V11" s="163"/>
      <c r="W11" s="159"/>
      <c r="X11" s="163"/>
      <c r="Y11" s="163"/>
      <c r="Z11" s="163"/>
      <c r="AA11" s="163"/>
      <c r="AB11" s="163"/>
      <c r="AC11" s="163"/>
      <c r="AD11" s="163"/>
      <c r="AE11" s="163"/>
      <c r="AF11" s="163"/>
      <c r="AG11" s="163"/>
      <c r="AH11" s="163"/>
      <c r="AI11" s="163"/>
      <c r="AJ11" s="163"/>
      <c r="AK11" s="163"/>
      <c r="AL11" s="163"/>
      <c r="AM11" s="159"/>
      <c r="AN11" s="159"/>
      <c r="AO11" s="159"/>
      <c r="AP11" s="159"/>
      <c r="AQ11" s="159"/>
      <c r="AR11" s="159"/>
      <c r="AS11" s="163"/>
      <c r="AT11" s="159"/>
      <c r="AU11" s="159"/>
      <c r="AV11" s="164"/>
      <c r="AW11" s="164"/>
      <c r="AX11" s="159"/>
      <c r="AY11" s="159"/>
      <c r="AZ11" s="159"/>
      <c r="BA11" s="159"/>
      <c r="BB11" s="159"/>
      <c r="BC11" s="159"/>
      <c r="BD11" s="159"/>
      <c r="BE11" s="159"/>
      <c r="BF11" s="159"/>
      <c r="BG11" s="159"/>
      <c r="BH11" s="159"/>
      <c r="BI11" s="159"/>
      <c r="BJ11" s="159"/>
      <c r="BK11" s="159"/>
      <c r="BL11" s="159"/>
      <c r="BM11" s="159"/>
      <c r="BN11" s="164"/>
      <c r="BO11" s="159"/>
      <c r="BP11" s="159"/>
      <c r="BQ11" s="159"/>
      <c r="BR11" s="159"/>
      <c r="BS11" s="159"/>
      <c r="BT11" s="159"/>
      <c r="BU11" s="159"/>
      <c r="BV11" s="159"/>
      <c r="BW11" s="159"/>
      <c r="BX11" s="159"/>
      <c r="BY11" s="159"/>
      <c r="BZ11" s="159"/>
      <c r="CA11" s="159"/>
      <c r="CB11" s="164"/>
      <c r="CC11" s="164"/>
      <c r="CD11" s="164"/>
      <c r="CE11" s="159"/>
      <c r="CF11" s="159"/>
      <c r="CG11" s="159"/>
      <c r="CH11" s="159"/>
      <c r="CI11" s="159"/>
      <c r="CJ11" s="159"/>
      <c r="CK11" s="159"/>
      <c r="CL11" s="159"/>
      <c r="CM11" s="165"/>
      <c r="CN11" s="159"/>
      <c r="CO11" s="159"/>
      <c r="CP11" s="159"/>
      <c r="CQ11" s="159"/>
      <c r="CR11" s="159"/>
      <c r="CS11" s="159"/>
      <c r="CT11" s="159"/>
      <c r="CU11" s="159"/>
      <c r="CV11" s="159"/>
    </row>
    <row r="12" spans="1:100" x14ac:dyDescent="0.25">
      <c r="A12" s="158" t="s">
        <v>203</v>
      </c>
      <c r="B12" s="158"/>
      <c r="C12" s="159"/>
      <c r="D12" s="158"/>
      <c r="E12" s="158"/>
      <c r="F12" s="158"/>
      <c r="G12" s="158"/>
      <c r="H12" s="161"/>
      <c r="I12" s="159"/>
      <c r="J12" s="162"/>
      <c r="K12" s="159"/>
      <c r="L12" s="159"/>
      <c r="M12" s="159"/>
      <c r="N12" s="159"/>
      <c r="O12" s="159"/>
      <c r="P12" s="159"/>
      <c r="Q12" s="159"/>
      <c r="R12" s="159"/>
      <c r="S12" s="159"/>
      <c r="T12" s="159"/>
      <c r="U12" s="159"/>
      <c r="V12" s="163"/>
      <c r="W12" s="159"/>
      <c r="X12" s="163"/>
      <c r="Y12" s="163"/>
      <c r="Z12" s="163"/>
      <c r="AA12" s="162"/>
      <c r="AB12" s="162"/>
      <c r="AC12" s="162"/>
      <c r="AD12" s="162"/>
      <c r="AE12" s="162"/>
      <c r="AF12" s="162"/>
      <c r="AG12" s="162"/>
      <c r="AH12" s="162"/>
      <c r="AI12" s="162"/>
      <c r="AJ12" s="162"/>
      <c r="AK12" s="162"/>
      <c r="AL12" s="162"/>
      <c r="AM12" s="166"/>
      <c r="AN12" s="166"/>
      <c r="AO12" s="166"/>
      <c r="AP12" s="166"/>
      <c r="AQ12" s="166"/>
      <c r="AR12" s="166"/>
      <c r="AS12" s="162"/>
      <c r="AT12" s="159"/>
      <c r="AU12" s="159"/>
      <c r="AV12" s="162"/>
      <c r="AW12" s="164"/>
      <c r="AX12" s="159"/>
      <c r="AY12" s="159"/>
      <c r="AZ12" s="159"/>
      <c r="BA12" s="159"/>
      <c r="BB12" s="159"/>
      <c r="BC12" s="159"/>
      <c r="BD12" s="159"/>
      <c r="BE12" s="159"/>
      <c r="BF12" s="159"/>
      <c r="BG12" s="159"/>
      <c r="BH12" s="159"/>
      <c r="BI12" s="159"/>
      <c r="BJ12" s="159"/>
      <c r="BK12" s="159"/>
      <c r="BL12" s="159"/>
      <c r="BM12" s="159"/>
      <c r="BN12" s="164"/>
      <c r="BO12" s="159"/>
      <c r="BP12" s="166"/>
      <c r="BQ12" s="159"/>
      <c r="BR12" s="159"/>
      <c r="BS12" s="159"/>
      <c r="BT12" s="159"/>
      <c r="BU12" s="159"/>
      <c r="BV12" s="159"/>
      <c r="BW12" s="159"/>
      <c r="BX12" s="159"/>
      <c r="BY12" s="159"/>
      <c r="BZ12" s="159"/>
      <c r="CA12" s="166"/>
      <c r="CB12" s="164"/>
      <c r="CC12" s="164"/>
      <c r="CD12" s="164"/>
      <c r="CE12" s="159"/>
      <c r="CF12" s="159"/>
      <c r="CG12" s="159"/>
      <c r="CH12" s="159"/>
      <c r="CI12" s="159"/>
      <c r="CJ12" s="159"/>
      <c r="CK12" s="159"/>
      <c r="CL12" s="159"/>
      <c r="CM12" s="159"/>
      <c r="CN12" s="159"/>
      <c r="CO12" s="159"/>
      <c r="CP12" s="159"/>
      <c r="CQ12" s="159"/>
      <c r="CR12" s="159"/>
      <c r="CS12" s="159"/>
      <c r="CT12" s="159"/>
      <c r="CU12" s="159"/>
      <c r="CV12" s="167"/>
    </row>
    <row r="13" spans="1:100" x14ac:dyDescent="0.25">
      <c r="A13" s="158" t="s">
        <v>204</v>
      </c>
      <c r="B13" s="158"/>
      <c r="C13" s="159"/>
      <c r="D13" s="158"/>
      <c r="E13" s="158"/>
      <c r="F13" s="158"/>
      <c r="G13" s="158"/>
      <c r="H13" s="161"/>
      <c r="I13" s="159"/>
      <c r="J13" s="162"/>
      <c r="K13" s="159"/>
      <c r="L13" s="159"/>
      <c r="M13" s="159"/>
      <c r="N13" s="159"/>
      <c r="O13" s="159"/>
      <c r="P13" s="159"/>
      <c r="Q13" s="159"/>
      <c r="R13" s="159"/>
      <c r="S13" s="159"/>
      <c r="T13" s="159"/>
      <c r="U13" s="159"/>
      <c r="V13" s="163"/>
      <c r="W13" s="159"/>
      <c r="X13" s="163"/>
      <c r="Y13" s="163"/>
      <c r="Z13" s="163"/>
      <c r="AA13" s="162"/>
      <c r="AB13" s="162"/>
      <c r="AC13" s="162"/>
      <c r="AD13" s="162"/>
      <c r="AE13" s="162"/>
      <c r="AF13" s="162"/>
      <c r="AG13" s="162"/>
      <c r="AH13" s="162"/>
      <c r="AI13" s="162"/>
      <c r="AJ13" s="162"/>
      <c r="AK13" s="162"/>
      <c r="AL13" s="162"/>
      <c r="AM13" s="166"/>
      <c r="AN13" s="166"/>
      <c r="AO13" s="166"/>
      <c r="AP13" s="166"/>
      <c r="AQ13" s="166"/>
      <c r="AR13" s="166"/>
      <c r="AS13" s="162"/>
      <c r="AT13" s="159"/>
      <c r="AU13" s="159"/>
      <c r="AV13" s="162"/>
      <c r="AW13" s="164"/>
      <c r="AX13" s="159"/>
      <c r="AY13" s="159"/>
      <c r="AZ13" s="159"/>
      <c r="BA13" s="159"/>
      <c r="BB13" s="159"/>
      <c r="BC13" s="159"/>
      <c r="BD13" s="159"/>
      <c r="BE13" s="159"/>
      <c r="BF13" s="159"/>
      <c r="BG13" s="159"/>
      <c r="BH13" s="159"/>
      <c r="BI13" s="159"/>
      <c r="BJ13" s="159"/>
      <c r="BK13" s="159"/>
      <c r="BL13" s="159"/>
      <c r="BM13" s="159"/>
      <c r="BN13" s="164"/>
      <c r="BO13" s="159"/>
      <c r="BP13" s="166"/>
      <c r="BQ13" s="159"/>
      <c r="BR13" s="159"/>
      <c r="BS13" s="159"/>
      <c r="BT13" s="159"/>
      <c r="BU13" s="159"/>
      <c r="BV13" s="159"/>
      <c r="BW13" s="159"/>
      <c r="BX13" s="159"/>
      <c r="BY13" s="159"/>
      <c r="BZ13" s="159"/>
      <c r="CA13" s="166"/>
      <c r="CB13" s="164"/>
      <c r="CC13" s="164"/>
      <c r="CD13" s="164"/>
      <c r="CE13" s="159"/>
      <c r="CF13" s="159"/>
      <c r="CG13" s="159"/>
      <c r="CH13" s="159"/>
      <c r="CI13" s="159"/>
      <c r="CJ13" s="159"/>
      <c r="CK13" s="159"/>
      <c r="CL13" s="159"/>
      <c r="CM13" s="159"/>
      <c r="CN13" s="159"/>
      <c r="CO13" s="159"/>
      <c r="CP13" s="159"/>
      <c r="CQ13" s="159"/>
      <c r="CR13" s="159"/>
      <c r="CS13" s="159"/>
      <c r="CT13" s="159"/>
      <c r="CU13" s="159"/>
      <c r="CV13" s="167"/>
    </row>
    <row r="14" spans="1:100" x14ac:dyDescent="0.25">
      <c r="A14" s="168" t="s">
        <v>205</v>
      </c>
      <c r="B14" s="168"/>
      <c r="C14" s="162"/>
      <c r="D14" s="169"/>
      <c r="E14" s="169"/>
      <c r="F14" s="169"/>
      <c r="G14" s="169"/>
      <c r="H14" s="162"/>
      <c r="I14" s="162"/>
      <c r="J14" s="162"/>
      <c r="K14" s="162"/>
      <c r="L14" s="162"/>
      <c r="M14" s="162"/>
      <c r="N14" s="162"/>
      <c r="O14" s="162"/>
      <c r="P14" s="162"/>
      <c r="Q14" s="162"/>
      <c r="R14" s="162"/>
      <c r="S14" s="162"/>
      <c r="T14" s="169"/>
      <c r="U14" s="162"/>
      <c r="V14" s="163"/>
      <c r="W14" s="162"/>
      <c r="X14" s="162"/>
      <c r="Y14" s="162"/>
      <c r="Z14" s="162"/>
      <c r="AA14" s="163"/>
      <c r="AB14" s="163"/>
      <c r="AC14" s="163"/>
      <c r="AD14" s="163"/>
      <c r="AE14" s="163"/>
      <c r="AF14" s="163"/>
      <c r="AG14" s="163"/>
      <c r="AH14" s="163"/>
      <c r="AI14" s="163"/>
      <c r="AJ14" s="163"/>
      <c r="AK14" s="163"/>
      <c r="AL14" s="163"/>
      <c r="AM14" s="169"/>
      <c r="AN14" s="169"/>
      <c r="AO14" s="169"/>
      <c r="AP14" s="169"/>
      <c r="AQ14" s="169"/>
      <c r="AR14" s="169"/>
      <c r="AS14" s="163"/>
      <c r="AT14" s="162"/>
      <c r="AU14" s="162"/>
      <c r="AV14" s="162"/>
      <c r="AW14" s="164"/>
      <c r="AX14" s="162"/>
      <c r="AY14" s="162"/>
      <c r="AZ14" s="162"/>
      <c r="BA14" s="162"/>
      <c r="BB14" s="162"/>
      <c r="BC14" s="162"/>
      <c r="BD14" s="162"/>
      <c r="BE14" s="162"/>
      <c r="BF14" s="162"/>
      <c r="BG14" s="162"/>
      <c r="BH14" s="162"/>
      <c r="BI14" s="162"/>
      <c r="BJ14" s="162"/>
      <c r="BK14" s="162"/>
      <c r="BL14" s="162"/>
      <c r="BM14" s="162"/>
      <c r="BN14" s="164"/>
      <c r="BO14" s="162"/>
      <c r="BP14" s="169"/>
      <c r="BQ14" s="162"/>
      <c r="BR14" s="162"/>
      <c r="BS14" s="162"/>
      <c r="BT14" s="162"/>
      <c r="BU14" s="162"/>
      <c r="BV14" s="162"/>
      <c r="BW14" s="162"/>
      <c r="BX14" s="162"/>
      <c r="BY14" s="162"/>
      <c r="BZ14" s="162"/>
      <c r="CA14" s="169"/>
      <c r="CB14" s="164"/>
      <c r="CC14" s="164"/>
      <c r="CD14" s="164"/>
      <c r="CE14" s="162"/>
      <c r="CF14" s="162"/>
      <c r="CG14" s="162"/>
      <c r="CH14" s="162"/>
      <c r="CI14" s="162"/>
      <c r="CJ14" s="162"/>
      <c r="CK14" s="162"/>
      <c r="CL14" s="162"/>
      <c r="CM14" s="165"/>
      <c r="CN14" s="162"/>
      <c r="CO14" s="162"/>
      <c r="CP14" s="159"/>
      <c r="CQ14" s="162"/>
      <c r="CR14" s="159"/>
      <c r="CS14" s="162"/>
      <c r="CT14" s="159"/>
      <c r="CU14" s="162"/>
      <c r="CV14" s="159"/>
    </row>
    <row r="15" spans="1:100" x14ac:dyDescent="0.25">
      <c r="A15" s="168" t="s">
        <v>206</v>
      </c>
      <c r="B15" s="168"/>
      <c r="C15" s="166"/>
      <c r="D15" s="168"/>
      <c r="E15" s="168"/>
      <c r="F15" s="168"/>
      <c r="G15" s="168"/>
      <c r="H15" s="166"/>
      <c r="I15" s="166"/>
      <c r="J15" s="166"/>
      <c r="K15" s="166"/>
      <c r="L15" s="166"/>
      <c r="M15" s="166"/>
      <c r="N15" s="166"/>
      <c r="O15" s="166"/>
      <c r="P15" s="166"/>
      <c r="Q15" s="166"/>
      <c r="R15" s="166"/>
      <c r="S15" s="166"/>
      <c r="T15" s="166"/>
      <c r="U15" s="166"/>
      <c r="V15" s="163"/>
      <c r="W15" s="166"/>
      <c r="X15" s="163"/>
      <c r="Y15" s="163"/>
      <c r="Z15" s="163"/>
      <c r="AA15" s="163"/>
      <c r="AB15" s="163"/>
      <c r="AC15" s="163"/>
      <c r="AD15" s="163"/>
      <c r="AE15" s="163"/>
      <c r="AF15" s="163"/>
      <c r="AG15" s="163"/>
      <c r="AH15" s="163"/>
      <c r="AI15" s="163"/>
      <c r="AJ15" s="163"/>
      <c r="AK15" s="163"/>
      <c r="AL15" s="163"/>
      <c r="AM15" s="169"/>
      <c r="AN15" s="169"/>
      <c r="AO15" s="169"/>
      <c r="AP15" s="169"/>
      <c r="AQ15" s="169"/>
      <c r="AR15" s="169"/>
      <c r="AS15" s="163"/>
      <c r="AT15" s="166"/>
      <c r="AU15" s="166"/>
      <c r="AV15" s="166"/>
      <c r="AW15" s="164"/>
      <c r="AX15" s="166"/>
      <c r="AY15" s="166"/>
      <c r="AZ15" s="166"/>
      <c r="BA15" s="166"/>
      <c r="BB15" s="166"/>
      <c r="BC15" s="166"/>
      <c r="BD15" s="166"/>
      <c r="BE15" s="166"/>
      <c r="BF15" s="166"/>
      <c r="BG15" s="166"/>
      <c r="BH15" s="166"/>
      <c r="BI15" s="166"/>
      <c r="BJ15" s="166"/>
      <c r="BK15" s="166"/>
      <c r="BL15" s="166"/>
      <c r="BM15" s="166"/>
      <c r="BN15" s="164"/>
      <c r="BO15" s="166"/>
      <c r="BP15" s="169"/>
      <c r="BQ15" s="166"/>
      <c r="BR15" s="166"/>
      <c r="BS15" s="166"/>
      <c r="BT15" s="166"/>
      <c r="BU15" s="166"/>
      <c r="BV15" s="166"/>
      <c r="BW15" s="166"/>
      <c r="BX15" s="166"/>
      <c r="BY15" s="166"/>
      <c r="BZ15" s="166"/>
      <c r="CA15" s="169"/>
      <c r="CB15" s="164"/>
      <c r="CC15" s="164"/>
      <c r="CD15" s="164"/>
      <c r="CE15" s="166"/>
      <c r="CF15" s="166"/>
      <c r="CG15" s="166"/>
      <c r="CH15" s="166"/>
      <c r="CI15" s="166"/>
      <c r="CJ15" s="166"/>
      <c r="CK15" s="166"/>
      <c r="CL15" s="166"/>
      <c r="CM15" s="165"/>
      <c r="CN15" s="166"/>
      <c r="CO15" s="166"/>
      <c r="CP15" s="166"/>
      <c r="CQ15" s="166"/>
      <c r="CR15" s="166"/>
      <c r="CS15" s="166"/>
      <c r="CT15" s="166"/>
      <c r="CU15" s="166"/>
      <c r="CV15" s="170"/>
    </row>
    <row r="16" spans="1:100" x14ac:dyDescent="0.25">
      <c r="A16" s="168" t="s">
        <v>207</v>
      </c>
      <c r="B16" s="168"/>
      <c r="C16" s="166"/>
      <c r="D16" s="168"/>
      <c r="E16" s="168"/>
      <c r="F16" s="168"/>
      <c r="G16" s="168"/>
      <c r="H16" s="166"/>
      <c r="I16" s="166"/>
      <c r="J16" s="166"/>
      <c r="K16" s="166"/>
      <c r="L16" s="166"/>
      <c r="M16" s="166"/>
      <c r="N16" s="166"/>
      <c r="O16" s="166"/>
      <c r="P16" s="166"/>
      <c r="Q16" s="166"/>
      <c r="R16" s="166"/>
      <c r="S16" s="166"/>
      <c r="T16" s="166"/>
      <c r="U16" s="166"/>
      <c r="V16" s="163"/>
      <c r="W16" s="166"/>
      <c r="X16" s="163"/>
      <c r="Y16" s="163"/>
      <c r="Z16" s="163"/>
      <c r="AA16" s="163"/>
      <c r="AB16" s="163"/>
      <c r="AC16" s="163"/>
      <c r="AD16" s="163"/>
      <c r="AE16" s="163"/>
      <c r="AF16" s="163"/>
      <c r="AG16" s="163"/>
      <c r="AH16" s="163"/>
      <c r="AI16" s="163"/>
      <c r="AJ16" s="163"/>
      <c r="AK16" s="163"/>
      <c r="AL16" s="163"/>
      <c r="AM16" s="169"/>
      <c r="AN16" s="169"/>
      <c r="AO16" s="169"/>
      <c r="AP16" s="169"/>
      <c r="AQ16" s="169"/>
      <c r="AR16" s="169"/>
      <c r="AS16" s="163"/>
      <c r="AT16" s="166"/>
      <c r="AU16" s="166"/>
      <c r="AV16" s="166"/>
      <c r="AW16" s="164"/>
      <c r="AX16" s="166"/>
      <c r="AY16" s="166"/>
      <c r="AZ16" s="166"/>
      <c r="BA16" s="166"/>
      <c r="BB16" s="166"/>
      <c r="BC16" s="166"/>
      <c r="BD16" s="166"/>
      <c r="BE16" s="166"/>
      <c r="BF16" s="166"/>
      <c r="BG16" s="166"/>
      <c r="BH16" s="166"/>
      <c r="BI16" s="166"/>
      <c r="BJ16" s="166"/>
      <c r="BK16" s="166"/>
      <c r="BL16" s="166"/>
      <c r="BM16" s="166"/>
      <c r="BN16" s="164"/>
      <c r="BO16" s="166"/>
      <c r="BP16" s="169"/>
      <c r="BQ16" s="166"/>
      <c r="BR16" s="166"/>
      <c r="BS16" s="166"/>
      <c r="BT16" s="166"/>
      <c r="BU16" s="166"/>
      <c r="BV16" s="166"/>
      <c r="BW16" s="166"/>
      <c r="BX16" s="166"/>
      <c r="BY16" s="166"/>
      <c r="BZ16" s="166"/>
      <c r="CA16" s="169"/>
      <c r="CB16" s="164"/>
      <c r="CC16" s="164"/>
      <c r="CD16" s="164"/>
      <c r="CE16" s="166"/>
      <c r="CF16" s="166"/>
      <c r="CG16" s="166"/>
      <c r="CH16" s="166"/>
      <c r="CI16" s="166"/>
      <c r="CJ16" s="166"/>
      <c r="CK16" s="166"/>
      <c r="CL16" s="166"/>
      <c r="CM16" s="165"/>
      <c r="CN16" s="166"/>
      <c r="CO16" s="166"/>
      <c r="CP16" s="166"/>
      <c r="CQ16" s="166"/>
      <c r="CR16" s="166"/>
      <c r="CS16" s="166"/>
      <c r="CT16" s="166"/>
      <c r="CU16" s="166"/>
      <c r="CV16" s="166"/>
    </row>
    <row r="17" spans="1:100" x14ac:dyDescent="0.25">
      <c r="A17" s="171" t="s">
        <v>208</v>
      </c>
      <c r="B17" s="172"/>
      <c r="C17" s="166"/>
      <c r="D17" s="172"/>
      <c r="E17" s="172"/>
      <c r="F17" s="172"/>
      <c r="G17" s="172"/>
      <c r="H17" s="166"/>
      <c r="I17" s="166"/>
      <c r="J17" s="166"/>
      <c r="K17" s="166"/>
      <c r="L17" s="166"/>
      <c r="M17" s="166"/>
      <c r="N17" s="166"/>
      <c r="O17" s="166"/>
      <c r="P17" s="166"/>
      <c r="Q17" s="166"/>
      <c r="R17" s="166"/>
      <c r="S17" s="166"/>
      <c r="T17" s="166"/>
      <c r="U17" s="166"/>
      <c r="V17" s="163"/>
      <c r="W17" s="166"/>
      <c r="X17" s="163"/>
      <c r="Y17" s="163"/>
      <c r="Z17" s="163"/>
      <c r="AA17" s="163"/>
      <c r="AB17" s="163"/>
      <c r="AC17" s="163"/>
      <c r="AD17" s="163"/>
      <c r="AE17" s="163"/>
      <c r="AF17" s="163"/>
      <c r="AG17" s="163"/>
      <c r="AH17" s="163"/>
      <c r="AI17" s="163"/>
      <c r="AJ17" s="163"/>
      <c r="AK17" s="163"/>
      <c r="AL17" s="163"/>
      <c r="AM17" s="169"/>
      <c r="AN17" s="169"/>
      <c r="AO17" s="169"/>
      <c r="AP17" s="169"/>
      <c r="AQ17" s="169"/>
      <c r="AR17" s="169"/>
      <c r="AS17" s="163"/>
      <c r="AT17" s="166"/>
      <c r="AU17" s="166"/>
      <c r="AV17" s="166"/>
      <c r="AW17" s="164"/>
      <c r="AX17" s="166"/>
      <c r="AY17" s="166"/>
      <c r="AZ17" s="166"/>
      <c r="BA17" s="166"/>
      <c r="BB17" s="166"/>
      <c r="BC17" s="166"/>
      <c r="BD17" s="166"/>
      <c r="BE17" s="166"/>
      <c r="BF17" s="166"/>
      <c r="BG17" s="166"/>
      <c r="BH17" s="166"/>
      <c r="BI17" s="166"/>
      <c r="BJ17" s="166"/>
      <c r="BK17" s="166"/>
      <c r="BL17" s="166"/>
      <c r="BM17" s="166"/>
      <c r="BN17" s="164"/>
      <c r="BO17" s="166"/>
      <c r="BP17" s="159"/>
      <c r="BQ17" s="166"/>
      <c r="BR17" s="166"/>
      <c r="BS17" s="166"/>
      <c r="BT17" s="166"/>
      <c r="BU17" s="166"/>
      <c r="BV17" s="166"/>
      <c r="BW17" s="166"/>
      <c r="BX17" s="166"/>
      <c r="BY17" s="166"/>
      <c r="BZ17" s="166"/>
      <c r="CA17" s="159"/>
      <c r="CB17" s="164"/>
      <c r="CC17" s="164"/>
      <c r="CD17" s="164"/>
      <c r="CE17" s="166"/>
      <c r="CF17" s="166"/>
      <c r="CG17" s="166"/>
      <c r="CH17" s="166"/>
      <c r="CI17" s="166"/>
      <c r="CJ17" s="166"/>
      <c r="CK17" s="166"/>
      <c r="CL17" s="166"/>
      <c r="CM17" s="165"/>
      <c r="CN17" s="166"/>
      <c r="CO17" s="166"/>
      <c r="CP17" s="166"/>
      <c r="CQ17" s="166"/>
      <c r="CR17" s="166"/>
      <c r="CS17" s="166"/>
      <c r="CT17" s="166"/>
      <c r="CU17" s="166"/>
      <c r="CV17" s="166"/>
    </row>
    <row r="18" spans="1:100" x14ac:dyDescent="0.25">
      <c r="A18" s="171" t="s">
        <v>209</v>
      </c>
      <c r="B18" s="172"/>
      <c r="C18" s="166"/>
      <c r="D18" s="172"/>
      <c r="E18" s="172"/>
      <c r="F18" s="172"/>
      <c r="G18" s="172"/>
      <c r="H18" s="166"/>
      <c r="I18" s="166"/>
      <c r="J18" s="166"/>
      <c r="K18" s="166"/>
      <c r="L18" s="166"/>
      <c r="M18" s="166"/>
      <c r="N18" s="166"/>
      <c r="O18" s="166"/>
      <c r="P18" s="166"/>
      <c r="Q18" s="166"/>
      <c r="R18" s="166"/>
      <c r="S18" s="166"/>
      <c r="T18" s="166"/>
      <c r="U18" s="166"/>
      <c r="V18" s="163"/>
      <c r="W18" s="166"/>
      <c r="X18" s="163"/>
      <c r="Y18" s="163"/>
      <c r="Z18" s="163"/>
      <c r="AA18" s="163"/>
      <c r="AB18" s="163"/>
      <c r="AC18" s="163"/>
      <c r="AD18" s="163"/>
      <c r="AE18" s="163"/>
      <c r="AF18" s="163"/>
      <c r="AG18" s="163"/>
      <c r="AH18" s="163"/>
      <c r="AI18" s="163"/>
      <c r="AJ18" s="163"/>
      <c r="AK18" s="163"/>
      <c r="AL18" s="163"/>
      <c r="AM18" s="169"/>
      <c r="AN18" s="169"/>
      <c r="AO18" s="169"/>
      <c r="AP18" s="169"/>
      <c r="AQ18" s="169"/>
      <c r="AR18" s="169"/>
      <c r="AS18" s="163"/>
      <c r="AT18" s="166"/>
      <c r="AU18" s="166"/>
      <c r="AV18" s="166"/>
      <c r="AW18" s="164"/>
      <c r="AX18" s="166"/>
      <c r="AY18" s="166"/>
      <c r="AZ18" s="166"/>
      <c r="BA18" s="166"/>
      <c r="BB18" s="166"/>
      <c r="BC18" s="166"/>
      <c r="BD18" s="166"/>
      <c r="BE18" s="166"/>
      <c r="BF18" s="166"/>
      <c r="BG18" s="166"/>
      <c r="BH18" s="166"/>
      <c r="BI18" s="166"/>
      <c r="BJ18" s="166"/>
      <c r="BK18" s="166"/>
      <c r="BL18" s="166"/>
      <c r="BM18" s="166"/>
      <c r="BN18" s="164"/>
      <c r="BO18" s="166"/>
      <c r="BP18" s="169"/>
      <c r="BQ18" s="166"/>
      <c r="BR18" s="166"/>
      <c r="BS18" s="166"/>
      <c r="BT18" s="166"/>
      <c r="BU18" s="166"/>
      <c r="BV18" s="166"/>
      <c r="BW18" s="166"/>
      <c r="BX18" s="166"/>
      <c r="BY18" s="166"/>
      <c r="BZ18" s="166"/>
      <c r="CA18" s="169"/>
      <c r="CB18" s="164"/>
      <c r="CC18" s="164"/>
      <c r="CD18" s="164"/>
      <c r="CE18" s="166"/>
      <c r="CF18" s="166"/>
      <c r="CG18" s="166"/>
      <c r="CH18" s="166"/>
      <c r="CI18" s="166"/>
      <c r="CJ18" s="166"/>
      <c r="CK18" s="166"/>
      <c r="CL18" s="166"/>
      <c r="CM18" s="165"/>
      <c r="CN18" s="166"/>
      <c r="CO18" s="166"/>
      <c r="CP18" s="166"/>
      <c r="CQ18" s="166"/>
      <c r="CR18" s="166"/>
      <c r="CS18" s="166"/>
      <c r="CT18" s="166"/>
      <c r="CU18" s="166"/>
      <c r="CV18" s="166"/>
    </row>
    <row r="19" spans="1:100" x14ac:dyDescent="0.25">
      <c r="A19" s="74"/>
      <c r="B19" s="74"/>
      <c r="C19" s="173"/>
      <c r="D19" s="173"/>
      <c r="E19" s="173"/>
      <c r="F19" s="173"/>
      <c r="G19" s="173"/>
      <c r="H19" s="174"/>
      <c r="I19" s="74"/>
      <c r="J19" s="175"/>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148"/>
      <c r="AJ19" s="74"/>
      <c r="AK19" s="74"/>
      <c r="AL19" s="175"/>
      <c r="AM19" s="175"/>
      <c r="AN19" s="175"/>
      <c r="AO19" s="175"/>
      <c r="AP19" s="175"/>
      <c r="AQ19" s="175"/>
      <c r="AR19" s="175"/>
      <c r="AS19" s="175"/>
      <c r="AT19" s="74"/>
      <c r="AU19" s="74"/>
      <c r="AV19" s="74"/>
      <c r="AW19" s="74"/>
      <c r="AX19" s="148"/>
      <c r="AY19" s="148"/>
      <c r="AZ19" s="148"/>
      <c r="BA19" s="148"/>
      <c r="BB19" s="148"/>
      <c r="BC19" s="148"/>
      <c r="BD19" s="148"/>
      <c r="BE19" s="148"/>
      <c r="BF19" s="148"/>
      <c r="BG19" s="148"/>
      <c r="BH19" s="148"/>
      <c r="BI19" s="148"/>
      <c r="BJ19" s="148"/>
      <c r="BK19" s="176"/>
      <c r="BL19" s="148"/>
      <c r="BM19" s="74"/>
      <c r="BN19" s="74"/>
      <c r="BO19" s="74"/>
      <c r="BP19" s="148"/>
      <c r="BQ19" s="74"/>
      <c r="BR19" s="74"/>
      <c r="BS19" s="74"/>
      <c r="BT19" s="74"/>
      <c r="BU19" s="74"/>
      <c r="BV19" s="74"/>
      <c r="BW19" s="74"/>
      <c r="BX19" s="74"/>
      <c r="BY19" s="74"/>
      <c r="BZ19" s="74"/>
      <c r="CA19" s="148"/>
      <c r="CB19" s="148"/>
      <c r="CC19" s="148"/>
      <c r="CD19" s="148"/>
      <c r="CE19" s="74"/>
      <c r="CF19" s="74"/>
      <c r="CG19" s="74"/>
      <c r="CH19" s="148"/>
      <c r="CI19" s="148"/>
      <c r="CJ19" s="148"/>
      <c r="CK19" s="148"/>
      <c r="CL19" s="148"/>
      <c r="CM19" s="74"/>
      <c r="CN19" s="74"/>
      <c r="CO19" s="74"/>
      <c r="CP19" s="74"/>
      <c r="CQ19" s="74"/>
      <c r="CR19" s="74"/>
      <c r="CS19" s="74"/>
      <c r="CT19" s="74"/>
      <c r="CU19" s="74"/>
      <c r="CV19" s="74"/>
    </row>
    <row r="20" spans="1:100" x14ac:dyDescent="0.25">
      <c r="A20" s="153" t="s">
        <v>210</v>
      </c>
      <c r="B20" s="154"/>
      <c r="C20" s="154"/>
      <c r="D20" s="154"/>
      <c r="E20" s="154"/>
      <c r="F20" s="154"/>
      <c r="G20" s="154"/>
      <c r="H20" s="155"/>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6"/>
      <c r="AN20" s="156"/>
      <c r="AO20" s="156"/>
      <c r="AP20" s="156"/>
      <c r="AQ20" s="156"/>
      <c r="AR20" s="156"/>
      <c r="AS20" s="154"/>
      <c r="AT20" s="154"/>
      <c r="AU20" s="154"/>
      <c r="AV20" s="157"/>
      <c r="AW20" s="157"/>
      <c r="AX20" s="154"/>
      <c r="AY20" s="154"/>
      <c r="AZ20" s="154"/>
      <c r="BA20" s="154"/>
      <c r="BB20" s="154"/>
      <c r="BC20" s="154"/>
      <c r="BD20" s="154"/>
      <c r="BE20" s="154"/>
      <c r="BF20" s="154"/>
      <c r="BG20" s="154"/>
      <c r="BH20" s="154"/>
      <c r="BI20" s="154"/>
      <c r="BJ20" s="154"/>
      <c r="BK20" s="154"/>
      <c r="BL20" s="154"/>
      <c r="BM20" s="157"/>
      <c r="BN20" s="157"/>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1:100" x14ac:dyDescent="0.25">
      <c r="A21" s="177" t="s">
        <v>202</v>
      </c>
      <c r="B21" s="177"/>
      <c r="C21" s="178"/>
      <c r="D21" s="178"/>
      <c r="E21" s="178"/>
      <c r="F21" s="178"/>
      <c r="G21" s="178"/>
      <c r="H21" s="179"/>
      <c r="I21" s="180"/>
      <c r="J21" s="181"/>
      <c r="K21" s="180"/>
      <c r="L21" s="180"/>
      <c r="M21" s="180"/>
      <c r="N21" s="180"/>
      <c r="O21" s="180"/>
      <c r="P21" s="180"/>
      <c r="Q21" s="180"/>
      <c r="R21" s="180"/>
      <c r="S21" s="180"/>
      <c r="T21" s="178"/>
      <c r="U21" s="180"/>
      <c r="V21" s="182"/>
      <c r="W21" s="180"/>
      <c r="X21" s="182"/>
      <c r="Y21" s="182"/>
      <c r="Z21" s="182"/>
      <c r="AA21" s="182"/>
      <c r="AB21" s="182"/>
      <c r="AC21" s="182"/>
      <c r="AD21" s="182"/>
      <c r="AE21" s="182"/>
      <c r="AF21" s="182"/>
      <c r="AG21" s="180"/>
      <c r="AH21" s="182"/>
      <c r="AI21" s="178"/>
      <c r="AJ21" s="180"/>
      <c r="AK21" s="180"/>
      <c r="AL21" s="182"/>
      <c r="AM21" s="180"/>
      <c r="AN21" s="180"/>
      <c r="AO21" s="180"/>
      <c r="AP21" s="180"/>
      <c r="AQ21" s="180"/>
      <c r="AR21" s="180"/>
      <c r="AS21" s="182"/>
      <c r="AT21" s="180"/>
      <c r="AU21" s="180"/>
      <c r="AV21" s="183"/>
      <c r="AW21" s="183"/>
      <c r="AX21" s="180"/>
      <c r="AY21" s="180"/>
      <c r="AZ21" s="180"/>
      <c r="BA21" s="180"/>
      <c r="BB21" s="180"/>
      <c r="BC21" s="180"/>
      <c r="BD21" s="180"/>
      <c r="BE21" s="180"/>
      <c r="BF21" s="180"/>
      <c r="BG21" s="180"/>
      <c r="BH21" s="180"/>
      <c r="BI21" s="180"/>
      <c r="BJ21" s="180"/>
      <c r="BK21" s="180"/>
      <c r="BL21" s="180"/>
      <c r="BM21" s="180"/>
      <c r="BN21" s="183"/>
      <c r="BO21" s="180"/>
      <c r="BP21" s="180"/>
      <c r="BQ21" s="180"/>
      <c r="BR21" s="180"/>
      <c r="BS21" s="180"/>
      <c r="BT21" s="180"/>
      <c r="BU21" s="180"/>
      <c r="BV21" s="180"/>
      <c r="BW21" s="180"/>
      <c r="BX21" s="180"/>
      <c r="BY21" s="180"/>
      <c r="BZ21" s="180"/>
      <c r="CA21" s="180"/>
      <c r="CB21" s="183"/>
      <c r="CC21" s="183"/>
      <c r="CD21" s="183"/>
      <c r="CE21" s="180"/>
      <c r="CF21" s="180"/>
      <c r="CG21" s="180"/>
      <c r="CH21" s="180"/>
      <c r="CI21" s="180"/>
      <c r="CJ21" s="180"/>
      <c r="CK21" s="180"/>
      <c r="CL21" s="180"/>
      <c r="CM21" s="184"/>
      <c r="CN21" s="180"/>
      <c r="CO21" s="180"/>
      <c r="CP21" s="180"/>
      <c r="CQ21" s="180"/>
      <c r="CR21" s="180"/>
      <c r="CS21" s="180"/>
      <c r="CT21" s="180"/>
      <c r="CU21" s="180"/>
      <c r="CV21" s="180"/>
    </row>
    <row r="22" spans="1:100" x14ac:dyDescent="0.25">
      <c r="A22" s="177" t="s">
        <v>203</v>
      </c>
      <c r="B22" s="177"/>
      <c r="C22" s="178"/>
      <c r="D22" s="178"/>
      <c r="E22" s="178"/>
      <c r="F22" s="178"/>
      <c r="G22" s="178"/>
      <c r="H22" s="179"/>
      <c r="I22" s="180"/>
      <c r="J22" s="181"/>
      <c r="K22" s="180"/>
      <c r="L22" s="180"/>
      <c r="M22" s="180"/>
      <c r="N22" s="180"/>
      <c r="O22" s="180"/>
      <c r="P22" s="180"/>
      <c r="Q22" s="180"/>
      <c r="R22" s="180"/>
      <c r="S22" s="180"/>
      <c r="T22" s="178"/>
      <c r="U22" s="180"/>
      <c r="V22" s="182"/>
      <c r="W22" s="180"/>
      <c r="X22" s="182"/>
      <c r="Y22" s="182"/>
      <c r="Z22" s="182"/>
      <c r="AA22" s="181"/>
      <c r="AB22" s="181"/>
      <c r="AC22" s="181"/>
      <c r="AD22" s="181"/>
      <c r="AE22" s="181"/>
      <c r="AF22" s="181"/>
      <c r="AG22" s="182"/>
      <c r="AH22" s="182"/>
      <c r="AI22" s="181"/>
      <c r="AJ22" s="180"/>
      <c r="AK22" s="180"/>
      <c r="AL22" s="181"/>
      <c r="AM22" s="180"/>
      <c r="AN22" s="180"/>
      <c r="AO22" s="180"/>
      <c r="AP22" s="180"/>
      <c r="AQ22" s="180"/>
      <c r="AR22" s="180"/>
      <c r="AS22" s="181"/>
      <c r="AT22" s="180"/>
      <c r="AU22" s="180"/>
      <c r="AV22" s="181"/>
      <c r="AW22" s="183"/>
      <c r="AX22" s="180"/>
      <c r="AY22" s="180"/>
      <c r="AZ22" s="180"/>
      <c r="BA22" s="180"/>
      <c r="BB22" s="180"/>
      <c r="BC22" s="180"/>
      <c r="BD22" s="180"/>
      <c r="BE22" s="180"/>
      <c r="BF22" s="180"/>
      <c r="BG22" s="180"/>
      <c r="BH22" s="180"/>
      <c r="BI22" s="180"/>
      <c r="BJ22" s="180"/>
      <c r="BK22" s="180"/>
      <c r="BL22" s="180"/>
      <c r="BM22" s="180"/>
      <c r="BN22" s="183"/>
      <c r="BO22" s="180"/>
      <c r="BP22" s="185"/>
      <c r="BQ22" s="180"/>
      <c r="BR22" s="180"/>
      <c r="BS22" s="180"/>
      <c r="BT22" s="180"/>
      <c r="BU22" s="180"/>
      <c r="BV22" s="180"/>
      <c r="BW22" s="180"/>
      <c r="BX22" s="180"/>
      <c r="BY22" s="180"/>
      <c r="BZ22" s="180"/>
      <c r="CA22" s="185"/>
      <c r="CB22" s="183"/>
      <c r="CC22" s="183"/>
      <c r="CD22" s="183"/>
      <c r="CE22" s="180"/>
      <c r="CF22" s="180"/>
      <c r="CG22" s="180"/>
      <c r="CH22" s="180"/>
      <c r="CI22" s="180"/>
      <c r="CJ22" s="180"/>
      <c r="CK22" s="180"/>
      <c r="CL22" s="180"/>
      <c r="CM22" s="180"/>
      <c r="CN22" s="180"/>
      <c r="CO22" s="180"/>
      <c r="CP22" s="180"/>
      <c r="CQ22" s="180"/>
      <c r="CR22" s="180"/>
      <c r="CS22" s="180"/>
      <c r="CT22" s="180"/>
      <c r="CU22" s="180"/>
      <c r="CV22" s="186"/>
    </row>
    <row r="23" spans="1:100" x14ac:dyDescent="0.25">
      <c r="A23" s="187" t="s">
        <v>204</v>
      </c>
      <c r="B23" s="187"/>
      <c r="C23" s="181"/>
      <c r="D23" s="181"/>
      <c r="E23" s="181"/>
      <c r="F23" s="181"/>
      <c r="G23" s="181"/>
      <c r="H23" s="181"/>
      <c r="I23" s="181"/>
      <c r="J23" s="181"/>
      <c r="K23" s="181"/>
      <c r="L23" s="181"/>
      <c r="M23" s="181"/>
      <c r="N23" s="181"/>
      <c r="O23" s="181"/>
      <c r="P23" s="181"/>
      <c r="Q23" s="181"/>
      <c r="R23" s="181"/>
      <c r="S23" s="181"/>
      <c r="T23" s="178"/>
      <c r="U23" s="181"/>
      <c r="V23" s="182"/>
      <c r="W23" s="181"/>
      <c r="X23" s="181"/>
      <c r="Y23" s="181"/>
      <c r="Z23" s="181"/>
      <c r="AA23" s="182"/>
      <c r="AB23" s="182"/>
      <c r="AC23" s="182"/>
      <c r="AD23" s="182"/>
      <c r="AE23" s="182"/>
      <c r="AF23" s="182"/>
      <c r="AG23" s="181"/>
      <c r="AH23" s="181"/>
      <c r="AI23" s="181"/>
      <c r="AJ23" s="181"/>
      <c r="AK23" s="181"/>
      <c r="AL23" s="181"/>
      <c r="AM23" s="181"/>
      <c r="AN23" s="181"/>
      <c r="AO23" s="181"/>
      <c r="AP23" s="181"/>
      <c r="AQ23" s="181"/>
      <c r="AR23" s="181"/>
      <c r="AS23" s="182"/>
      <c r="AT23" s="181"/>
      <c r="AU23" s="181"/>
      <c r="AV23" s="181"/>
      <c r="AW23" s="183"/>
      <c r="AX23" s="181"/>
      <c r="AY23" s="181"/>
      <c r="AZ23" s="181"/>
      <c r="BA23" s="181"/>
      <c r="BB23" s="181"/>
      <c r="BC23" s="181"/>
      <c r="BD23" s="181"/>
      <c r="BE23" s="181"/>
      <c r="BF23" s="181"/>
      <c r="BG23" s="181"/>
      <c r="BH23" s="181"/>
      <c r="BI23" s="181"/>
      <c r="BJ23" s="181"/>
      <c r="BK23" s="181"/>
      <c r="BL23" s="181"/>
      <c r="BM23" s="181"/>
      <c r="BN23" s="183"/>
      <c r="BO23" s="181"/>
      <c r="BP23" s="181"/>
      <c r="BQ23" s="181"/>
      <c r="BR23" s="181"/>
      <c r="BS23" s="181"/>
      <c r="BT23" s="181"/>
      <c r="BU23" s="181"/>
      <c r="BV23" s="181"/>
      <c r="BW23" s="181"/>
      <c r="BX23" s="181"/>
      <c r="BY23" s="181"/>
      <c r="BZ23" s="181"/>
      <c r="CA23" s="181"/>
      <c r="CB23" s="183"/>
      <c r="CC23" s="183"/>
      <c r="CD23" s="183"/>
      <c r="CE23" s="181"/>
      <c r="CF23" s="181"/>
      <c r="CG23" s="181"/>
      <c r="CH23" s="181"/>
      <c r="CI23" s="181"/>
      <c r="CJ23" s="181"/>
      <c r="CK23" s="181"/>
      <c r="CL23" s="181"/>
      <c r="CM23" s="184"/>
      <c r="CN23" s="181"/>
      <c r="CO23" s="181"/>
      <c r="CP23" s="180"/>
      <c r="CQ23" s="181"/>
      <c r="CR23" s="180"/>
      <c r="CS23" s="181"/>
      <c r="CT23" s="180"/>
      <c r="CU23" s="181"/>
      <c r="CV23" s="180"/>
    </row>
    <row r="24" spans="1:100" x14ac:dyDescent="0.25">
      <c r="A24" s="187" t="s">
        <v>205</v>
      </c>
      <c r="B24" s="187"/>
      <c r="C24" s="181"/>
      <c r="D24" s="181"/>
      <c r="E24" s="181"/>
      <c r="F24" s="181"/>
      <c r="G24" s="181"/>
      <c r="H24" s="185"/>
      <c r="I24" s="185"/>
      <c r="J24" s="185"/>
      <c r="K24" s="185"/>
      <c r="L24" s="185"/>
      <c r="M24" s="185"/>
      <c r="N24" s="185"/>
      <c r="O24" s="185"/>
      <c r="P24" s="185"/>
      <c r="Q24" s="185"/>
      <c r="R24" s="185"/>
      <c r="S24" s="185"/>
      <c r="T24" s="178"/>
      <c r="U24" s="185"/>
      <c r="V24" s="182"/>
      <c r="W24" s="185"/>
      <c r="X24" s="182"/>
      <c r="Y24" s="182"/>
      <c r="Z24" s="182"/>
      <c r="AA24" s="182"/>
      <c r="AB24" s="182"/>
      <c r="AC24" s="182"/>
      <c r="AD24" s="182"/>
      <c r="AE24" s="182"/>
      <c r="AF24" s="182"/>
      <c r="AG24" s="182"/>
      <c r="AH24" s="182"/>
      <c r="AI24" s="181"/>
      <c r="AJ24" s="185"/>
      <c r="AK24" s="185"/>
      <c r="AL24" s="185"/>
      <c r="AM24" s="185"/>
      <c r="AN24" s="185"/>
      <c r="AO24" s="185"/>
      <c r="AP24" s="185"/>
      <c r="AQ24" s="185"/>
      <c r="AR24" s="185"/>
      <c r="AS24" s="182"/>
      <c r="AT24" s="185"/>
      <c r="AU24" s="185"/>
      <c r="AV24" s="185"/>
      <c r="AW24" s="183"/>
      <c r="AX24" s="185"/>
      <c r="AY24" s="185"/>
      <c r="AZ24" s="185"/>
      <c r="BA24" s="185"/>
      <c r="BB24" s="185"/>
      <c r="BC24" s="185"/>
      <c r="BD24" s="185"/>
      <c r="BE24" s="185"/>
      <c r="BF24" s="185"/>
      <c r="BG24" s="185"/>
      <c r="BH24" s="185"/>
      <c r="BI24" s="185"/>
      <c r="BJ24" s="185"/>
      <c r="BK24" s="185"/>
      <c r="BL24" s="185"/>
      <c r="BM24" s="185"/>
      <c r="BN24" s="183"/>
      <c r="BO24" s="185"/>
      <c r="BP24" s="185"/>
      <c r="BQ24" s="185"/>
      <c r="BR24" s="185"/>
      <c r="BS24" s="185"/>
      <c r="BT24" s="185"/>
      <c r="BU24" s="185"/>
      <c r="BV24" s="185"/>
      <c r="BW24" s="185"/>
      <c r="BX24" s="185"/>
      <c r="BY24" s="185"/>
      <c r="BZ24" s="185"/>
      <c r="CA24" s="185"/>
      <c r="CB24" s="183"/>
      <c r="CC24" s="183"/>
      <c r="CD24" s="183"/>
      <c r="CE24" s="185"/>
      <c r="CF24" s="185"/>
      <c r="CG24" s="185"/>
      <c r="CH24" s="185"/>
      <c r="CI24" s="185"/>
      <c r="CJ24" s="185"/>
      <c r="CK24" s="185"/>
      <c r="CL24" s="185"/>
      <c r="CM24" s="184"/>
      <c r="CN24" s="185"/>
      <c r="CO24" s="185"/>
      <c r="CP24" s="185"/>
      <c r="CQ24" s="185"/>
      <c r="CR24" s="185"/>
      <c r="CS24" s="185"/>
      <c r="CT24" s="185"/>
      <c r="CU24" s="185"/>
      <c r="CV24" s="188"/>
    </row>
    <row r="25" spans="1:100" x14ac:dyDescent="0.25">
      <c r="A25" s="171" t="s">
        <v>206</v>
      </c>
      <c r="B25" s="187"/>
      <c r="C25" s="181"/>
      <c r="D25" s="181"/>
      <c r="E25" s="181"/>
      <c r="F25" s="181"/>
      <c r="G25" s="181"/>
      <c r="H25" s="185"/>
      <c r="I25" s="185"/>
      <c r="J25" s="185"/>
      <c r="K25" s="185"/>
      <c r="L25" s="185"/>
      <c r="M25" s="185"/>
      <c r="N25" s="185"/>
      <c r="O25" s="185"/>
      <c r="P25" s="185"/>
      <c r="Q25" s="185"/>
      <c r="R25" s="185"/>
      <c r="S25" s="185"/>
      <c r="T25" s="181"/>
      <c r="U25" s="185"/>
      <c r="V25" s="182"/>
      <c r="W25" s="185"/>
      <c r="X25" s="182"/>
      <c r="Y25" s="182"/>
      <c r="Z25" s="182"/>
      <c r="AA25" s="182"/>
      <c r="AB25" s="182"/>
      <c r="AC25" s="182"/>
      <c r="AD25" s="182"/>
      <c r="AE25" s="182"/>
      <c r="AF25" s="182"/>
      <c r="AG25" s="182"/>
      <c r="AH25" s="182"/>
      <c r="AI25" s="181"/>
      <c r="AJ25" s="185"/>
      <c r="AK25" s="185"/>
      <c r="AL25" s="185"/>
      <c r="AM25" s="185"/>
      <c r="AN25" s="185"/>
      <c r="AO25" s="185"/>
      <c r="AP25" s="185"/>
      <c r="AQ25" s="185"/>
      <c r="AR25" s="185"/>
      <c r="AS25" s="182"/>
      <c r="AT25" s="185"/>
      <c r="AU25" s="185"/>
      <c r="AV25" s="185"/>
      <c r="AW25" s="183"/>
      <c r="AX25" s="185"/>
      <c r="AY25" s="185"/>
      <c r="AZ25" s="185"/>
      <c r="BA25" s="185"/>
      <c r="BB25" s="185"/>
      <c r="BC25" s="185"/>
      <c r="BD25" s="185"/>
      <c r="BE25" s="185"/>
      <c r="BF25" s="185"/>
      <c r="BG25" s="185"/>
      <c r="BH25" s="185"/>
      <c r="BI25" s="185"/>
      <c r="BJ25" s="185"/>
      <c r="BK25" s="185"/>
      <c r="BL25" s="185"/>
      <c r="BM25" s="185"/>
      <c r="BN25" s="183"/>
      <c r="BO25" s="185"/>
      <c r="BP25" s="180"/>
      <c r="BQ25" s="185"/>
      <c r="BR25" s="185"/>
      <c r="BS25" s="185"/>
      <c r="BT25" s="185"/>
      <c r="BU25" s="185"/>
      <c r="BV25" s="185"/>
      <c r="BW25" s="185"/>
      <c r="BX25" s="185"/>
      <c r="BY25" s="185"/>
      <c r="BZ25" s="185"/>
      <c r="CA25" s="180"/>
      <c r="CB25" s="183"/>
      <c r="CC25" s="183"/>
      <c r="CD25" s="183"/>
      <c r="CE25" s="185"/>
      <c r="CF25" s="185"/>
      <c r="CG25" s="185"/>
      <c r="CH25" s="185"/>
      <c r="CI25" s="185"/>
      <c r="CJ25" s="185"/>
      <c r="CK25" s="185"/>
      <c r="CL25" s="185"/>
      <c r="CM25" s="184"/>
      <c r="CN25" s="185"/>
      <c r="CO25" s="185"/>
      <c r="CP25" s="185"/>
      <c r="CQ25" s="185"/>
      <c r="CR25" s="185"/>
      <c r="CS25" s="185"/>
      <c r="CT25" s="185"/>
      <c r="CU25" s="185"/>
      <c r="CV25" s="185"/>
    </row>
    <row r="26" spans="1:100" x14ac:dyDescent="0.25">
      <c r="A26" s="171" t="s">
        <v>207</v>
      </c>
      <c r="B26" s="187"/>
      <c r="C26" s="181"/>
      <c r="D26" s="181"/>
      <c r="E26" s="181"/>
      <c r="F26" s="181"/>
      <c r="G26" s="181"/>
      <c r="H26" s="185"/>
      <c r="I26" s="185"/>
      <c r="J26" s="185"/>
      <c r="K26" s="185"/>
      <c r="L26" s="185"/>
      <c r="M26" s="185"/>
      <c r="N26" s="185"/>
      <c r="O26" s="185"/>
      <c r="P26" s="185"/>
      <c r="Q26" s="185"/>
      <c r="R26" s="185"/>
      <c r="S26" s="185"/>
      <c r="T26" s="181"/>
      <c r="U26" s="185"/>
      <c r="V26" s="182"/>
      <c r="W26" s="185"/>
      <c r="X26" s="182"/>
      <c r="Y26" s="182"/>
      <c r="Z26" s="182"/>
      <c r="AA26" s="182"/>
      <c r="AB26" s="182"/>
      <c r="AC26" s="182"/>
      <c r="AD26" s="182"/>
      <c r="AE26" s="182"/>
      <c r="AF26" s="182"/>
      <c r="AG26" s="182"/>
      <c r="AH26" s="182"/>
      <c r="AI26" s="181"/>
      <c r="AJ26" s="185"/>
      <c r="AK26" s="185"/>
      <c r="AL26" s="185"/>
      <c r="AM26" s="185"/>
      <c r="AN26" s="185"/>
      <c r="AO26" s="185"/>
      <c r="AP26" s="185"/>
      <c r="AQ26" s="185"/>
      <c r="AR26" s="185"/>
      <c r="AS26" s="182"/>
      <c r="AT26" s="185"/>
      <c r="AU26" s="185"/>
      <c r="AV26" s="185"/>
      <c r="AW26" s="183"/>
      <c r="AX26" s="185"/>
      <c r="AY26" s="185"/>
      <c r="AZ26" s="185"/>
      <c r="BA26" s="185"/>
      <c r="BB26" s="185"/>
      <c r="BC26" s="185"/>
      <c r="BD26" s="185"/>
      <c r="BE26" s="185"/>
      <c r="BF26" s="185"/>
      <c r="BG26" s="185"/>
      <c r="BH26" s="185"/>
      <c r="BI26" s="185"/>
      <c r="BJ26" s="185"/>
      <c r="BK26" s="185"/>
      <c r="BL26" s="185"/>
      <c r="BM26" s="185"/>
      <c r="BN26" s="183"/>
      <c r="BO26" s="185"/>
      <c r="BP26" s="181"/>
      <c r="BQ26" s="185"/>
      <c r="BR26" s="185"/>
      <c r="BS26" s="185"/>
      <c r="BT26" s="185"/>
      <c r="BU26" s="185"/>
      <c r="BV26" s="185"/>
      <c r="BW26" s="185"/>
      <c r="BX26" s="185"/>
      <c r="BY26" s="185"/>
      <c r="BZ26" s="185"/>
      <c r="CA26" s="181"/>
      <c r="CB26" s="183"/>
      <c r="CC26" s="183"/>
      <c r="CD26" s="183"/>
      <c r="CE26" s="185"/>
      <c r="CF26" s="185"/>
      <c r="CG26" s="185"/>
      <c r="CH26" s="185"/>
      <c r="CI26" s="185"/>
      <c r="CJ26" s="185"/>
      <c r="CK26" s="185"/>
      <c r="CL26" s="185"/>
      <c r="CM26" s="184"/>
      <c r="CN26" s="185"/>
      <c r="CO26" s="185"/>
      <c r="CP26" s="185"/>
      <c r="CQ26" s="185"/>
      <c r="CR26" s="185"/>
      <c r="CS26" s="185"/>
      <c r="CT26" s="185"/>
      <c r="CU26" s="185"/>
      <c r="CV26" s="185"/>
    </row>
    <row r="27" spans="1:100" x14ac:dyDescent="0.25">
      <c r="A27" s="178" t="s">
        <v>208</v>
      </c>
      <c r="B27" s="180"/>
      <c r="C27" s="180"/>
      <c r="D27" s="180"/>
      <c r="E27" s="180"/>
      <c r="F27" s="180"/>
      <c r="G27" s="180"/>
      <c r="H27" s="179"/>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9"/>
      <c r="AW27" s="189"/>
      <c r="AX27" s="180"/>
      <c r="AY27" s="180"/>
      <c r="AZ27" s="180"/>
      <c r="BA27" s="180"/>
      <c r="BB27" s="180"/>
      <c r="BC27" s="180"/>
      <c r="BD27" s="180"/>
      <c r="BE27" s="180"/>
      <c r="BF27" s="180"/>
      <c r="BG27" s="180"/>
      <c r="BH27" s="180"/>
      <c r="BI27" s="180"/>
      <c r="BJ27" s="180"/>
      <c r="BK27" s="180"/>
      <c r="BL27" s="180"/>
      <c r="BM27" s="189"/>
      <c r="BN27" s="189"/>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row>
    <row r="28" spans="1:100" x14ac:dyDescent="0.25">
      <c r="A28" s="178" t="s">
        <v>209</v>
      </c>
      <c r="B28" s="180"/>
      <c r="C28" s="180"/>
      <c r="D28" s="180"/>
      <c r="E28" s="180"/>
      <c r="F28" s="180"/>
      <c r="G28" s="180"/>
      <c r="H28" s="179"/>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9"/>
      <c r="BM28" s="189"/>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row>
    <row r="29" spans="1:100" x14ac:dyDescent="0.25">
      <c r="A29" s="74"/>
      <c r="B29" s="74"/>
      <c r="C29" s="173"/>
      <c r="D29" s="173"/>
      <c r="E29" s="173"/>
      <c r="F29" s="173"/>
      <c r="G29" s="173"/>
      <c r="H29" s="1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148"/>
      <c r="AJ29" s="74"/>
      <c r="AK29" s="74"/>
      <c r="AL29" s="74"/>
      <c r="AM29" s="74"/>
      <c r="AN29" s="74"/>
      <c r="AO29" s="74"/>
      <c r="AP29" s="74"/>
      <c r="AQ29" s="74"/>
      <c r="AR29" s="74"/>
      <c r="AS29" s="74"/>
      <c r="AT29" s="74"/>
      <c r="AU29" s="74"/>
      <c r="AV29" s="74"/>
      <c r="AW29" s="74"/>
      <c r="AX29" s="148"/>
      <c r="AY29" s="148"/>
      <c r="AZ29" s="148"/>
      <c r="BA29" s="148"/>
      <c r="BB29" s="148"/>
      <c r="BC29" s="148"/>
      <c r="BD29" s="148"/>
      <c r="BE29" s="148"/>
      <c r="BF29" s="148"/>
      <c r="BG29" s="148"/>
      <c r="BH29" s="148"/>
      <c r="BI29" s="148"/>
      <c r="BJ29" s="148"/>
      <c r="BK29" s="176"/>
      <c r="BL29" s="148"/>
      <c r="BM29" s="74"/>
      <c r="BN29" s="74"/>
      <c r="BO29" s="74"/>
      <c r="BP29" s="148"/>
      <c r="BQ29" s="74"/>
      <c r="BR29" s="74"/>
      <c r="BS29" s="74"/>
      <c r="BT29" s="74"/>
      <c r="BU29" s="74"/>
      <c r="BV29" s="74"/>
      <c r="BW29" s="74"/>
      <c r="BX29" s="74"/>
      <c r="BY29" s="74"/>
      <c r="BZ29" s="74"/>
      <c r="CA29" s="148"/>
      <c r="CB29" s="148"/>
      <c r="CC29" s="148"/>
      <c r="CD29" s="148"/>
      <c r="CE29" s="74"/>
      <c r="CF29" s="74"/>
      <c r="CG29" s="74"/>
      <c r="CH29" s="148"/>
      <c r="CI29" s="148"/>
      <c r="CJ29" s="148"/>
      <c r="CK29" s="148"/>
      <c r="CL29" s="148"/>
      <c r="CM29" s="74"/>
      <c r="CN29" s="74"/>
      <c r="CO29" s="74"/>
      <c r="CP29" s="74"/>
      <c r="CQ29" s="74"/>
      <c r="CR29" s="74"/>
      <c r="CS29" s="74"/>
      <c r="CT29" s="74"/>
      <c r="CU29" s="74"/>
      <c r="CV29" s="74"/>
    </row>
    <row r="30" spans="1:100" x14ac:dyDescent="0.25">
      <c r="A30" s="74" t="s">
        <v>211</v>
      </c>
      <c r="B30" s="74"/>
      <c r="C30" s="173"/>
      <c r="D30" s="173"/>
      <c r="E30" s="173"/>
      <c r="F30" s="173"/>
      <c r="G30" s="173"/>
      <c r="H30" s="1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148"/>
      <c r="AJ30" s="74"/>
      <c r="AK30" s="74"/>
      <c r="AL30" s="74"/>
      <c r="AM30" s="74"/>
      <c r="AN30" s="74"/>
      <c r="AO30" s="74"/>
      <c r="AP30" s="74"/>
      <c r="AQ30" s="74"/>
      <c r="AR30" s="74"/>
      <c r="AS30" s="74"/>
      <c r="AT30" s="74"/>
      <c r="AU30" s="74"/>
      <c r="AV30" s="74"/>
      <c r="AW30" s="74"/>
      <c r="AX30" s="148"/>
      <c r="AY30" s="148"/>
      <c r="AZ30" s="148"/>
      <c r="BA30" s="148"/>
      <c r="BB30" s="148"/>
      <c r="BC30" s="148"/>
      <c r="BD30" s="148"/>
      <c r="BE30" s="148"/>
      <c r="BF30" s="148"/>
      <c r="BG30" s="148"/>
      <c r="BH30" s="148"/>
      <c r="BI30" s="148"/>
      <c r="BJ30" s="148"/>
      <c r="BK30" s="176"/>
      <c r="BL30" s="148"/>
      <c r="BM30" s="74"/>
      <c r="BN30" s="74"/>
      <c r="BO30" s="74"/>
      <c r="BP30" s="148"/>
      <c r="BQ30" s="74"/>
      <c r="BR30" s="74"/>
      <c r="BS30" s="74"/>
      <c r="BT30" s="74"/>
      <c r="BU30" s="74"/>
      <c r="BV30" s="74"/>
      <c r="BW30" s="74"/>
      <c r="BX30" s="74"/>
      <c r="BY30" s="74"/>
      <c r="BZ30" s="74"/>
      <c r="CA30" s="148"/>
      <c r="CB30" s="148"/>
      <c r="CC30" s="148"/>
      <c r="CD30" s="148"/>
      <c r="CE30" s="74"/>
      <c r="CF30" s="74"/>
      <c r="CG30" s="74"/>
      <c r="CH30" s="148"/>
      <c r="CI30" s="148"/>
      <c r="CJ30" s="148"/>
      <c r="CK30" s="148"/>
      <c r="CL30" s="148"/>
      <c r="CM30" s="74"/>
      <c r="CN30" s="74"/>
      <c r="CO30" s="74"/>
      <c r="CP30" s="74"/>
      <c r="CQ30" s="74"/>
      <c r="CR30" s="74"/>
      <c r="CS30" s="74"/>
      <c r="CT30" s="74"/>
      <c r="CU30" s="74"/>
      <c r="CV30" s="74"/>
    </row>
    <row r="31" spans="1:100" x14ac:dyDescent="0.25">
      <c r="A31" s="190" t="s">
        <v>202</v>
      </c>
      <c r="B31" s="190"/>
      <c r="C31" s="191"/>
      <c r="D31" s="191"/>
      <c r="E31" s="191"/>
      <c r="F31" s="191"/>
      <c r="G31" s="191"/>
      <c r="H31" s="192"/>
      <c r="I31" s="193"/>
      <c r="J31" s="194"/>
      <c r="K31" s="193"/>
      <c r="L31" s="193"/>
      <c r="M31" s="193"/>
      <c r="N31" s="193"/>
      <c r="O31" s="193"/>
      <c r="P31" s="193"/>
      <c r="Q31" s="193"/>
      <c r="R31" s="193"/>
      <c r="S31" s="193"/>
      <c r="T31" s="193"/>
      <c r="U31" s="193"/>
      <c r="V31" s="195"/>
      <c r="W31" s="193"/>
      <c r="X31" s="195"/>
      <c r="Y31" s="195"/>
      <c r="Z31" s="195"/>
      <c r="AA31" s="195"/>
      <c r="AB31" s="195"/>
      <c r="AC31" s="195"/>
      <c r="AD31" s="195"/>
      <c r="AE31" s="195"/>
      <c r="AF31" s="195"/>
      <c r="AG31" s="193"/>
      <c r="AH31" s="195"/>
      <c r="AI31" s="191"/>
      <c r="AJ31" s="193"/>
      <c r="AK31" s="193"/>
      <c r="AL31" s="195"/>
      <c r="AM31" s="193"/>
      <c r="AN31" s="193"/>
      <c r="AO31" s="193"/>
      <c r="AP31" s="193"/>
      <c r="AQ31" s="193"/>
      <c r="AR31" s="193"/>
      <c r="AS31" s="195"/>
      <c r="AT31" s="193"/>
      <c r="AU31" s="193"/>
      <c r="AV31" s="196"/>
      <c r="AW31" s="196"/>
      <c r="AX31" s="193"/>
      <c r="AY31" s="193"/>
      <c r="AZ31" s="193"/>
      <c r="BA31" s="193"/>
      <c r="BB31" s="193"/>
      <c r="BC31" s="193"/>
      <c r="BD31" s="193"/>
      <c r="BE31" s="193"/>
      <c r="BF31" s="193"/>
      <c r="BG31" s="193"/>
      <c r="BH31" s="193"/>
      <c r="BI31" s="193"/>
      <c r="BJ31" s="193"/>
      <c r="BK31" s="193"/>
      <c r="BL31" s="193"/>
      <c r="BM31" s="193"/>
      <c r="BN31" s="196"/>
      <c r="BO31" s="193"/>
      <c r="BP31" s="193"/>
      <c r="BQ31" s="193"/>
      <c r="BR31" s="193"/>
      <c r="BS31" s="193"/>
      <c r="BT31" s="193"/>
      <c r="BU31" s="193"/>
      <c r="BV31" s="193"/>
      <c r="BW31" s="193"/>
      <c r="BX31" s="193"/>
      <c r="BY31" s="193"/>
      <c r="BZ31" s="193"/>
      <c r="CA31" s="193"/>
      <c r="CB31" s="196"/>
      <c r="CC31" s="196"/>
      <c r="CD31" s="196"/>
      <c r="CE31" s="193"/>
      <c r="CF31" s="193"/>
      <c r="CG31" s="193"/>
      <c r="CH31" s="193"/>
      <c r="CI31" s="193"/>
      <c r="CJ31" s="193"/>
      <c r="CK31" s="193"/>
      <c r="CL31" s="193"/>
      <c r="CM31" s="197"/>
      <c r="CN31" s="193"/>
      <c r="CO31" s="193"/>
      <c r="CP31" s="193"/>
      <c r="CQ31" s="193"/>
      <c r="CR31" s="193"/>
      <c r="CS31" s="193"/>
      <c r="CT31" s="193"/>
      <c r="CU31" s="193"/>
      <c r="CV31" s="193"/>
    </row>
    <row r="32" spans="1:100" x14ac:dyDescent="0.25">
      <c r="A32" s="190" t="s">
        <v>203</v>
      </c>
      <c r="B32" s="190"/>
      <c r="C32" s="191"/>
      <c r="D32" s="191"/>
      <c r="E32" s="191"/>
      <c r="F32" s="191"/>
      <c r="G32" s="191"/>
      <c r="H32" s="192"/>
      <c r="I32" s="193"/>
      <c r="J32" s="194"/>
      <c r="K32" s="193"/>
      <c r="L32" s="193"/>
      <c r="M32" s="193"/>
      <c r="N32" s="193"/>
      <c r="O32" s="193"/>
      <c r="P32" s="193"/>
      <c r="Q32" s="193"/>
      <c r="R32" s="193"/>
      <c r="S32" s="193"/>
      <c r="T32" s="193"/>
      <c r="U32" s="193"/>
      <c r="V32" s="195"/>
      <c r="W32" s="193"/>
      <c r="X32" s="195"/>
      <c r="Y32" s="195"/>
      <c r="Z32" s="195"/>
      <c r="AA32" s="194"/>
      <c r="AB32" s="194"/>
      <c r="AC32" s="194"/>
      <c r="AD32" s="194"/>
      <c r="AE32" s="194"/>
      <c r="AF32" s="194"/>
      <c r="AG32" s="195"/>
      <c r="AH32" s="195"/>
      <c r="AI32" s="194"/>
      <c r="AJ32" s="193"/>
      <c r="AK32" s="193"/>
      <c r="AL32" s="194"/>
      <c r="AM32" s="193"/>
      <c r="AN32" s="193"/>
      <c r="AO32" s="193"/>
      <c r="AP32" s="193"/>
      <c r="AQ32" s="193"/>
      <c r="AR32" s="193"/>
      <c r="AS32" s="194"/>
      <c r="AT32" s="193"/>
      <c r="AU32" s="193"/>
      <c r="AV32" s="194"/>
      <c r="AW32" s="196"/>
      <c r="AX32" s="193"/>
      <c r="AY32" s="193"/>
      <c r="AZ32" s="193"/>
      <c r="BA32" s="193"/>
      <c r="BB32" s="193"/>
      <c r="BC32" s="193"/>
      <c r="BD32" s="193"/>
      <c r="BE32" s="193"/>
      <c r="BF32" s="193"/>
      <c r="BG32" s="193"/>
      <c r="BH32" s="193"/>
      <c r="BI32" s="193"/>
      <c r="BJ32" s="193"/>
      <c r="BK32" s="193"/>
      <c r="BL32" s="193"/>
      <c r="BM32" s="193"/>
      <c r="BN32" s="196"/>
      <c r="BO32" s="193"/>
      <c r="BP32" s="198"/>
      <c r="BQ32" s="193"/>
      <c r="BR32" s="193"/>
      <c r="BS32" s="193"/>
      <c r="BT32" s="193"/>
      <c r="BU32" s="193"/>
      <c r="BV32" s="193"/>
      <c r="BW32" s="193"/>
      <c r="BX32" s="193"/>
      <c r="BY32" s="193"/>
      <c r="BZ32" s="193"/>
      <c r="CA32" s="198"/>
      <c r="CB32" s="196"/>
      <c r="CC32" s="196"/>
      <c r="CD32" s="196"/>
      <c r="CE32" s="193"/>
      <c r="CF32" s="193"/>
      <c r="CG32" s="193"/>
      <c r="CH32" s="193"/>
      <c r="CI32" s="193"/>
      <c r="CJ32" s="193"/>
      <c r="CK32" s="193"/>
      <c r="CL32" s="193"/>
      <c r="CM32" s="193"/>
      <c r="CN32" s="193"/>
      <c r="CO32" s="193"/>
      <c r="CP32" s="193"/>
      <c r="CQ32" s="193"/>
      <c r="CR32" s="193"/>
      <c r="CS32" s="193"/>
      <c r="CT32" s="193"/>
      <c r="CU32" s="193"/>
      <c r="CV32" s="199"/>
    </row>
    <row r="33" spans="1:100" x14ac:dyDescent="0.25">
      <c r="A33" s="200" t="s">
        <v>204</v>
      </c>
      <c r="B33" s="200"/>
      <c r="C33" s="194"/>
      <c r="D33" s="194"/>
      <c r="E33" s="194"/>
      <c r="F33" s="194"/>
      <c r="G33" s="194"/>
      <c r="H33" s="194"/>
      <c r="I33" s="194"/>
      <c r="J33" s="194"/>
      <c r="K33" s="194"/>
      <c r="L33" s="194"/>
      <c r="M33" s="194"/>
      <c r="N33" s="194"/>
      <c r="O33" s="194"/>
      <c r="P33" s="194"/>
      <c r="Q33" s="194"/>
      <c r="R33" s="194"/>
      <c r="S33" s="194"/>
      <c r="T33" s="194"/>
      <c r="U33" s="194"/>
      <c r="V33" s="195"/>
      <c r="W33" s="194"/>
      <c r="X33" s="194"/>
      <c r="Y33" s="194"/>
      <c r="Z33" s="194"/>
      <c r="AA33" s="195"/>
      <c r="AB33" s="195"/>
      <c r="AC33" s="195"/>
      <c r="AD33" s="195"/>
      <c r="AE33" s="195"/>
      <c r="AF33" s="195"/>
      <c r="AG33" s="194"/>
      <c r="AH33" s="194"/>
      <c r="AI33" s="194"/>
      <c r="AJ33" s="194"/>
      <c r="AK33" s="194"/>
      <c r="AL33" s="194"/>
      <c r="AM33" s="194"/>
      <c r="AN33" s="194"/>
      <c r="AO33" s="194"/>
      <c r="AP33" s="194"/>
      <c r="AQ33" s="194"/>
      <c r="AR33" s="194"/>
      <c r="AS33" s="195"/>
      <c r="AT33" s="194"/>
      <c r="AU33" s="194"/>
      <c r="AV33" s="194"/>
      <c r="AW33" s="196"/>
      <c r="AX33" s="194"/>
      <c r="AY33" s="194"/>
      <c r="AZ33" s="194"/>
      <c r="BA33" s="194"/>
      <c r="BB33" s="194"/>
      <c r="BC33" s="194"/>
      <c r="BD33" s="194"/>
      <c r="BE33" s="194"/>
      <c r="BF33" s="194"/>
      <c r="BG33" s="194"/>
      <c r="BH33" s="194"/>
      <c r="BI33" s="194"/>
      <c r="BJ33" s="194"/>
      <c r="BK33" s="194"/>
      <c r="BL33" s="194"/>
      <c r="BM33" s="194"/>
      <c r="BN33" s="196"/>
      <c r="BO33" s="194"/>
      <c r="BP33" s="194"/>
      <c r="BQ33" s="194"/>
      <c r="BR33" s="194"/>
      <c r="BS33" s="194"/>
      <c r="BT33" s="194"/>
      <c r="BU33" s="194"/>
      <c r="BV33" s="194"/>
      <c r="BW33" s="194"/>
      <c r="BX33" s="194"/>
      <c r="BY33" s="194"/>
      <c r="BZ33" s="194"/>
      <c r="CA33" s="194"/>
      <c r="CB33" s="196"/>
      <c r="CC33" s="196"/>
      <c r="CD33" s="196"/>
      <c r="CE33" s="194"/>
      <c r="CF33" s="194"/>
      <c r="CG33" s="194"/>
      <c r="CH33" s="194"/>
      <c r="CI33" s="194"/>
      <c r="CJ33" s="194"/>
      <c r="CK33" s="194"/>
      <c r="CL33" s="194"/>
      <c r="CM33" s="197"/>
      <c r="CN33" s="194"/>
      <c r="CO33" s="194"/>
      <c r="CP33" s="193"/>
      <c r="CQ33" s="194"/>
      <c r="CR33" s="193"/>
      <c r="CS33" s="194"/>
      <c r="CT33" s="193"/>
      <c r="CU33" s="194"/>
      <c r="CV33" s="193"/>
    </row>
    <row r="34" spans="1:100" x14ac:dyDescent="0.25">
      <c r="A34" s="200" t="s">
        <v>205</v>
      </c>
      <c r="B34" s="200"/>
      <c r="C34" s="194"/>
      <c r="D34" s="194"/>
      <c r="E34" s="194"/>
      <c r="F34" s="194"/>
      <c r="G34" s="194"/>
      <c r="H34" s="198"/>
      <c r="I34" s="198"/>
      <c r="J34" s="198"/>
      <c r="K34" s="198"/>
      <c r="L34" s="198"/>
      <c r="M34" s="198"/>
      <c r="N34" s="198"/>
      <c r="O34" s="198"/>
      <c r="P34" s="198"/>
      <c r="Q34" s="198"/>
      <c r="R34" s="198"/>
      <c r="S34" s="198"/>
      <c r="T34" s="198"/>
      <c r="U34" s="198"/>
      <c r="V34" s="195"/>
      <c r="W34" s="198"/>
      <c r="X34" s="195"/>
      <c r="Y34" s="195"/>
      <c r="Z34" s="195"/>
      <c r="AA34" s="195"/>
      <c r="AB34" s="195"/>
      <c r="AC34" s="195"/>
      <c r="AD34" s="195"/>
      <c r="AE34" s="195"/>
      <c r="AF34" s="195"/>
      <c r="AG34" s="195"/>
      <c r="AH34" s="195"/>
      <c r="AI34" s="194"/>
      <c r="AJ34" s="198"/>
      <c r="AK34" s="198"/>
      <c r="AL34" s="198"/>
      <c r="AM34" s="198"/>
      <c r="AN34" s="198"/>
      <c r="AO34" s="198"/>
      <c r="AP34" s="198"/>
      <c r="AQ34" s="198"/>
      <c r="AR34" s="198"/>
      <c r="AS34" s="195"/>
      <c r="AT34" s="198"/>
      <c r="AU34" s="198"/>
      <c r="AV34" s="198"/>
      <c r="AW34" s="196"/>
      <c r="AX34" s="198"/>
      <c r="AY34" s="198"/>
      <c r="AZ34" s="198"/>
      <c r="BA34" s="198"/>
      <c r="BB34" s="198"/>
      <c r="BC34" s="198"/>
      <c r="BD34" s="198"/>
      <c r="BE34" s="198"/>
      <c r="BF34" s="198"/>
      <c r="BG34" s="198"/>
      <c r="BH34" s="198"/>
      <c r="BI34" s="198"/>
      <c r="BJ34" s="198"/>
      <c r="BK34" s="198"/>
      <c r="BL34" s="198"/>
      <c r="BM34" s="198"/>
      <c r="BN34" s="196"/>
      <c r="BO34" s="198"/>
      <c r="BP34" s="198"/>
      <c r="BQ34" s="198"/>
      <c r="BR34" s="198"/>
      <c r="BS34" s="198"/>
      <c r="BT34" s="198"/>
      <c r="BU34" s="198"/>
      <c r="BV34" s="198"/>
      <c r="BW34" s="198"/>
      <c r="BX34" s="198"/>
      <c r="BY34" s="198"/>
      <c r="BZ34" s="198"/>
      <c r="CA34" s="198"/>
      <c r="CB34" s="196"/>
      <c r="CC34" s="196"/>
      <c r="CD34" s="196"/>
      <c r="CE34" s="198"/>
      <c r="CF34" s="198"/>
      <c r="CG34" s="198"/>
      <c r="CH34" s="198"/>
      <c r="CI34" s="198"/>
      <c r="CJ34" s="198"/>
      <c r="CK34" s="198"/>
      <c r="CL34" s="198"/>
      <c r="CM34" s="197"/>
      <c r="CN34" s="198"/>
      <c r="CO34" s="198"/>
      <c r="CP34" s="198"/>
      <c r="CQ34" s="198"/>
      <c r="CR34" s="198"/>
      <c r="CS34" s="198"/>
      <c r="CT34" s="198"/>
      <c r="CU34" s="198"/>
      <c r="CV34" s="201"/>
    </row>
    <row r="35" spans="1:100" x14ac:dyDescent="0.25">
      <c r="A35" s="171" t="s">
        <v>206</v>
      </c>
      <c r="B35" s="200"/>
      <c r="C35" s="194"/>
      <c r="D35" s="194"/>
      <c r="E35" s="194"/>
      <c r="F35" s="194"/>
      <c r="G35" s="194"/>
      <c r="H35" s="198"/>
      <c r="I35" s="198"/>
      <c r="J35" s="198"/>
      <c r="K35" s="198"/>
      <c r="L35" s="198"/>
      <c r="M35" s="198"/>
      <c r="N35" s="198"/>
      <c r="O35" s="198"/>
      <c r="P35" s="198"/>
      <c r="Q35" s="198"/>
      <c r="R35" s="198"/>
      <c r="S35" s="198"/>
      <c r="T35" s="198"/>
      <c r="U35" s="198"/>
      <c r="V35" s="195"/>
      <c r="W35" s="198"/>
      <c r="X35" s="195"/>
      <c r="Y35" s="195"/>
      <c r="Z35" s="195"/>
      <c r="AA35" s="195"/>
      <c r="AB35" s="195"/>
      <c r="AC35" s="195"/>
      <c r="AD35" s="195"/>
      <c r="AE35" s="195"/>
      <c r="AF35" s="195"/>
      <c r="AG35" s="195"/>
      <c r="AH35" s="195"/>
      <c r="AI35" s="194"/>
      <c r="AJ35" s="198"/>
      <c r="AK35" s="198"/>
      <c r="AL35" s="198"/>
      <c r="AM35" s="198"/>
      <c r="AN35" s="198"/>
      <c r="AO35" s="198"/>
      <c r="AP35" s="198"/>
      <c r="AQ35" s="198"/>
      <c r="AR35" s="198"/>
      <c r="AS35" s="195"/>
      <c r="AT35" s="198"/>
      <c r="AU35" s="198"/>
      <c r="AV35" s="198"/>
      <c r="AW35" s="196"/>
      <c r="AX35" s="198"/>
      <c r="AY35" s="198"/>
      <c r="AZ35" s="198"/>
      <c r="BA35" s="198"/>
      <c r="BB35" s="198"/>
      <c r="BC35" s="198"/>
      <c r="BD35" s="198"/>
      <c r="BE35" s="198"/>
      <c r="BF35" s="198"/>
      <c r="BG35" s="198"/>
      <c r="BH35" s="198"/>
      <c r="BI35" s="198"/>
      <c r="BJ35" s="198"/>
      <c r="BK35" s="198"/>
      <c r="BL35" s="198"/>
      <c r="BM35" s="198"/>
      <c r="BN35" s="196"/>
      <c r="BO35" s="198"/>
      <c r="BP35" s="193"/>
      <c r="BQ35" s="198"/>
      <c r="BR35" s="198"/>
      <c r="BS35" s="198"/>
      <c r="BT35" s="198"/>
      <c r="BU35" s="198"/>
      <c r="BV35" s="198"/>
      <c r="BW35" s="198"/>
      <c r="BX35" s="198"/>
      <c r="BY35" s="198"/>
      <c r="BZ35" s="198"/>
      <c r="CA35" s="193"/>
      <c r="CB35" s="196"/>
      <c r="CC35" s="196"/>
      <c r="CD35" s="196"/>
      <c r="CE35" s="198"/>
      <c r="CF35" s="198"/>
      <c r="CG35" s="198"/>
      <c r="CH35" s="198"/>
      <c r="CI35" s="198"/>
      <c r="CJ35" s="198"/>
      <c r="CK35" s="198"/>
      <c r="CL35" s="198"/>
      <c r="CM35" s="197"/>
      <c r="CN35" s="198"/>
      <c r="CO35" s="198"/>
      <c r="CP35" s="198"/>
      <c r="CQ35" s="198"/>
      <c r="CR35" s="198"/>
      <c r="CS35" s="198"/>
      <c r="CT35" s="198"/>
      <c r="CU35" s="198"/>
      <c r="CV35" s="198"/>
    </row>
    <row r="36" spans="1:100" x14ac:dyDescent="0.25">
      <c r="A36" s="171" t="s">
        <v>207</v>
      </c>
      <c r="B36" s="200"/>
      <c r="C36" s="194"/>
      <c r="D36" s="194"/>
      <c r="E36" s="194"/>
      <c r="F36" s="194"/>
      <c r="G36" s="194"/>
      <c r="H36" s="198"/>
      <c r="I36" s="198"/>
      <c r="J36" s="198"/>
      <c r="K36" s="198"/>
      <c r="L36" s="198"/>
      <c r="M36" s="198"/>
      <c r="N36" s="198"/>
      <c r="O36" s="198"/>
      <c r="P36" s="198"/>
      <c r="Q36" s="198"/>
      <c r="R36" s="198"/>
      <c r="S36" s="198"/>
      <c r="T36" s="198"/>
      <c r="U36" s="198"/>
      <c r="V36" s="195"/>
      <c r="W36" s="198"/>
      <c r="X36" s="195"/>
      <c r="Y36" s="195"/>
      <c r="Z36" s="195"/>
      <c r="AA36" s="195"/>
      <c r="AB36" s="195"/>
      <c r="AC36" s="195"/>
      <c r="AD36" s="195"/>
      <c r="AE36" s="195"/>
      <c r="AF36" s="195"/>
      <c r="AG36" s="195"/>
      <c r="AH36" s="195"/>
      <c r="AI36" s="194"/>
      <c r="AJ36" s="198"/>
      <c r="AK36" s="198"/>
      <c r="AL36" s="198"/>
      <c r="AM36" s="198"/>
      <c r="AN36" s="198"/>
      <c r="AO36" s="198"/>
      <c r="AP36" s="198"/>
      <c r="AQ36" s="198"/>
      <c r="AR36" s="198"/>
      <c r="AS36" s="195"/>
      <c r="AT36" s="198"/>
      <c r="AU36" s="198"/>
      <c r="AV36" s="198"/>
      <c r="AW36" s="196"/>
      <c r="AX36" s="198"/>
      <c r="AY36" s="198"/>
      <c r="AZ36" s="198"/>
      <c r="BA36" s="198"/>
      <c r="BB36" s="198"/>
      <c r="BC36" s="198"/>
      <c r="BD36" s="198"/>
      <c r="BE36" s="198"/>
      <c r="BF36" s="198"/>
      <c r="BG36" s="198"/>
      <c r="BH36" s="198"/>
      <c r="BI36" s="198"/>
      <c r="BJ36" s="198"/>
      <c r="BK36" s="198"/>
      <c r="BL36" s="198"/>
      <c r="BM36" s="198"/>
      <c r="BN36" s="196"/>
      <c r="BO36" s="198"/>
      <c r="BP36" s="194"/>
      <c r="BQ36" s="198"/>
      <c r="BR36" s="198"/>
      <c r="BS36" s="198"/>
      <c r="BT36" s="198"/>
      <c r="BU36" s="198"/>
      <c r="BV36" s="198"/>
      <c r="BW36" s="198"/>
      <c r="BX36" s="198"/>
      <c r="BY36" s="198"/>
      <c r="BZ36" s="198"/>
      <c r="CA36" s="194"/>
      <c r="CB36" s="196"/>
      <c r="CC36" s="196"/>
      <c r="CD36" s="196"/>
      <c r="CE36" s="198"/>
      <c r="CF36" s="198"/>
      <c r="CG36" s="198"/>
      <c r="CH36" s="198"/>
      <c r="CI36" s="198"/>
      <c r="CJ36" s="198"/>
      <c r="CK36" s="198"/>
      <c r="CL36" s="198"/>
      <c r="CM36" s="197"/>
      <c r="CN36" s="198"/>
      <c r="CO36" s="198"/>
      <c r="CP36" s="198"/>
      <c r="CQ36" s="198"/>
      <c r="CR36" s="198"/>
      <c r="CS36" s="198"/>
      <c r="CT36" s="198"/>
      <c r="CU36" s="198"/>
      <c r="CV36" s="198"/>
    </row>
    <row r="37" spans="1:100" x14ac:dyDescent="0.25">
      <c r="A37" s="191" t="s">
        <v>208</v>
      </c>
      <c r="B37" s="193"/>
      <c r="C37" s="193"/>
      <c r="D37" s="193"/>
      <c r="E37" s="193"/>
      <c r="F37" s="193"/>
      <c r="G37" s="193"/>
      <c r="H37" s="192"/>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202"/>
      <c r="AW37" s="202"/>
      <c r="AX37" s="193"/>
      <c r="AY37" s="193"/>
      <c r="AZ37" s="193"/>
      <c r="BA37" s="193"/>
      <c r="BB37" s="193"/>
      <c r="BC37" s="193"/>
      <c r="BD37" s="193"/>
      <c r="BE37" s="193"/>
      <c r="BF37" s="193"/>
      <c r="BG37" s="193"/>
      <c r="BH37" s="193"/>
      <c r="BI37" s="193"/>
      <c r="BJ37" s="193"/>
      <c r="BK37" s="193"/>
      <c r="BL37" s="193"/>
      <c r="BM37" s="202"/>
      <c r="BN37" s="202"/>
      <c r="BO37" s="193"/>
      <c r="BP37" s="193"/>
      <c r="BQ37" s="193"/>
      <c r="BR37" s="193"/>
      <c r="BS37" s="193"/>
      <c r="BT37" s="193"/>
      <c r="BU37" s="193"/>
      <c r="BV37" s="193"/>
      <c r="BW37" s="193"/>
      <c r="BX37" s="193"/>
      <c r="BY37" s="193"/>
      <c r="BZ37" s="193"/>
      <c r="CA37" s="193"/>
      <c r="CB37" s="193"/>
      <c r="CC37" s="193"/>
      <c r="CD37" s="193"/>
      <c r="CE37" s="193"/>
      <c r="CF37" s="193"/>
      <c r="CG37" s="193"/>
      <c r="CH37" s="193"/>
      <c r="CI37" s="193"/>
      <c r="CJ37" s="193"/>
      <c r="CK37" s="193"/>
      <c r="CL37" s="193"/>
      <c r="CM37" s="193"/>
      <c r="CN37" s="193"/>
      <c r="CO37" s="193"/>
      <c r="CP37" s="193"/>
      <c r="CQ37" s="193"/>
      <c r="CR37" s="193"/>
      <c r="CS37" s="193"/>
      <c r="CT37" s="193"/>
      <c r="CU37" s="193"/>
      <c r="CV37" s="193"/>
    </row>
    <row r="38" spans="1:100" x14ac:dyDescent="0.25">
      <c r="A38" s="191" t="s">
        <v>209</v>
      </c>
      <c r="B38" s="193"/>
      <c r="C38" s="193"/>
      <c r="D38" s="193"/>
      <c r="E38" s="193"/>
      <c r="F38" s="193"/>
      <c r="G38" s="193"/>
      <c r="H38" s="192"/>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202"/>
      <c r="BM38" s="202"/>
      <c r="BN38" s="193"/>
      <c r="BO38" s="193"/>
      <c r="BP38" s="193"/>
      <c r="BQ38" s="193"/>
      <c r="BR38" s="193"/>
      <c r="BS38" s="193"/>
      <c r="BT38" s="193"/>
      <c r="BU38" s="193"/>
      <c r="BV38" s="193"/>
      <c r="BW38" s="193"/>
      <c r="BX38" s="193"/>
      <c r="BY38" s="193"/>
      <c r="BZ38" s="193"/>
      <c r="CA38" s="193"/>
      <c r="CB38" s="193"/>
      <c r="CC38" s="193"/>
      <c r="CD38" s="193"/>
      <c r="CE38" s="193"/>
      <c r="CF38" s="193"/>
      <c r="CG38" s="193"/>
      <c r="CH38" s="193"/>
      <c r="CI38" s="193"/>
      <c r="CJ38" s="193"/>
      <c r="CK38" s="193"/>
      <c r="CL38" s="193"/>
      <c r="CM38" s="193"/>
      <c r="CN38" s="193"/>
      <c r="CO38" s="193"/>
      <c r="CP38" s="193"/>
      <c r="CQ38" s="193"/>
      <c r="CR38" s="193"/>
      <c r="CS38" s="193"/>
      <c r="CT38" s="193"/>
      <c r="CU38" s="193"/>
      <c r="CV38" s="193"/>
    </row>
    <row r="39" spans="1:100" x14ac:dyDescent="0.25">
      <c r="A39" s="203"/>
      <c r="B39" s="203"/>
      <c r="C39" s="203"/>
      <c r="D39" s="203"/>
      <c r="E39" s="203"/>
      <c r="F39" s="203"/>
      <c r="G39" s="203"/>
      <c r="H39" s="204"/>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5"/>
      <c r="BM39" s="205"/>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row>
    <row r="40" spans="1:100" x14ac:dyDescent="0.25">
      <c r="A40" s="74" t="s">
        <v>423</v>
      </c>
      <c r="B40" s="74"/>
      <c r="C40" s="173"/>
      <c r="D40" s="173"/>
      <c r="E40" s="173"/>
      <c r="F40" s="173"/>
      <c r="G40" s="173"/>
      <c r="H40" s="1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148"/>
      <c r="AJ40" s="74"/>
      <c r="AK40" s="74"/>
      <c r="AL40" s="74"/>
      <c r="AM40" s="74"/>
      <c r="AN40" s="74"/>
      <c r="AO40" s="74"/>
      <c r="AP40" s="74"/>
      <c r="AQ40" s="74"/>
      <c r="AR40" s="74"/>
      <c r="AS40" s="74"/>
      <c r="AT40" s="74"/>
      <c r="AU40" s="74"/>
      <c r="AV40" s="74"/>
      <c r="AW40" s="74"/>
      <c r="AX40" s="148"/>
      <c r="AY40" s="148"/>
      <c r="AZ40" s="148"/>
      <c r="BA40" s="148"/>
      <c r="BB40" s="148"/>
      <c r="BC40" s="148"/>
      <c r="BD40" s="148"/>
      <c r="BE40" s="148"/>
      <c r="BF40" s="148"/>
      <c r="BG40" s="148"/>
      <c r="BH40" s="148"/>
      <c r="BI40" s="148"/>
      <c r="BJ40" s="148"/>
      <c r="BK40" s="176"/>
      <c r="BL40" s="148"/>
      <c r="BM40" s="74"/>
      <c r="BN40" s="74"/>
      <c r="BO40" s="74"/>
      <c r="BP40" s="148"/>
      <c r="BQ40" s="74"/>
      <c r="BR40" s="74"/>
      <c r="BS40" s="74"/>
      <c r="BT40" s="74"/>
      <c r="BU40" s="74"/>
      <c r="BV40" s="74"/>
      <c r="BW40" s="74"/>
      <c r="BX40" s="74"/>
      <c r="BY40" s="74"/>
      <c r="BZ40" s="74"/>
      <c r="CA40" s="148"/>
      <c r="CB40" s="148"/>
      <c r="CC40" s="148"/>
      <c r="CD40" s="148"/>
      <c r="CE40" s="74"/>
      <c r="CF40" s="74"/>
      <c r="CG40" s="74"/>
      <c r="CH40" s="148"/>
      <c r="CI40" s="148"/>
      <c r="CJ40" s="148"/>
      <c r="CK40" s="148"/>
      <c r="CL40" s="148"/>
      <c r="CM40" s="74"/>
      <c r="CN40" s="74"/>
      <c r="CO40" s="74"/>
      <c r="CP40" s="74"/>
      <c r="CQ40" s="74"/>
      <c r="CR40" s="74"/>
      <c r="CS40" s="74"/>
      <c r="CT40" s="74"/>
      <c r="CU40" s="74"/>
      <c r="CV40" s="74"/>
    </row>
    <row r="41" spans="1:100" x14ac:dyDescent="0.2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row>
    <row r="42" spans="1:100" x14ac:dyDescent="0.2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row>
    <row r="43" spans="1:100" x14ac:dyDescent="0.2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row>
    <row r="44" spans="1:100" x14ac:dyDescent="0.2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row>
    <row r="45" spans="1:100" x14ac:dyDescent="0.2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row>
    <row r="46" spans="1:100" x14ac:dyDescent="0.2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row>
    <row r="47" spans="1:100" x14ac:dyDescent="0.2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row>
    <row r="48" spans="1:100" x14ac:dyDescent="0.2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row>
    <row r="49" spans="1:100" x14ac:dyDescent="0.2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row>
    <row r="50" spans="1:100" x14ac:dyDescent="0.2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row>
  </sheetData>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zoomScaleNormal="100" workbookViewId="0">
      <selection activeCell="B5" sqref="B5"/>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06"/>
      <c r="B1" s="207" t="s">
        <v>212</v>
      </c>
      <c r="C1" s="208"/>
      <c r="D1" s="207"/>
      <c r="E1" s="207"/>
      <c r="F1" s="207"/>
      <c r="G1" s="207"/>
      <c r="H1" s="207"/>
      <c r="I1" s="207"/>
      <c r="J1" s="207"/>
      <c r="K1" s="207"/>
      <c r="L1" s="207"/>
      <c r="M1" s="207"/>
      <c r="N1" s="207"/>
      <c r="O1" s="207"/>
      <c r="P1" s="207"/>
      <c r="Q1" s="207"/>
      <c r="R1" s="207"/>
      <c r="S1" s="207"/>
      <c r="T1" s="207"/>
      <c r="U1" s="207"/>
    </row>
    <row r="2" spans="1:21" x14ac:dyDescent="0.25">
      <c r="A2" s="206"/>
      <c r="B2" s="209" t="s">
        <v>213</v>
      </c>
      <c r="C2" s="763"/>
      <c r="D2" s="763"/>
      <c r="E2" s="207"/>
      <c r="F2" s="207"/>
      <c r="G2" s="207"/>
      <c r="H2" s="210"/>
      <c r="I2" s="207"/>
      <c r="J2" s="207"/>
      <c r="K2" s="207"/>
      <c r="L2" s="207"/>
      <c r="M2" s="207"/>
      <c r="N2" s="207"/>
      <c r="O2" s="207"/>
      <c r="P2" s="207"/>
      <c r="Q2" s="207"/>
      <c r="R2" s="207"/>
      <c r="S2" s="207"/>
      <c r="T2" s="207"/>
      <c r="U2" s="207"/>
    </row>
    <row r="3" spans="1:21" x14ac:dyDescent="0.25">
      <c r="A3" s="208"/>
      <c r="B3" s="207"/>
      <c r="C3" s="211"/>
      <c r="D3" s="207"/>
      <c r="E3" s="207"/>
      <c r="F3" s="207"/>
      <c r="G3" s="207"/>
      <c r="H3" s="207"/>
      <c r="I3" s="207"/>
      <c r="J3" s="207"/>
      <c r="K3" s="207"/>
      <c r="L3" s="207"/>
      <c r="M3" s="207"/>
      <c r="N3" s="207"/>
      <c r="O3" s="207"/>
      <c r="P3" s="207"/>
      <c r="Q3" s="207"/>
      <c r="R3" s="207"/>
      <c r="S3" s="207"/>
      <c r="T3" s="207"/>
      <c r="U3" s="207"/>
    </row>
    <row r="4" spans="1:21" x14ac:dyDescent="0.25">
      <c r="A4" s="208"/>
      <c r="B4" s="212"/>
      <c r="C4" s="213"/>
      <c r="D4" s="214"/>
      <c r="E4" s="215"/>
      <c r="F4" s="215"/>
      <c r="G4" s="215"/>
      <c r="H4" s="207"/>
      <c r="I4" s="207"/>
      <c r="J4" s="207"/>
      <c r="K4" s="207"/>
      <c r="L4" s="207"/>
      <c r="M4" s="207"/>
      <c r="N4" s="207"/>
      <c r="O4" s="207"/>
      <c r="P4" s="207"/>
      <c r="Q4" s="216"/>
      <c r="R4" s="207"/>
      <c r="S4" s="207"/>
      <c r="T4" s="207"/>
      <c r="U4" s="207"/>
    </row>
    <row r="5" spans="1:21" x14ac:dyDescent="0.25">
      <c r="A5" s="208"/>
      <c r="B5" s="207"/>
      <c r="C5" s="207"/>
      <c r="D5" s="217"/>
      <c r="E5" s="217"/>
      <c r="F5" s="218"/>
      <c r="G5" s="207"/>
      <c r="H5" s="207"/>
      <c r="I5" s="207"/>
      <c r="J5" s="207"/>
      <c r="K5" s="207"/>
      <c r="L5" s="207"/>
      <c r="M5" s="207"/>
      <c r="N5" s="207"/>
      <c r="O5" s="207"/>
      <c r="P5" s="207"/>
      <c r="Q5" s="207"/>
      <c r="R5" s="207"/>
      <c r="S5" s="207"/>
      <c r="T5" s="207"/>
      <c r="U5" s="207"/>
    </row>
    <row r="6" spans="1:21" ht="21" x14ac:dyDescent="0.35">
      <c r="A6" s="206"/>
      <c r="B6" s="219" t="s">
        <v>198</v>
      </c>
      <c r="C6" s="207"/>
      <c r="D6" s="207"/>
      <c r="E6" s="207"/>
      <c r="F6" s="220" t="s">
        <v>214</v>
      </c>
      <c r="G6" s="207"/>
      <c r="H6" s="207"/>
      <c r="I6" s="207"/>
      <c r="J6" s="219" t="s">
        <v>198</v>
      </c>
      <c r="K6" s="207"/>
      <c r="L6" s="207"/>
      <c r="M6" s="207"/>
      <c r="N6" s="220" t="s">
        <v>215</v>
      </c>
      <c r="O6" s="207"/>
      <c r="P6" s="207"/>
      <c r="Q6" s="219" t="s">
        <v>198</v>
      </c>
      <c r="R6" s="207"/>
      <c r="S6" s="207"/>
      <c r="T6" s="207"/>
      <c r="U6" s="220" t="s">
        <v>216</v>
      </c>
    </row>
    <row r="7" spans="1:21" ht="27" customHeight="1" x14ac:dyDescent="0.25">
      <c r="A7" s="206"/>
      <c r="B7" s="764" t="s">
        <v>464</v>
      </c>
      <c r="C7" s="764"/>
      <c r="D7" s="764"/>
      <c r="E7" s="207"/>
      <c r="F7" s="207"/>
      <c r="G7" s="207"/>
      <c r="H7" s="207"/>
      <c r="I7" s="207"/>
      <c r="J7" s="764" t="s">
        <v>217</v>
      </c>
      <c r="K7" s="764"/>
      <c r="L7" s="764"/>
      <c r="M7" s="207"/>
      <c r="N7" s="207"/>
      <c r="O7" s="207"/>
      <c r="P7" s="208" t="s">
        <v>218</v>
      </c>
      <c r="Q7" s="764" t="s">
        <v>217</v>
      </c>
      <c r="R7" s="764"/>
      <c r="S7" s="764"/>
      <c r="T7" s="207"/>
      <c r="U7" s="221" t="s">
        <v>219</v>
      </c>
    </row>
    <row r="8" spans="1:21" x14ac:dyDescent="0.25">
      <c r="A8" s="206"/>
      <c r="B8" s="207"/>
      <c r="C8" s="207"/>
      <c r="D8" s="207"/>
      <c r="E8" s="207"/>
      <c r="F8" s="207"/>
      <c r="G8" s="207"/>
      <c r="H8" s="207"/>
      <c r="I8" s="207"/>
      <c r="J8" s="207"/>
      <c r="K8" s="207"/>
      <c r="L8" s="207"/>
      <c r="M8" s="207"/>
      <c r="N8" s="207"/>
      <c r="O8" s="207"/>
      <c r="P8" s="207"/>
      <c r="Q8" s="207"/>
      <c r="R8" s="207"/>
      <c r="S8" s="207"/>
      <c r="T8" s="207"/>
      <c r="U8" s="207"/>
    </row>
    <row r="9" spans="1:21" ht="27" customHeight="1" x14ac:dyDescent="0.25">
      <c r="A9" s="206"/>
      <c r="B9" s="222" t="s">
        <v>461</v>
      </c>
      <c r="C9" s="759" t="s">
        <v>221</v>
      </c>
      <c r="D9" s="760"/>
      <c r="E9" s="759" t="s">
        <v>222</v>
      </c>
      <c r="F9" s="760"/>
      <c r="G9" s="207"/>
      <c r="H9" s="207"/>
      <c r="I9" s="207"/>
      <c r="J9" s="222" t="s">
        <v>461</v>
      </c>
      <c r="K9" s="759" t="s">
        <v>221</v>
      </c>
      <c r="L9" s="760"/>
      <c r="M9" s="759" t="s">
        <v>222</v>
      </c>
      <c r="N9" s="760"/>
      <c r="O9" s="207"/>
      <c r="P9" s="207"/>
      <c r="Q9" s="222" t="s">
        <v>220</v>
      </c>
      <c r="R9" s="759" t="s">
        <v>221</v>
      </c>
      <c r="S9" s="760"/>
      <c r="T9" s="759" t="s">
        <v>222</v>
      </c>
      <c r="U9" s="760"/>
    </row>
    <row r="10" spans="1:21" ht="21.75" customHeight="1" x14ac:dyDescent="0.25">
      <c r="A10" s="206"/>
      <c r="B10" s="223" t="s">
        <v>214</v>
      </c>
      <c r="C10" s="224" t="s">
        <v>223</v>
      </c>
      <c r="D10" s="225" t="s">
        <v>224</v>
      </c>
      <c r="E10" s="224" t="s">
        <v>123</v>
      </c>
      <c r="F10" s="225" t="s">
        <v>225</v>
      </c>
      <c r="G10" s="207"/>
      <c r="H10" s="207"/>
      <c r="I10" s="207"/>
      <c r="J10" s="223" t="s">
        <v>215</v>
      </c>
      <c r="K10" s="224" t="s">
        <v>223</v>
      </c>
      <c r="L10" s="225" t="s">
        <v>224</v>
      </c>
      <c r="M10" s="224" t="s">
        <v>123</v>
      </c>
      <c r="N10" s="225" t="s">
        <v>225</v>
      </c>
      <c r="O10" s="207"/>
      <c r="P10" s="207"/>
      <c r="Q10" s="223" t="s">
        <v>216</v>
      </c>
      <c r="R10" s="224" t="s">
        <v>223</v>
      </c>
      <c r="S10" s="225" t="s">
        <v>224</v>
      </c>
      <c r="T10" s="224" t="s">
        <v>123</v>
      </c>
      <c r="U10" s="225" t="s">
        <v>225</v>
      </c>
    </row>
    <row r="11" spans="1:21" ht="22.5" customHeight="1" x14ac:dyDescent="0.25">
      <c r="A11" s="206"/>
      <c r="B11" s="226" t="s">
        <v>226</v>
      </c>
      <c r="C11" s="227"/>
      <c r="D11" s="227"/>
      <c r="E11" s="756" t="s">
        <v>227</v>
      </c>
      <c r="F11" s="757"/>
      <c r="G11" s="228"/>
      <c r="H11" s="228"/>
      <c r="I11" s="228"/>
      <c r="J11" s="229" t="s">
        <v>226</v>
      </c>
      <c r="K11" s="207"/>
      <c r="L11" s="207"/>
      <c r="M11" s="761" t="s">
        <v>227</v>
      </c>
      <c r="N11" s="762"/>
      <c r="O11" s="228"/>
      <c r="P11" s="228"/>
      <c r="Q11" s="226" t="s">
        <v>226</v>
      </c>
      <c r="R11" s="227"/>
      <c r="S11" s="227"/>
      <c r="T11" s="756" t="s">
        <v>227</v>
      </c>
      <c r="U11" s="757"/>
    </row>
    <row r="12" spans="1:21" x14ac:dyDescent="0.25">
      <c r="A12" s="206"/>
      <c r="B12" s="230" t="s">
        <v>435</v>
      </c>
      <c r="C12" s="557"/>
      <c r="D12" s="514"/>
      <c r="E12" s="543"/>
      <c r="F12" s="517"/>
      <c r="G12" s="228"/>
      <c r="H12" s="228"/>
      <c r="I12" s="228"/>
      <c r="J12" s="230" t="s">
        <v>435</v>
      </c>
      <c r="K12" s="557"/>
      <c r="L12" s="514"/>
      <c r="M12" s="543"/>
      <c r="N12" s="517"/>
      <c r="O12" s="228"/>
      <c r="P12" s="228"/>
      <c r="Q12" s="230" t="s">
        <v>435</v>
      </c>
      <c r="R12" s="557"/>
      <c r="S12" s="514"/>
      <c r="T12" s="543"/>
      <c r="U12" s="517"/>
    </row>
    <row r="13" spans="1:21" x14ac:dyDescent="0.25">
      <c r="A13" s="206"/>
      <c r="B13" s="231" t="s">
        <v>436</v>
      </c>
      <c r="C13" s="558"/>
      <c r="D13" s="515"/>
      <c r="E13" s="544"/>
      <c r="F13" s="518"/>
      <c r="G13" s="228"/>
      <c r="H13" s="228"/>
      <c r="I13" s="228"/>
      <c r="J13" s="231" t="s">
        <v>436</v>
      </c>
      <c r="K13" s="558"/>
      <c r="L13" s="515"/>
      <c r="M13" s="544"/>
      <c r="N13" s="518"/>
      <c r="O13" s="228"/>
      <c r="P13" s="228"/>
      <c r="Q13" s="231" t="s">
        <v>436</v>
      </c>
      <c r="R13" s="558"/>
      <c r="S13" s="515"/>
      <c r="T13" s="544"/>
      <c r="U13" s="518"/>
    </row>
    <row r="14" spans="1:21" x14ac:dyDescent="0.25">
      <c r="A14" s="206"/>
      <c r="B14" s="231" t="s">
        <v>228</v>
      </c>
      <c r="C14" s="558"/>
      <c r="D14" s="516"/>
      <c r="E14" s="544"/>
      <c r="F14" s="518"/>
      <c r="G14" s="228"/>
      <c r="H14" s="228"/>
      <c r="I14" s="228"/>
      <c r="J14" s="231" t="s">
        <v>228</v>
      </c>
      <c r="K14" s="558"/>
      <c r="L14" s="516"/>
      <c r="M14" s="544"/>
      <c r="N14" s="518"/>
      <c r="O14" s="228"/>
      <c r="P14" s="228"/>
      <c r="Q14" s="231" t="s">
        <v>228</v>
      </c>
      <c r="R14" s="558"/>
      <c r="S14" s="516"/>
      <c r="T14" s="544"/>
      <c r="U14" s="518"/>
    </row>
    <row r="15" spans="1:21" x14ac:dyDescent="0.25">
      <c r="A15" s="206"/>
      <c r="B15" s="232" t="s">
        <v>229</v>
      </c>
      <c r="C15" s="233"/>
      <c r="D15" s="234"/>
      <c r="E15" s="545"/>
      <c r="F15" s="235"/>
      <c r="G15" s="236"/>
      <c r="H15" s="236"/>
      <c r="I15" s="207"/>
      <c r="J15" s="232" t="s">
        <v>230</v>
      </c>
      <c r="K15" s="233"/>
      <c r="L15" s="234"/>
      <c r="M15" s="545"/>
      <c r="N15" s="235"/>
      <c r="O15" s="207"/>
      <c r="P15" s="207"/>
      <c r="Q15" s="232" t="s">
        <v>230</v>
      </c>
      <c r="R15" s="233"/>
      <c r="S15" s="234"/>
      <c r="T15" s="545"/>
      <c r="U15" s="235"/>
    </row>
    <row r="16" spans="1:21" x14ac:dyDescent="0.25">
      <c r="A16" s="237"/>
      <c r="B16" s="238" t="s">
        <v>231</v>
      </c>
      <c r="C16" s="239"/>
      <c r="D16" s="240"/>
      <c r="E16" s="546"/>
      <c r="F16" s="241"/>
      <c r="G16" s="236"/>
      <c r="H16" s="236"/>
      <c r="I16" s="236"/>
      <c r="J16" s="238" t="s">
        <v>231</v>
      </c>
      <c r="K16" s="239"/>
      <c r="L16" s="240"/>
      <c r="M16" s="553"/>
      <c r="N16" s="241"/>
      <c r="O16" s="207"/>
      <c r="P16" s="207"/>
      <c r="Q16" s="238" t="s">
        <v>231</v>
      </c>
      <c r="R16" s="239"/>
      <c r="S16" s="240"/>
      <c r="T16" s="553"/>
      <c r="U16" s="241"/>
    </row>
    <row r="17" spans="1:21" x14ac:dyDescent="0.25">
      <c r="A17" s="206"/>
      <c r="B17" s="242" t="s">
        <v>208</v>
      </c>
      <c r="C17" s="243"/>
      <c r="D17" s="245"/>
      <c r="E17" s="243"/>
      <c r="F17" s="245"/>
      <c r="G17" s="236"/>
      <c r="H17" s="236"/>
      <c r="I17" s="207"/>
      <c r="J17" s="242" t="s">
        <v>208</v>
      </c>
      <c r="K17" s="243"/>
      <c r="L17" s="244"/>
      <c r="M17" s="545"/>
      <c r="N17" s="245"/>
      <c r="O17" s="246"/>
      <c r="P17" s="246"/>
      <c r="Q17" s="242" t="s">
        <v>208</v>
      </c>
      <c r="R17" s="243"/>
      <c r="S17" s="244"/>
      <c r="T17" s="549"/>
      <c r="U17" s="245"/>
    </row>
    <row r="18" spans="1:21" x14ac:dyDescent="0.25">
      <c r="A18" s="206"/>
      <c r="B18" s="242" t="s">
        <v>232</v>
      </c>
      <c r="C18" s="243"/>
      <c r="D18" s="244"/>
      <c r="E18" s="549"/>
      <c r="F18" s="245"/>
      <c r="G18" s="236"/>
      <c r="H18" s="236"/>
      <c r="I18" s="207"/>
      <c r="J18" s="247" t="s">
        <v>232</v>
      </c>
      <c r="K18" s="248"/>
      <c r="L18" s="249"/>
      <c r="M18" s="547"/>
      <c r="N18" s="250"/>
      <c r="O18" s="207"/>
      <c r="P18" s="207"/>
      <c r="Q18" s="242" t="s">
        <v>232</v>
      </c>
      <c r="R18" s="243"/>
      <c r="S18" s="244"/>
      <c r="T18" s="549"/>
      <c r="U18" s="245"/>
    </row>
    <row r="19" spans="1:21" x14ac:dyDescent="0.25">
      <c r="A19" s="208"/>
      <c r="B19" s="242"/>
      <c r="C19" s="251"/>
      <c r="D19" s="252"/>
      <c r="E19" s="207"/>
      <c r="F19" s="253"/>
      <c r="G19" s="236"/>
      <c r="H19" s="236"/>
      <c r="I19" s="207"/>
      <c r="J19" s="242"/>
      <c r="K19" s="251"/>
      <c r="L19" s="252"/>
      <c r="M19" s="207"/>
      <c r="N19" s="253"/>
      <c r="O19" s="207"/>
      <c r="P19" s="207"/>
      <c r="Q19" s="242"/>
      <c r="R19" s="251"/>
      <c r="S19" s="252"/>
      <c r="T19" s="207"/>
      <c r="U19" s="254"/>
    </row>
    <row r="20" spans="1:21" x14ac:dyDescent="0.25">
      <c r="A20" s="206"/>
      <c r="B20" s="226" t="s">
        <v>233</v>
      </c>
      <c r="C20" s="559"/>
      <c r="D20" s="255"/>
      <c r="E20" s="756" t="s">
        <v>234</v>
      </c>
      <c r="F20" s="757"/>
      <c r="G20" s="236"/>
      <c r="H20" s="236"/>
      <c r="I20" s="207"/>
      <c r="J20" s="226" t="s">
        <v>233</v>
      </c>
      <c r="K20" s="559"/>
      <c r="L20" s="255"/>
      <c r="M20" s="756" t="s">
        <v>234</v>
      </c>
      <c r="N20" s="757"/>
      <c r="O20" s="246"/>
      <c r="P20" s="246"/>
      <c r="Q20" s="226" t="s">
        <v>233</v>
      </c>
      <c r="R20" s="559"/>
      <c r="S20" s="255"/>
      <c r="T20" s="756" t="s">
        <v>234</v>
      </c>
      <c r="U20" s="757"/>
    </row>
    <row r="21" spans="1:21" x14ac:dyDescent="0.25">
      <c r="A21" s="206"/>
      <c r="B21" s="256" t="s">
        <v>230</v>
      </c>
      <c r="C21" s="257"/>
      <c r="D21" s="258"/>
      <c r="E21" s="548"/>
      <c r="F21" s="259"/>
      <c r="G21" s="236"/>
      <c r="H21" s="236"/>
      <c r="I21" s="207"/>
      <c r="J21" s="256" t="s">
        <v>230</v>
      </c>
      <c r="K21" s="257"/>
      <c r="L21" s="258"/>
      <c r="M21" s="548"/>
      <c r="N21" s="259"/>
      <c r="O21" s="246"/>
      <c r="P21" s="246"/>
      <c r="Q21" s="232" t="s">
        <v>230</v>
      </c>
      <c r="R21" s="233"/>
      <c r="S21" s="234"/>
      <c r="T21" s="545"/>
      <c r="U21" s="235"/>
    </row>
    <row r="22" spans="1:21" x14ac:dyDescent="0.25">
      <c r="A22" s="237"/>
      <c r="B22" s="238" t="s">
        <v>231</v>
      </c>
      <c r="C22" s="239"/>
      <c r="D22" s="240"/>
      <c r="E22" s="546"/>
      <c r="F22" s="241"/>
      <c r="G22" s="236"/>
      <c r="H22" s="236"/>
      <c r="I22" s="246"/>
      <c r="J22" s="238" t="s">
        <v>231</v>
      </c>
      <c r="K22" s="239"/>
      <c r="L22" s="240"/>
      <c r="M22" s="553"/>
      <c r="N22" s="241"/>
      <c r="O22" s="246"/>
      <c r="P22" s="246"/>
      <c r="Q22" s="238" t="s">
        <v>231</v>
      </c>
      <c r="R22" s="239"/>
      <c r="S22" s="240"/>
      <c r="T22" s="553"/>
      <c r="U22" s="241"/>
    </row>
    <row r="23" spans="1:21" x14ac:dyDescent="0.25">
      <c r="A23" s="206"/>
      <c r="B23" s="242" t="s">
        <v>235</v>
      </c>
      <c r="C23" s="243"/>
      <c r="D23" s="244"/>
      <c r="E23" s="549"/>
      <c r="F23" s="245"/>
      <c r="G23" s="236"/>
      <c r="H23" s="236"/>
      <c r="I23" s="207"/>
      <c r="J23" s="242" t="s">
        <v>235</v>
      </c>
      <c r="K23" s="243"/>
      <c r="L23" s="244"/>
      <c r="M23" s="545"/>
      <c r="N23" s="245"/>
      <c r="O23" s="246"/>
      <c r="P23" s="246"/>
      <c r="Q23" s="242" t="s">
        <v>235</v>
      </c>
      <c r="R23" s="243"/>
      <c r="S23" s="244"/>
      <c r="T23" s="549"/>
      <c r="U23" s="245"/>
    </row>
    <row r="24" spans="1:21" ht="24" x14ac:dyDescent="0.25">
      <c r="A24" s="206"/>
      <c r="B24" s="260" t="s">
        <v>236</v>
      </c>
      <c r="C24" s="243"/>
      <c r="D24" s="245"/>
      <c r="E24" s="243"/>
      <c r="F24" s="245"/>
      <c r="G24" s="236"/>
      <c r="H24" s="236"/>
      <c r="I24" s="207"/>
      <c r="J24" s="260" t="s">
        <v>236</v>
      </c>
      <c r="K24" s="261"/>
      <c r="L24" s="244"/>
      <c r="M24" s="554"/>
      <c r="N24" s="245"/>
      <c r="O24" s="246"/>
      <c r="P24" s="246"/>
      <c r="Q24" s="260" t="s">
        <v>236</v>
      </c>
      <c r="R24" s="261"/>
      <c r="S24" s="244"/>
      <c r="T24" s="554"/>
      <c r="U24" s="245"/>
    </row>
    <row r="25" spans="1:21" ht="24" x14ac:dyDescent="0.25">
      <c r="A25" s="206"/>
      <c r="B25" s="260" t="s">
        <v>237</v>
      </c>
      <c r="C25" s="243"/>
      <c r="D25" s="245"/>
      <c r="E25" s="243"/>
      <c r="F25" s="245"/>
      <c r="G25" s="236"/>
      <c r="H25" s="236"/>
      <c r="I25" s="207"/>
      <c r="J25" s="260" t="s">
        <v>237</v>
      </c>
      <c r="K25" s="261"/>
      <c r="L25" s="244"/>
      <c r="M25" s="554"/>
      <c r="N25" s="245"/>
      <c r="O25" s="246"/>
      <c r="P25" s="246"/>
      <c r="Q25" s="260" t="s">
        <v>237</v>
      </c>
      <c r="R25" s="261"/>
      <c r="S25" s="244"/>
      <c r="T25" s="554"/>
      <c r="U25" s="245"/>
    </row>
    <row r="26" spans="1:21" x14ac:dyDescent="0.25">
      <c r="A26" s="206"/>
      <c r="B26" s="260" t="s">
        <v>238</v>
      </c>
      <c r="C26" s="243"/>
      <c r="D26" s="245"/>
      <c r="E26" s="243"/>
      <c r="F26" s="245"/>
      <c r="G26" s="236"/>
      <c r="H26" s="236"/>
      <c r="I26" s="207"/>
      <c r="J26" s="260" t="s">
        <v>238</v>
      </c>
      <c r="K26" s="261"/>
      <c r="L26" s="252"/>
      <c r="M26" s="261"/>
      <c r="N26" s="254"/>
      <c r="O26" s="246"/>
      <c r="P26" s="246"/>
      <c r="Q26" s="260" t="s">
        <v>238</v>
      </c>
      <c r="R26" s="261"/>
      <c r="S26" s="244"/>
      <c r="T26" s="554"/>
      <c r="U26" s="245"/>
    </row>
    <row r="27" spans="1:21" x14ac:dyDescent="0.25">
      <c r="A27" s="206"/>
      <c r="B27" s="262" t="s">
        <v>239</v>
      </c>
      <c r="C27" s="243"/>
      <c r="D27" s="245"/>
      <c r="E27" s="243"/>
      <c r="F27" s="245"/>
      <c r="G27" s="236"/>
      <c r="H27" s="236"/>
      <c r="I27" s="207"/>
      <c r="J27" s="262" t="s">
        <v>239</v>
      </c>
      <c r="K27" s="261"/>
      <c r="L27" s="245"/>
      <c r="M27" s="261"/>
      <c r="N27" s="245"/>
      <c r="O27" s="246"/>
      <c r="P27" s="246"/>
      <c r="Q27" s="260" t="s">
        <v>239</v>
      </c>
      <c r="R27" s="261"/>
      <c r="S27" s="244"/>
      <c r="T27" s="554"/>
      <c r="U27" s="245"/>
    </row>
    <row r="28" spans="1:21" x14ac:dyDescent="0.25">
      <c r="A28" s="206"/>
      <c r="B28" s="263" t="s">
        <v>232</v>
      </c>
      <c r="C28" s="243"/>
      <c r="D28" s="245"/>
      <c r="E28" s="243"/>
      <c r="F28" s="245"/>
      <c r="G28" s="236"/>
      <c r="H28" s="236"/>
      <c r="I28" s="207"/>
      <c r="J28" s="674" t="s">
        <v>232</v>
      </c>
      <c r="K28" s="248"/>
      <c r="L28" s="250"/>
      <c r="M28" s="248"/>
      <c r="N28" s="250"/>
      <c r="O28" s="246"/>
      <c r="P28" s="246"/>
      <c r="Q28" s="242" t="s">
        <v>232</v>
      </c>
      <c r="R28" s="243"/>
      <c r="S28" s="244"/>
      <c r="T28" s="243"/>
      <c r="U28" s="245"/>
    </row>
    <row r="29" spans="1:21" x14ac:dyDescent="0.25">
      <c r="A29" s="206"/>
      <c r="B29" s="264"/>
      <c r="C29" s="265"/>
      <c r="D29" s="266"/>
      <c r="E29" s="246"/>
      <c r="F29" s="267"/>
      <c r="G29" s="236"/>
      <c r="H29" s="236"/>
      <c r="I29" s="207"/>
      <c r="J29" s="264"/>
      <c r="K29" s="265"/>
      <c r="L29" s="266"/>
      <c r="M29" s="555"/>
      <c r="N29" s="267"/>
      <c r="O29" s="246"/>
      <c r="P29" s="246"/>
      <c r="Q29" s="264"/>
      <c r="R29" s="265"/>
      <c r="S29" s="266"/>
      <c r="T29" s="246"/>
      <c r="U29" s="268"/>
    </row>
    <row r="30" spans="1:21" x14ac:dyDescent="0.25">
      <c r="A30" s="206"/>
      <c r="B30" s="226" t="s">
        <v>240</v>
      </c>
      <c r="C30" s="559"/>
      <c r="D30" s="255"/>
      <c r="E30" s="756" t="s">
        <v>234</v>
      </c>
      <c r="F30" s="757"/>
      <c r="G30" s="236"/>
      <c r="H30" s="236"/>
      <c r="I30" s="207"/>
      <c r="J30" s="226" t="s">
        <v>240</v>
      </c>
      <c r="K30" s="559"/>
      <c r="L30" s="255"/>
      <c r="M30" s="756" t="s">
        <v>234</v>
      </c>
      <c r="N30" s="757"/>
      <c r="O30" s="246"/>
      <c r="P30" s="246"/>
      <c r="Q30" s="226" t="s">
        <v>240</v>
      </c>
      <c r="R30" s="559"/>
      <c r="S30" s="255"/>
      <c r="T30" s="756" t="s">
        <v>234</v>
      </c>
      <c r="U30" s="757"/>
    </row>
    <row r="31" spans="1:21" x14ac:dyDescent="0.25">
      <c r="A31" s="269"/>
      <c r="B31" s="256" t="s">
        <v>230</v>
      </c>
      <c r="C31" s="270"/>
      <c r="D31" s="271"/>
      <c r="E31" s="550"/>
      <c r="F31" s="272"/>
      <c r="G31" s="273"/>
      <c r="H31" s="273"/>
      <c r="I31" s="274"/>
      <c r="J31" s="256" t="s">
        <v>230</v>
      </c>
      <c r="K31" s="270"/>
      <c r="L31" s="275"/>
      <c r="M31" s="550"/>
      <c r="N31" s="272"/>
      <c r="O31" s="276"/>
      <c r="P31" s="276"/>
      <c r="Q31" s="232" t="s">
        <v>230</v>
      </c>
      <c r="R31" s="277"/>
      <c r="S31" s="278"/>
      <c r="T31" s="556"/>
      <c r="U31" s="279"/>
    </row>
    <row r="32" spans="1:21" x14ac:dyDescent="0.25">
      <c r="A32" s="280"/>
      <c r="B32" s="238" t="s">
        <v>231</v>
      </c>
      <c r="C32" s="281"/>
      <c r="D32" s="282"/>
      <c r="E32" s="551"/>
      <c r="F32" s="283"/>
      <c r="G32" s="236"/>
      <c r="H32" s="284"/>
      <c r="I32" s="285"/>
      <c r="J32" s="238" t="s">
        <v>231</v>
      </c>
      <c r="K32" s="281"/>
      <c r="L32" s="286"/>
      <c r="M32" s="551"/>
      <c r="N32" s="283"/>
      <c r="O32" s="285"/>
      <c r="P32" s="285"/>
      <c r="Q32" s="238" t="s">
        <v>231</v>
      </c>
      <c r="R32" s="281"/>
      <c r="S32" s="286"/>
      <c r="T32" s="551"/>
      <c r="U32" s="283"/>
    </row>
    <row r="33" spans="1:21" x14ac:dyDescent="0.25">
      <c r="A33" s="206"/>
      <c r="B33" s="242" t="s">
        <v>235</v>
      </c>
      <c r="C33" s="243"/>
      <c r="D33" s="244"/>
      <c r="E33" s="549"/>
      <c r="F33" s="245"/>
      <c r="G33" s="236"/>
      <c r="H33" s="236"/>
      <c r="I33" s="207"/>
      <c r="J33" s="242" t="s">
        <v>235</v>
      </c>
      <c r="K33" s="243"/>
      <c r="L33" s="244"/>
      <c r="M33" s="552"/>
      <c r="N33" s="245"/>
      <c r="O33" s="246"/>
      <c r="P33" s="246"/>
      <c r="Q33" s="242" t="s">
        <v>235</v>
      </c>
      <c r="R33" s="243"/>
      <c r="S33" s="244"/>
      <c r="T33" s="549"/>
      <c r="U33" s="245"/>
    </row>
    <row r="34" spans="1:21" x14ac:dyDescent="0.25">
      <c r="A34" s="287"/>
      <c r="B34" s="260" t="s">
        <v>241</v>
      </c>
      <c r="C34" s="243"/>
      <c r="D34" s="245"/>
      <c r="E34" s="243"/>
      <c r="F34" s="245"/>
      <c r="G34" s="236"/>
      <c r="H34" s="236"/>
      <c r="I34" s="236"/>
      <c r="J34" s="260" t="s">
        <v>241</v>
      </c>
      <c r="K34" s="261"/>
      <c r="L34" s="244"/>
      <c r="M34" s="261"/>
      <c r="N34" s="245"/>
      <c r="O34" s="288"/>
      <c r="P34" s="288"/>
      <c r="Q34" s="260" t="s">
        <v>241</v>
      </c>
      <c r="R34" s="261"/>
      <c r="S34" s="244"/>
      <c r="T34" s="261"/>
      <c r="U34" s="245"/>
    </row>
    <row r="35" spans="1:21" ht="24" x14ac:dyDescent="0.25">
      <c r="A35" s="287"/>
      <c r="B35" s="260" t="s">
        <v>242</v>
      </c>
      <c r="C35" s="243"/>
      <c r="D35" s="245"/>
      <c r="E35" s="243"/>
      <c r="F35" s="245"/>
      <c r="G35" s="236"/>
      <c r="H35" s="236"/>
      <c r="I35" s="236"/>
      <c r="J35" s="260" t="s">
        <v>242</v>
      </c>
      <c r="K35" s="261"/>
      <c r="L35" s="244"/>
      <c r="M35" s="261"/>
      <c r="N35" s="245"/>
      <c r="O35" s="288"/>
      <c r="P35" s="288"/>
      <c r="Q35" s="260" t="s">
        <v>242</v>
      </c>
      <c r="R35" s="261"/>
      <c r="S35" s="244"/>
      <c r="T35" s="261"/>
      <c r="U35" s="245"/>
    </row>
    <row r="36" spans="1:21" ht="24" x14ac:dyDescent="0.25">
      <c r="A36" s="287"/>
      <c r="B36" s="260" t="s">
        <v>243</v>
      </c>
      <c r="C36" s="243"/>
      <c r="D36" s="245"/>
      <c r="E36" s="243"/>
      <c r="F36" s="245"/>
      <c r="G36" s="236"/>
      <c r="H36" s="236"/>
      <c r="I36" s="236"/>
      <c r="J36" s="260" t="s">
        <v>243</v>
      </c>
      <c r="K36" s="261"/>
      <c r="L36" s="244"/>
      <c r="M36" s="261"/>
      <c r="N36" s="245"/>
      <c r="O36" s="288"/>
      <c r="P36" s="288"/>
      <c r="Q36" s="260" t="s">
        <v>243</v>
      </c>
      <c r="R36" s="261"/>
      <c r="S36" s="244"/>
      <c r="T36" s="261"/>
      <c r="U36" s="245"/>
    </row>
    <row r="37" spans="1:21" ht="24" x14ac:dyDescent="0.25">
      <c r="A37" s="287"/>
      <c r="B37" s="260" t="s">
        <v>244</v>
      </c>
      <c r="C37" s="243"/>
      <c r="D37" s="245"/>
      <c r="E37" s="243"/>
      <c r="F37" s="245"/>
      <c r="G37" s="236"/>
      <c r="H37" s="236"/>
      <c r="I37" s="236"/>
      <c r="J37" s="260" t="s">
        <v>244</v>
      </c>
      <c r="K37" s="261"/>
      <c r="L37" s="244"/>
      <c r="M37" s="261"/>
      <c r="N37" s="245"/>
      <c r="O37" s="288"/>
      <c r="P37" s="288"/>
      <c r="Q37" s="260" t="s">
        <v>244</v>
      </c>
      <c r="R37" s="261"/>
      <c r="S37" s="244"/>
      <c r="T37" s="261"/>
      <c r="U37" s="245"/>
    </row>
    <row r="38" spans="1:21" ht="24" x14ac:dyDescent="0.25">
      <c r="A38" s="287"/>
      <c r="B38" s="260" t="s">
        <v>237</v>
      </c>
      <c r="C38" s="243"/>
      <c r="D38" s="245"/>
      <c r="E38" s="243"/>
      <c r="F38" s="245"/>
      <c r="G38" s="236"/>
      <c r="H38" s="236"/>
      <c r="I38" s="236"/>
      <c r="J38" s="260" t="s">
        <v>237</v>
      </c>
      <c r="K38" s="261"/>
      <c r="L38" s="244"/>
      <c r="M38" s="261"/>
      <c r="N38" s="245"/>
      <c r="O38" s="288"/>
      <c r="P38" s="288"/>
      <c r="Q38" s="260" t="s">
        <v>237</v>
      </c>
      <c r="R38" s="261"/>
      <c r="S38" s="244"/>
      <c r="T38" s="261"/>
      <c r="U38" s="245"/>
    </row>
    <row r="39" spans="1:21" ht="24" x14ac:dyDescent="0.25">
      <c r="A39" s="287"/>
      <c r="B39" s="260" t="s">
        <v>245</v>
      </c>
      <c r="C39" s="243"/>
      <c r="D39" s="245"/>
      <c r="E39" s="243"/>
      <c r="F39" s="245"/>
      <c r="G39" s="236"/>
      <c r="H39" s="236"/>
      <c r="I39" s="236"/>
      <c r="J39" s="260" t="s">
        <v>245</v>
      </c>
      <c r="K39" s="261"/>
      <c r="L39" s="244"/>
      <c r="M39" s="261"/>
      <c r="N39" s="245"/>
      <c r="O39" s="288"/>
      <c r="P39" s="288"/>
      <c r="Q39" s="260" t="s">
        <v>245</v>
      </c>
      <c r="R39" s="261"/>
      <c r="S39" s="244"/>
      <c r="T39" s="261"/>
      <c r="U39" s="245"/>
    </row>
    <row r="40" spans="1:21" ht="36" x14ac:dyDescent="0.25">
      <c r="A40" s="287"/>
      <c r="B40" s="260" t="s">
        <v>246</v>
      </c>
      <c r="C40" s="243"/>
      <c r="D40" s="245"/>
      <c r="E40" s="243"/>
      <c r="F40" s="245"/>
      <c r="G40" s="236"/>
      <c r="H40" s="236"/>
      <c r="I40" s="236"/>
      <c r="J40" s="260" t="s">
        <v>246</v>
      </c>
      <c r="K40" s="261"/>
      <c r="L40" s="244"/>
      <c r="M40" s="261"/>
      <c r="N40" s="245"/>
      <c r="O40" s="288"/>
      <c r="P40" s="288"/>
      <c r="Q40" s="260" t="s">
        <v>246</v>
      </c>
      <c r="R40" s="261"/>
      <c r="S40" s="244"/>
      <c r="T40" s="261"/>
      <c r="U40" s="245"/>
    </row>
    <row r="41" spans="1:21" x14ac:dyDescent="0.25">
      <c r="A41" s="206"/>
      <c r="B41" s="247" t="s">
        <v>232</v>
      </c>
      <c r="C41" s="248"/>
      <c r="D41" s="249"/>
      <c r="E41" s="248"/>
      <c r="F41" s="250"/>
      <c r="G41" s="236"/>
      <c r="H41" s="236"/>
      <c r="I41" s="207"/>
      <c r="J41" s="247" t="s">
        <v>232</v>
      </c>
      <c r="K41" s="248"/>
      <c r="L41" s="249"/>
      <c r="M41" s="248"/>
      <c r="N41" s="250"/>
      <c r="O41" s="246"/>
      <c r="P41" s="246"/>
      <c r="Q41" s="247" t="s">
        <v>232</v>
      </c>
      <c r="R41" s="248"/>
      <c r="S41" s="249"/>
      <c r="T41" s="248"/>
      <c r="U41" s="250"/>
    </row>
    <row r="42" spans="1:21" x14ac:dyDescent="0.25">
      <c r="A42" s="206"/>
      <c r="B42" s="758"/>
      <c r="C42" s="758"/>
      <c r="D42" s="758"/>
      <c r="E42" s="758"/>
      <c r="F42" s="758"/>
      <c r="G42" s="246"/>
      <c r="H42" s="207"/>
      <c r="I42" s="246"/>
      <c r="J42" s="246"/>
      <c r="K42" s="246"/>
      <c r="L42" s="246"/>
      <c r="M42" s="246"/>
      <c r="N42" s="246"/>
      <c r="O42" s="246"/>
      <c r="P42" s="246"/>
      <c r="Q42" s="246"/>
      <c r="R42" s="246"/>
      <c r="S42" s="246"/>
      <c r="T42" s="246"/>
      <c r="U42" s="246"/>
    </row>
    <row r="43" spans="1:21" x14ac:dyDescent="0.25">
      <c r="A43" s="206"/>
      <c r="B43" s="289" t="s">
        <v>247</v>
      </c>
      <c r="C43" s="236"/>
      <c r="D43" s="236"/>
      <c r="E43" s="236"/>
      <c r="F43" s="236"/>
      <c r="G43" s="236"/>
      <c r="H43" s="236"/>
      <c r="I43" s="236"/>
      <c r="J43" s="236"/>
      <c r="K43" s="236"/>
      <c r="L43" s="236"/>
      <c r="M43" s="236"/>
      <c r="N43" s="236"/>
      <c r="O43" s="236"/>
      <c r="P43" s="236"/>
      <c r="Q43" s="236"/>
      <c r="R43" s="236"/>
      <c r="S43" s="236"/>
      <c r="T43" s="236"/>
      <c r="U43" s="236"/>
    </row>
    <row r="44" spans="1:21" x14ac:dyDescent="0.25">
      <c r="A44" s="206"/>
      <c r="B44" s="208" t="s">
        <v>248</v>
      </c>
      <c r="C44" s="236"/>
      <c r="D44" s="236"/>
      <c r="E44" s="236"/>
      <c r="F44" s="236"/>
      <c r="G44" s="236"/>
      <c r="H44" s="236"/>
      <c r="I44" s="236"/>
      <c r="J44" s="236"/>
      <c r="K44" s="236"/>
      <c r="L44" s="236"/>
      <c r="M44" s="236"/>
      <c r="N44" s="236"/>
      <c r="O44" s="236"/>
      <c r="P44" s="236"/>
      <c r="Q44" s="236"/>
      <c r="R44" s="236"/>
      <c r="S44" s="236"/>
      <c r="T44" s="236"/>
      <c r="U44" s="236"/>
    </row>
    <row r="45" spans="1:21" x14ac:dyDescent="0.25">
      <c r="A45" s="206"/>
      <c r="B45" s="208" t="s">
        <v>249</v>
      </c>
      <c r="C45" s="207"/>
      <c r="D45" s="207"/>
      <c r="E45" s="207"/>
      <c r="F45" s="207"/>
      <c r="G45" s="207"/>
      <c r="H45" s="207"/>
      <c r="I45" s="207"/>
      <c r="J45" s="207"/>
      <c r="K45" s="207"/>
      <c r="L45" s="207"/>
      <c r="M45" s="207"/>
      <c r="N45" s="207"/>
      <c r="O45" s="207"/>
      <c r="P45" s="207"/>
      <c r="Q45" s="207"/>
      <c r="R45" s="207"/>
      <c r="S45" s="207"/>
      <c r="T45" s="207"/>
      <c r="U45" s="207"/>
    </row>
    <row r="46" spans="1:21" x14ac:dyDescent="0.25">
      <c r="A46" s="206"/>
      <c r="B46" s="208" t="s">
        <v>250</v>
      </c>
      <c r="C46" s="207"/>
      <c r="D46" s="207"/>
      <c r="E46" s="207"/>
      <c r="F46" s="207"/>
      <c r="G46" s="207"/>
      <c r="H46" s="207"/>
      <c r="I46" s="207"/>
      <c r="J46" s="207"/>
      <c r="K46" s="207"/>
      <c r="L46" s="207"/>
      <c r="M46" s="207"/>
      <c r="N46" s="207"/>
      <c r="O46" s="207"/>
      <c r="P46" s="207"/>
      <c r="Q46" s="207"/>
      <c r="R46" s="207"/>
      <c r="S46" s="207"/>
      <c r="T46" s="207"/>
      <c r="U46" s="207"/>
    </row>
    <row r="47" spans="1:21" x14ac:dyDescent="0.25">
      <c r="A47" s="206"/>
      <c r="B47" s="208" t="s">
        <v>251</v>
      </c>
      <c r="C47" s="207"/>
      <c r="D47" s="207"/>
      <c r="E47" s="207"/>
      <c r="F47" s="207"/>
      <c r="G47" s="207"/>
      <c r="H47" s="207"/>
      <c r="I47" s="207"/>
      <c r="J47" s="207"/>
      <c r="K47" s="207"/>
      <c r="L47" s="207"/>
      <c r="M47" s="207"/>
      <c r="N47" s="207"/>
      <c r="O47" s="207"/>
      <c r="P47" s="207"/>
      <c r="Q47" s="207"/>
      <c r="R47" s="207"/>
      <c r="S47" s="207"/>
      <c r="T47" s="207"/>
      <c r="U47" s="207"/>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49" workbookViewId="0">
      <selection activeCell="B60" sqref="B60"/>
    </sheetView>
  </sheetViews>
  <sheetFormatPr baseColWidth="10" defaultRowHeight="15" x14ac:dyDescent="0.25"/>
  <cols>
    <col min="2" max="2" width="25.7109375" customWidth="1"/>
    <col min="3" max="3" width="26.28515625" customWidth="1"/>
    <col min="4" max="4" width="21" customWidth="1"/>
    <col min="6" max="6" width="25.5703125" customWidth="1"/>
  </cols>
  <sheetData>
    <row r="2" spans="2:6" x14ac:dyDescent="0.25">
      <c r="B2" s="290" t="s">
        <v>212</v>
      </c>
      <c r="C2" s="291"/>
    </row>
    <row r="3" spans="2:6" ht="19.5" customHeight="1" x14ac:dyDescent="0.25">
      <c r="B3" s="292" t="s">
        <v>213</v>
      </c>
      <c r="C3" s="765"/>
      <c r="D3" s="765"/>
    </row>
    <row r="4" spans="2:6" x14ac:dyDescent="0.25">
      <c r="C4" s="293"/>
    </row>
    <row r="6" spans="2:6" x14ac:dyDescent="0.25">
      <c r="D6" s="294"/>
    </row>
    <row r="7" spans="2:6" ht="21" x14ac:dyDescent="0.35">
      <c r="B7" s="295" t="s">
        <v>252</v>
      </c>
    </row>
    <row r="8" spans="2:6" ht="21" x14ac:dyDescent="0.35">
      <c r="B8" s="296"/>
      <c r="C8" s="296"/>
      <c r="D8" s="297" t="s">
        <v>214</v>
      </c>
    </row>
    <row r="9" spans="2:6" x14ac:dyDescent="0.25">
      <c r="D9" s="298"/>
    </row>
    <row r="10" spans="2:6" ht="29.25" customHeight="1" x14ac:dyDescent="0.25">
      <c r="B10" s="299" t="s">
        <v>253</v>
      </c>
      <c r="C10" s="300" t="s">
        <v>222</v>
      </c>
      <c r="D10" s="301" t="s">
        <v>254</v>
      </c>
      <c r="E10" s="766" t="s">
        <v>255</v>
      </c>
      <c r="F10" s="767"/>
    </row>
    <row r="11" spans="2:6" ht="15" customHeight="1" x14ac:dyDescent="0.25">
      <c r="B11" s="302" t="s">
        <v>214</v>
      </c>
      <c r="C11" s="303" t="s">
        <v>123</v>
      </c>
      <c r="D11" s="314" t="s">
        <v>462</v>
      </c>
      <c r="E11" s="314" t="s">
        <v>462</v>
      </c>
      <c r="F11" s="306" t="s">
        <v>126</v>
      </c>
    </row>
    <row r="12" spans="2:6" ht="15.75" x14ac:dyDescent="0.25">
      <c r="B12" s="307" t="s">
        <v>256</v>
      </c>
      <c r="C12" s="560"/>
      <c r="D12" s="568">
        <v>100</v>
      </c>
      <c r="E12" s="568"/>
      <c r="F12" s="565"/>
    </row>
    <row r="13" spans="2:6" x14ac:dyDescent="0.25">
      <c r="B13" s="308" t="s">
        <v>257</v>
      </c>
      <c r="C13" s="561"/>
      <c r="D13" s="569"/>
      <c r="E13" s="648"/>
      <c r="F13" s="649"/>
    </row>
    <row r="14" spans="2:6" x14ac:dyDescent="0.25">
      <c r="B14" s="576" t="s">
        <v>258</v>
      </c>
      <c r="C14" s="577"/>
      <c r="D14" s="578"/>
      <c r="E14" s="650"/>
      <c r="F14" s="651"/>
    </row>
    <row r="15" spans="2:6" x14ac:dyDescent="0.25">
      <c r="B15" s="309"/>
      <c r="C15" s="562"/>
      <c r="D15" s="570"/>
      <c r="E15" s="571"/>
      <c r="F15" s="566"/>
    </row>
    <row r="16" spans="2:6" ht="15.75" x14ac:dyDescent="0.25">
      <c r="B16" s="310" t="s">
        <v>259</v>
      </c>
      <c r="C16" s="563"/>
      <c r="D16" s="572"/>
      <c r="E16" s="572"/>
      <c r="F16" s="567"/>
    </row>
    <row r="17" spans="2:6" x14ac:dyDescent="0.25">
      <c r="B17" s="308" t="s">
        <v>260</v>
      </c>
      <c r="C17" s="561"/>
      <c r="D17" s="569"/>
      <c r="E17" s="569"/>
      <c r="F17" s="566"/>
    </row>
    <row r="18" spans="2:6" x14ac:dyDescent="0.25">
      <c r="B18" s="576" t="s">
        <v>261</v>
      </c>
      <c r="C18" s="579"/>
      <c r="D18" s="578"/>
      <c r="E18" s="578"/>
      <c r="F18" s="567"/>
    </row>
    <row r="19" spans="2:6" x14ac:dyDescent="0.25">
      <c r="B19" s="311"/>
      <c r="C19" s="564"/>
      <c r="D19" s="573"/>
      <c r="E19" s="573"/>
      <c r="F19" s="566"/>
    </row>
    <row r="20" spans="2:6" ht="63" x14ac:dyDescent="0.25">
      <c r="B20" s="312" t="s">
        <v>262</v>
      </c>
      <c r="C20" s="563"/>
      <c r="D20" s="574"/>
      <c r="E20" s="574"/>
      <c r="F20" s="567"/>
    </row>
    <row r="21" spans="2:6" x14ac:dyDescent="0.25">
      <c r="B21" s="308" t="s">
        <v>263</v>
      </c>
      <c r="C21" s="561"/>
      <c r="D21" s="569"/>
      <c r="E21" s="569"/>
      <c r="F21" s="566"/>
    </row>
    <row r="22" spans="2:6" x14ac:dyDescent="0.25">
      <c r="B22" s="308" t="s">
        <v>261</v>
      </c>
      <c r="C22" s="561"/>
      <c r="D22" s="569"/>
      <c r="E22" s="569"/>
      <c r="F22" s="566"/>
    </row>
    <row r="23" spans="2:6" x14ac:dyDescent="0.25">
      <c r="B23" s="587"/>
      <c r="C23" s="586"/>
      <c r="D23" s="585"/>
      <c r="E23" s="584"/>
      <c r="F23" s="567"/>
    </row>
    <row r="26" spans="2:6" x14ac:dyDescent="0.25">
      <c r="D26" s="294"/>
    </row>
    <row r="27" spans="2:6" ht="21" x14ac:dyDescent="0.35">
      <c r="B27" s="295" t="s">
        <v>264</v>
      </c>
    </row>
    <row r="28" spans="2:6" ht="21" x14ac:dyDescent="0.35">
      <c r="B28" s="296"/>
      <c r="C28" s="296"/>
      <c r="D28" s="297" t="s">
        <v>214</v>
      </c>
    </row>
    <row r="29" spans="2:6" x14ac:dyDescent="0.25">
      <c r="D29" s="298"/>
    </row>
    <row r="30" spans="2:6" ht="36" customHeight="1" x14ac:dyDescent="0.25">
      <c r="B30" s="299" t="s">
        <v>253</v>
      </c>
      <c r="C30" s="300" t="s">
        <v>222</v>
      </c>
      <c r="D30" s="313" t="s">
        <v>254</v>
      </c>
      <c r="E30" s="766" t="s">
        <v>255</v>
      </c>
      <c r="F30" s="767"/>
    </row>
    <row r="31" spans="2:6" ht="15" customHeight="1" x14ac:dyDescent="0.25">
      <c r="B31" s="302" t="s">
        <v>214</v>
      </c>
      <c r="C31" s="303" t="s">
        <v>123</v>
      </c>
      <c r="D31" s="314" t="s">
        <v>462</v>
      </c>
      <c r="E31" s="305" t="s">
        <v>463</v>
      </c>
      <c r="F31" s="306" t="s">
        <v>126</v>
      </c>
    </row>
    <row r="32" spans="2:6" ht="15.75" x14ac:dyDescent="0.25">
      <c r="B32" s="307" t="s">
        <v>256</v>
      </c>
      <c r="C32" s="560"/>
      <c r="D32" s="568">
        <v>100</v>
      </c>
      <c r="E32" s="568"/>
      <c r="F32" s="565"/>
    </row>
    <row r="33" spans="2:6" x14ac:dyDescent="0.25">
      <c r="B33" s="308" t="s">
        <v>257</v>
      </c>
      <c r="C33" s="561"/>
      <c r="D33" s="569"/>
      <c r="E33" s="648"/>
      <c r="F33" s="649"/>
    </row>
    <row r="34" spans="2:6" x14ac:dyDescent="0.25">
      <c r="B34" s="576" t="s">
        <v>258</v>
      </c>
      <c r="C34" s="577"/>
      <c r="D34" s="578"/>
      <c r="E34" s="650"/>
      <c r="F34" s="651"/>
    </row>
    <row r="35" spans="2:6" x14ac:dyDescent="0.25">
      <c r="B35" s="309"/>
      <c r="C35" s="562"/>
      <c r="D35" s="570"/>
      <c r="E35" s="571"/>
      <c r="F35" s="566"/>
    </row>
    <row r="36" spans="2:6" ht="15.75" x14ac:dyDescent="0.25">
      <c r="B36" s="310" t="s">
        <v>259</v>
      </c>
      <c r="C36" s="563"/>
      <c r="D36" s="572"/>
      <c r="E36" s="572"/>
      <c r="F36" s="567"/>
    </row>
    <row r="37" spans="2:6" x14ac:dyDescent="0.25">
      <c r="B37" s="308" t="s">
        <v>260</v>
      </c>
      <c r="C37" s="561"/>
      <c r="D37" s="569"/>
      <c r="E37" s="569"/>
      <c r="F37" s="566"/>
    </row>
    <row r="38" spans="2:6" x14ac:dyDescent="0.25">
      <c r="B38" s="580" t="s">
        <v>261</v>
      </c>
      <c r="C38" s="581"/>
      <c r="D38" s="578"/>
      <c r="E38" s="578"/>
      <c r="F38" s="567"/>
    </row>
    <row r="39" spans="2:6" x14ac:dyDescent="0.25">
      <c r="B39" s="311"/>
      <c r="C39" s="564"/>
      <c r="D39" s="573"/>
      <c r="E39" s="573"/>
      <c r="F39" s="566"/>
    </row>
    <row r="40" spans="2:6" ht="31.5" x14ac:dyDescent="0.25">
      <c r="B40" s="312" t="s">
        <v>262</v>
      </c>
      <c r="C40" s="563"/>
      <c r="D40" s="574"/>
      <c r="E40" s="574"/>
      <c r="F40" s="567"/>
    </row>
    <row r="41" spans="2:6" x14ac:dyDescent="0.25">
      <c r="B41" s="308" t="s">
        <v>263</v>
      </c>
      <c r="C41" s="561"/>
      <c r="D41" s="569"/>
      <c r="E41" s="569"/>
      <c r="F41" s="566"/>
    </row>
    <row r="42" spans="2:6" x14ac:dyDescent="0.25">
      <c r="B42" s="308" t="s">
        <v>261</v>
      </c>
      <c r="C42" s="561"/>
      <c r="D42" s="569"/>
      <c r="E42" s="569"/>
      <c r="F42" s="566"/>
    </row>
    <row r="43" spans="2:6" x14ac:dyDescent="0.25">
      <c r="B43" s="315"/>
      <c r="C43" s="583"/>
      <c r="D43" s="575"/>
      <c r="E43" s="582"/>
      <c r="F43" s="567"/>
    </row>
    <row r="46" spans="2:6" ht="21" x14ac:dyDescent="0.35">
      <c r="B46" s="295" t="s">
        <v>265</v>
      </c>
    </row>
    <row r="47" spans="2:6" ht="21" x14ac:dyDescent="0.35">
      <c r="B47" s="296"/>
      <c r="C47" s="296"/>
      <c r="D47" s="297" t="s">
        <v>214</v>
      </c>
    </row>
    <row r="48" spans="2:6" x14ac:dyDescent="0.25">
      <c r="D48" s="298"/>
    </row>
    <row r="49" spans="2:6" ht="38.25" customHeight="1" x14ac:dyDescent="0.25">
      <c r="B49" s="299" t="s">
        <v>253</v>
      </c>
      <c r="C49" s="300" t="s">
        <v>222</v>
      </c>
      <c r="D49" s="313" t="s">
        <v>254</v>
      </c>
      <c r="E49" s="766" t="s">
        <v>255</v>
      </c>
      <c r="F49" s="767"/>
    </row>
    <row r="50" spans="2:6" ht="16.5" customHeight="1" x14ac:dyDescent="0.25">
      <c r="B50" s="302" t="s">
        <v>214</v>
      </c>
      <c r="C50" s="303" t="s">
        <v>123</v>
      </c>
      <c r="D50" s="314" t="s">
        <v>462</v>
      </c>
      <c r="E50" s="314" t="s">
        <v>462</v>
      </c>
      <c r="F50" s="306" t="s">
        <v>126</v>
      </c>
    </row>
    <row r="51" spans="2:6" ht="15.75" x14ac:dyDescent="0.25">
      <c r="B51" s="307" t="s">
        <v>256</v>
      </c>
      <c r="C51" s="560"/>
      <c r="D51" s="568">
        <v>100</v>
      </c>
      <c r="E51" s="568"/>
      <c r="F51" s="565"/>
    </row>
    <row r="52" spans="2:6" x14ac:dyDescent="0.25">
      <c r="B52" s="308" t="s">
        <v>257</v>
      </c>
      <c r="C52" s="561"/>
      <c r="D52" s="569"/>
      <c r="E52" s="648"/>
      <c r="F52" s="649"/>
    </row>
    <row r="53" spans="2:6" x14ac:dyDescent="0.25">
      <c r="B53" s="576" t="s">
        <v>258</v>
      </c>
      <c r="C53" s="577"/>
      <c r="D53" s="578"/>
      <c r="E53" s="650"/>
      <c r="F53" s="651"/>
    </row>
    <row r="54" spans="2:6" x14ac:dyDescent="0.25">
      <c r="B54" s="309"/>
      <c r="C54" s="562"/>
      <c r="D54" s="570"/>
      <c r="E54" s="571"/>
      <c r="F54" s="566"/>
    </row>
    <row r="55" spans="2:6" ht="15.75" x14ac:dyDescent="0.25">
      <c r="B55" s="310" t="s">
        <v>259</v>
      </c>
      <c r="C55" s="563"/>
      <c r="D55" s="572"/>
      <c r="E55" s="572"/>
      <c r="F55" s="567"/>
    </row>
    <row r="56" spans="2:6" x14ac:dyDescent="0.25">
      <c r="B56" s="308" t="s">
        <v>260</v>
      </c>
      <c r="C56" s="561"/>
      <c r="D56" s="569"/>
      <c r="E56" s="569"/>
      <c r="F56" s="566"/>
    </row>
    <row r="57" spans="2:6" x14ac:dyDescent="0.25">
      <c r="B57" s="576" t="s">
        <v>261</v>
      </c>
      <c r="C57" s="579"/>
      <c r="D57" s="578"/>
      <c r="E57" s="578"/>
      <c r="F57" s="567"/>
    </row>
    <row r="58" spans="2:6" x14ac:dyDescent="0.25">
      <c r="B58" s="311"/>
      <c r="C58" s="564"/>
      <c r="D58" s="573"/>
      <c r="E58" s="573"/>
      <c r="F58" s="566"/>
    </row>
    <row r="59" spans="2:6" ht="15.75" x14ac:dyDescent="0.25">
      <c r="B59" s="310" t="s">
        <v>262</v>
      </c>
      <c r="C59" s="563"/>
      <c r="D59" s="574"/>
      <c r="E59" s="574"/>
      <c r="F59" s="567"/>
    </row>
    <row r="60" spans="2:6" x14ac:dyDescent="0.25">
      <c r="B60" s="308" t="s">
        <v>263</v>
      </c>
      <c r="C60" s="561"/>
      <c r="D60" s="569"/>
      <c r="E60" s="569"/>
      <c r="F60" s="566"/>
    </row>
    <row r="61" spans="2:6" x14ac:dyDescent="0.25">
      <c r="B61" s="308" t="s">
        <v>261</v>
      </c>
      <c r="C61" s="561"/>
      <c r="D61" s="569"/>
      <c r="E61" s="569"/>
      <c r="F61" s="566"/>
    </row>
    <row r="62" spans="2:6" x14ac:dyDescent="0.25">
      <c r="B62" s="315"/>
      <c r="C62" s="583"/>
      <c r="D62" s="588"/>
      <c r="E62" s="584"/>
      <c r="F62" s="567"/>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election activeCell="B8" sqref="B8:F20"/>
    </sheetView>
  </sheetViews>
  <sheetFormatPr baseColWidth="10" defaultRowHeight="15" x14ac:dyDescent="0.25"/>
  <cols>
    <col min="2" max="2" width="44.85546875" customWidth="1"/>
    <col min="3" max="3" width="14.7109375" customWidth="1"/>
    <col min="4" max="4" width="8.7109375" customWidth="1"/>
    <col min="5" max="5" width="14.7109375" customWidth="1"/>
    <col min="6" max="6" width="8.7109375" customWidth="1"/>
  </cols>
  <sheetData>
    <row r="1" spans="1:6" x14ac:dyDescent="0.25">
      <c r="A1" s="206"/>
      <c r="B1" s="207" t="s">
        <v>212</v>
      </c>
      <c r="C1" s="207"/>
      <c r="D1" s="207"/>
      <c r="E1" s="208"/>
      <c r="F1" s="207"/>
    </row>
    <row r="2" spans="1:6" ht="30" x14ac:dyDescent="0.25">
      <c r="A2" s="206"/>
      <c r="B2" s="209" t="s">
        <v>213</v>
      </c>
      <c r="C2" s="209"/>
      <c r="D2" s="209"/>
      <c r="E2" s="763"/>
      <c r="F2" s="763"/>
    </row>
    <row r="3" spans="1:6" x14ac:dyDescent="0.25">
      <c r="A3" s="208"/>
      <c r="B3" s="207"/>
      <c r="C3" s="207"/>
      <c r="D3" s="207"/>
      <c r="E3" s="211"/>
      <c r="F3" s="207"/>
    </row>
    <row r="4" spans="1:6" x14ac:dyDescent="0.25">
      <c r="A4" s="208"/>
      <c r="B4" s="207"/>
      <c r="C4" s="207"/>
      <c r="D4" s="207"/>
      <c r="E4" s="207"/>
      <c r="F4" s="217"/>
    </row>
    <row r="5" spans="1:6" ht="21" x14ac:dyDescent="0.35">
      <c r="A5" s="206"/>
      <c r="B5" s="219" t="s">
        <v>266</v>
      </c>
      <c r="C5" s="219"/>
      <c r="D5" s="219"/>
      <c r="E5" s="207"/>
      <c r="F5" s="220" t="s">
        <v>214</v>
      </c>
    </row>
    <row r="6" spans="1:6" ht="23.25" customHeight="1" x14ac:dyDescent="0.25">
      <c r="A6" s="206"/>
      <c r="B6" s="764" t="s">
        <v>460</v>
      </c>
      <c r="C6" s="764"/>
      <c r="D6" s="764"/>
      <c r="E6" s="764"/>
      <c r="F6" s="764"/>
    </row>
    <row r="7" spans="1:6" x14ac:dyDescent="0.25">
      <c r="A7" s="206"/>
      <c r="B7" s="207"/>
      <c r="C7" s="207"/>
      <c r="D7" s="207"/>
      <c r="E7" s="207"/>
      <c r="F7" s="207"/>
    </row>
    <row r="8" spans="1:6" ht="31.5" customHeight="1" x14ac:dyDescent="0.25">
      <c r="A8" s="206"/>
      <c r="B8" s="595" t="s">
        <v>220</v>
      </c>
      <c r="C8" s="768" t="s">
        <v>221</v>
      </c>
      <c r="D8" s="769"/>
      <c r="E8" s="770" t="s">
        <v>222</v>
      </c>
      <c r="F8" s="769"/>
    </row>
    <row r="9" spans="1:6" ht="18" customHeight="1" x14ac:dyDescent="0.25">
      <c r="A9" s="206"/>
      <c r="B9" s="596" t="s">
        <v>214</v>
      </c>
      <c r="C9" s="593" t="s">
        <v>223</v>
      </c>
      <c r="D9" s="594" t="s">
        <v>225</v>
      </c>
      <c r="E9" s="317" t="s">
        <v>123</v>
      </c>
      <c r="F9" s="318" t="s">
        <v>225</v>
      </c>
    </row>
    <row r="10" spans="1:6" x14ac:dyDescent="0.25">
      <c r="A10" s="319"/>
      <c r="B10" s="600" t="s">
        <v>267</v>
      </c>
      <c r="C10" s="320"/>
      <c r="D10" s="606"/>
      <c r="E10" s="320"/>
      <c r="F10" s="611"/>
    </row>
    <row r="11" spans="1:6" x14ac:dyDescent="0.25">
      <c r="A11" s="319"/>
      <c r="B11" s="601" t="s">
        <v>268</v>
      </c>
      <c r="C11" s="324"/>
      <c r="D11" s="607"/>
      <c r="E11" s="590"/>
      <c r="F11" s="612"/>
    </row>
    <row r="12" spans="1:6" x14ac:dyDescent="0.25">
      <c r="A12" s="322"/>
      <c r="B12" s="597" t="s">
        <v>257</v>
      </c>
      <c r="C12" s="592"/>
      <c r="D12" s="591"/>
      <c r="E12" s="592"/>
      <c r="F12" s="591"/>
    </row>
    <row r="13" spans="1:6" x14ac:dyDescent="0.25">
      <c r="A13" s="322"/>
      <c r="B13" s="238"/>
      <c r="C13" s="602"/>
      <c r="D13" s="608"/>
      <c r="E13" s="327"/>
      <c r="F13" s="589"/>
    </row>
    <row r="14" spans="1:6" x14ac:dyDescent="0.25">
      <c r="A14" s="319"/>
      <c r="B14" s="326" t="s">
        <v>269</v>
      </c>
      <c r="C14" s="603"/>
      <c r="D14" s="609"/>
      <c r="E14" s="605"/>
      <c r="F14" s="613"/>
    </row>
    <row r="15" spans="1:6" x14ac:dyDescent="0.25">
      <c r="A15" s="322"/>
      <c r="B15" s="598" t="s">
        <v>263</v>
      </c>
      <c r="C15" s="321"/>
      <c r="D15" s="323"/>
      <c r="E15" s="324"/>
      <c r="F15" s="325"/>
    </row>
    <row r="16" spans="1:6" x14ac:dyDescent="0.25">
      <c r="A16" s="322"/>
      <c r="B16" s="597" t="s">
        <v>261</v>
      </c>
      <c r="C16" s="592"/>
      <c r="D16" s="591"/>
      <c r="E16" s="592"/>
      <c r="F16" s="591"/>
    </row>
    <row r="17" spans="1:6" x14ac:dyDescent="0.25">
      <c r="A17" s="322"/>
      <c r="B17" s="329"/>
      <c r="C17" s="604"/>
      <c r="D17" s="610"/>
      <c r="E17" s="604"/>
      <c r="F17" s="614"/>
    </row>
    <row r="18" spans="1:6" x14ac:dyDescent="0.25">
      <c r="A18" s="319"/>
      <c r="B18" s="326" t="s">
        <v>270</v>
      </c>
      <c r="C18" s="603"/>
      <c r="D18" s="609"/>
      <c r="E18" s="605"/>
      <c r="F18" s="613"/>
    </row>
    <row r="19" spans="1:6" x14ac:dyDescent="0.25">
      <c r="A19" s="322"/>
      <c r="B19" s="598" t="s">
        <v>263</v>
      </c>
      <c r="C19" s="321"/>
      <c r="D19" s="323"/>
      <c r="E19" s="324"/>
      <c r="F19" s="325"/>
    </row>
    <row r="20" spans="1:6" x14ac:dyDescent="0.25">
      <c r="A20" s="322"/>
      <c r="B20" s="599" t="s">
        <v>261</v>
      </c>
      <c r="C20" s="327"/>
      <c r="D20" s="325"/>
      <c r="E20" s="328"/>
      <c r="F20" s="325"/>
    </row>
    <row r="21" spans="1:6" x14ac:dyDescent="0.25">
      <c r="A21" s="322"/>
      <c r="B21" s="667"/>
      <c r="C21" s="668"/>
      <c r="D21" s="669"/>
      <c r="E21" s="670"/>
      <c r="F21" s="671"/>
    </row>
    <row r="22" spans="1:6" x14ac:dyDescent="0.25">
      <c r="A22" s="206"/>
      <c r="B22" s="758"/>
      <c r="C22" s="758"/>
      <c r="D22" s="758"/>
      <c r="E22" s="758"/>
      <c r="F22" s="758"/>
    </row>
    <row r="23" spans="1:6" x14ac:dyDescent="0.25">
      <c r="A23" s="206"/>
      <c r="B23" s="208"/>
      <c r="C23" s="207"/>
      <c r="D23" s="207"/>
      <c r="E23" s="207"/>
      <c r="F23" s="207"/>
    </row>
    <row r="24" spans="1:6" x14ac:dyDescent="0.25">
      <c r="A24" s="206"/>
      <c r="B24" s="289" t="s">
        <v>247</v>
      </c>
      <c r="C24" s="207"/>
      <c r="D24" s="207"/>
      <c r="E24" s="207"/>
      <c r="F24" s="207"/>
    </row>
    <row r="25" spans="1:6" x14ac:dyDescent="0.25">
      <c r="A25" s="206"/>
      <c r="B25" s="208" t="s">
        <v>271</v>
      </c>
      <c r="C25" s="207"/>
      <c r="D25" s="207"/>
      <c r="E25" s="207"/>
      <c r="F25" s="207"/>
    </row>
    <row r="26" spans="1:6" x14ac:dyDescent="0.25">
      <c r="A26" s="206"/>
      <c r="B26" s="207" t="s">
        <v>272</v>
      </c>
      <c r="C26" s="207"/>
      <c r="D26" s="207"/>
      <c r="E26" s="207"/>
      <c r="F26" s="207"/>
    </row>
  </sheetData>
  <mergeCells count="5">
    <mergeCell ref="B22:F22"/>
    <mergeCell ref="E2:F2"/>
    <mergeCell ref="B6:F6"/>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activeCell="E5" sqref="E5"/>
    </sheetView>
  </sheetViews>
  <sheetFormatPr baseColWidth="10" defaultRowHeight="15" x14ac:dyDescent="0.25"/>
  <sheetData>
    <row r="2" spans="1:14" ht="51" x14ac:dyDescent="0.25">
      <c r="B2" s="771" t="s">
        <v>273</v>
      </c>
      <c r="C2" s="772" t="s">
        <v>274</v>
      </c>
      <c r="D2" s="772" t="s">
        <v>154</v>
      </c>
      <c r="E2" s="330" t="s">
        <v>275</v>
      </c>
      <c r="F2" s="330" t="s">
        <v>276</v>
      </c>
      <c r="G2" s="330" t="s">
        <v>277</v>
      </c>
      <c r="H2" s="330" t="s">
        <v>68</v>
      </c>
      <c r="I2" s="330" t="s">
        <v>70</v>
      </c>
      <c r="J2" s="330" t="s">
        <v>278</v>
      </c>
      <c r="K2" s="331" t="s">
        <v>279</v>
      </c>
      <c r="L2" s="331" t="s">
        <v>280</v>
      </c>
      <c r="M2" s="331" t="s">
        <v>281</v>
      </c>
      <c r="N2" s="331" t="s">
        <v>282</v>
      </c>
    </row>
    <row r="3" spans="1:14" ht="25.5" x14ac:dyDescent="0.25">
      <c r="B3" s="771"/>
      <c r="C3" s="773"/>
      <c r="D3" s="773"/>
      <c r="E3" s="332" t="s">
        <v>283</v>
      </c>
      <c r="F3" s="332" t="s">
        <v>283</v>
      </c>
      <c r="G3" s="332" t="s">
        <v>283</v>
      </c>
      <c r="H3" s="332" t="s">
        <v>283</v>
      </c>
      <c r="I3" s="332" t="s">
        <v>283</v>
      </c>
      <c r="J3" s="332" t="s">
        <v>283</v>
      </c>
      <c r="K3" s="333" t="s">
        <v>284</v>
      </c>
      <c r="L3" s="333" t="s">
        <v>284</v>
      </c>
      <c r="M3" s="333" t="s">
        <v>284</v>
      </c>
      <c r="N3" s="333" t="s">
        <v>285</v>
      </c>
    </row>
    <row r="4" spans="1:14" x14ac:dyDescent="0.25">
      <c r="B4" s="774" t="s">
        <v>286</v>
      </c>
      <c r="C4" s="334" t="s">
        <v>287</v>
      </c>
      <c r="D4" s="334"/>
      <c r="E4" s="335"/>
      <c r="F4" s="335"/>
      <c r="G4" s="335"/>
      <c r="H4" s="335"/>
      <c r="I4" s="335"/>
      <c r="J4" s="335"/>
      <c r="K4" s="336"/>
      <c r="L4" s="336"/>
      <c r="M4" s="336"/>
      <c r="N4" s="336"/>
    </row>
    <row r="5" spans="1:14" ht="25.5" x14ac:dyDescent="0.25">
      <c r="B5" s="774"/>
      <c r="C5" s="334" t="s">
        <v>62</v>
      </c>
      <c r="D5" s="334"/>
      <c r="E5" s="335"/>
      <c r="F5" s="335"/>
      <c r="G5" s="335"/>
      <c r="H5" s="335"/>
      <c r="I5" s="335"/>
      <c r="J5" s="335"/>
      <c r="K5" s="336"/>
      <c r="L5" s="336"/>
      <c r="M5" s="336"/>
      <c r="N5" s="336"/>
    </row>
    <row r="6" spans="1:14" ht="25.5" x14ac:dyDescent="0.25">
      <c r="B6" s="775"/>
      <c r="C6" s="337" t="s">
        <v>276</v>
      </c>
      <c r="D6" s="337"/>
      <c r="E6" s="338"/>
      <c r="F6" s="338"/>
      <c r="G6" s="338"/>
      <c r="H6" s="338"/>
      <c r="I6" s="338"/>
      <c r="J6" s="338"/>
      <c r="K6" s="339"/>
      <c r="L6" s="339"/>
      <c r="M6" s="339"/>
      <c r="N6" s="339"/>
    </row>
    <row r="7" spans="1:14" x14ac:dyDescent="0.25">
      <c r="A7" s="340"/>
      <c r="B7" s="341"/>
      <c r="C7" s="341"/>
      <c r="D7" s="341"/>
      <c r="E7" s="342"/>
      <c r="F7" s="343"/>
      <c r="G7" s="343"/>
      <c r="H7" s="343"/>
      <c r="I7" s="343"/>
      <c r="J7" s="343"/>
      <c r="K7" s="344"/>
      <c r="L7" s="344"/>
      <c r="M7" s="345"/>
      <c r="N7" s="346"/>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G19" sqref="G19"/>
    </sheetView>
  </sheetViews>
  <sheetFormatPr baseColWidth="10" defaultRowHeight="15" x14ac:dyDescent="0.25"/>
  <cols>
    <col min="12" max="12" width="37.42578125" customWidth="1"/>
    <col min="13" max="13" width="20" customWidth="1"/>
  </cols>
  <sheetData>
    <row r="1" spans="1:12" ht="21" x14ac:dyDescent="0.25">
      <c r="A1" s="776" t="s">
        <v>138</v>
      </c>
      <c r="B1" s="777"/>
      <c r="C1" s="778"/>
      <c r="D1" s="779" t="s">
        <v>288</v>
      </c>
      <c r="E1" s="779"/>
      <c r="F1" s="780"/>
      <c r="G1" s="347" t="s">
        <v>289</v>
      </c>
      <c r="H1" s="417"/>
      <c r="I1" s="417"/>
      <c r="J1" s="417"/>
      <c r="K1" s="348"/>
      <c r="L1" s="781" t="s">
        <v>290</v>
      </c>
    </row>
    <row r="2" spans="1:12" ht="38.25" x14ac:dyDescent="0.25">
      <c r="A2" s="349" t="s">
        <v>92</v>
      </c>
      <c r="B2" s="350" t="s">
        <v>60</v>
      </c>
      <c r="C2" s="351" t="s">
        <v>62</v>
      </c>
      <c r="D2" s="352" t="s">
        <v>291</v>
      </c>
      <c r="E2" s="353" t="s">
        <v>258</v>
      </c>
      <c r="F2" s="354" t="s">
        <v>292</v>
      </c>
      <c r="G2" s="355">
        <v>0</v>
      </c>
      <c r="H2" s="355">
        <v>1</v>
      </c>
      <c r="I2" s="355">
        <v>2</v>
      </c>
      <c r="J2" s="356" t="s">
        <v>293</v>
      </c>
      <c r="K2" s="357" t="s">
        <v>294</v>
      </c>
      <c r="L2" s="782"/>
    </row>
    <row r="3" spans="1:12" ht="15" customHeight="1" x14ac:dyDescent="0.25">
      <c r="A3" s="358"/>
      <c r="B3" s="359"/>
      <c r="C3" s="360" t="s">
        <v>123</v>
      </c>
      <c r="D3" s="783" t="s">
        <v>295</v>
      </c>
      <c r="E3" s="784"/>
      <c r="F3" s="785"/>
      <c r="G3" s="786" t="s">
        <v>295</v>
      </c>
      <c r="H3" s="787"/>
      <c r="I3" s="787"/>
      <c r="J3" s="787"/>
      <c r="K3" s="788"/>
      <c r="L3" s="782"/>
    </row>
    <row r="4" spans="1:12" x14ac:dyDescent="0.25">
      <c r="A4" s="418"/>
      <c r="B4" s="419"/>
      <c r="C4" s="420"/>
      <c r="D4" s="615"/>
      <c r="E4" s="617"/>
      <c r="F4" s="617"/>
      <c r="G4" s="617"/>
      <c r="H4" s="617"/>
      <c r="I4" s="617"/>
      <c r="J4" s="617"/>
      <c r="K4" s="617"/>
      <c r="L4" s="421"/>
    </row>
    <row r="5" spans="1:12" x14ac:dyDescent="0.25">
      <c r="A5" s="422"/>
      <c r="B5" s="423"/>
      <c r="C5" s="424"/>
      <c r="D5" s="616"/>
      <c r="E5" s="618"/>
      <c r="F5" s="616"/>
      <c r="G5" s="618"/>
      <c r="H5" s="618"/>
      <c r="I5" s="618"/>
      <c r="J5" s="618"/>
      <c r="K5" s="618"/>
      <c r="L5" s="425"/>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E4" activeCellId="4" sqref="AC4 U4 E5 M4 E4"/>
    </sheetView>
  </sheetViews>
  <sheetFormatPr baseColWidth="10" defaultRowHeight="15" x14ac:dyDescent="0.25"/>
  <sheetData>
    <row r="1" spans="1:29" ht="21" x14ac:dyDescent="0.25">
      <c r="A1" s="710" t="s">
        <v>296</v>
      </c>
      <c r="B1" s="711"/>
      <c r="C1" s="711"/>
      <c r="D1" s="711"/>
      <c r="E1" s="361"/>
      <c r="F1" s="794" t="s">
        <v>143</v>
      </c>
      <c r="G1" s="795"/>
      <c r="H1" s="795"/>
      <c r="I1" s="362"/>
      <c r="J1" s="363"/>
      <c r="K1" s="362"/>
      <c r="L1" s="364"/>
      <c r="M1" s="789" t="s">
        <v>297</v>
      </c>
      <c r="N1" s="365"/>
      <c r="O1" s="362" t="s">
        <v>298</v>
      </c>
      <c r="P1" s="363"/>
      <c r="Q1" s="362"/>
      <c r="R1" s="363"/>
      <c r="S1" s="362"/>
      <c r="T1" s="364"/>
      <c r="U1" s="789" t="s">
        <v>299</v>
      </c>
      <c r="V1" s="365"/>
      <c r="W1" s="796" t="s">
        <v>300</v>
      </c>
      <c r="X1" s="796"/>
      <c r="Y1" s="796"/>
      <c r="Z1" s="796"/>
      <c r="AA1" s="796"/>
      <c r="AB1" s="797"/>
      <c r="AC1" s="789" t="s">
        <v>301</v>
      </c>
    </row>
    <row r="2" spans="1:29" ht="36" x14ac:dyDescent="0.25">
      <c r="A2" s="366" t="s">
        <v>154</v>
      </c>
      <c r="B2" s="367" t="s">
        <v>302</v>
      </c>
      <c r="C2" s="367" t="s">
        <v>303</v>
      </c>
      <c r="D2" s="791" t="s">
        <v>304</v>
      </c>
      <c r="E2" s="791"/>
      <c r="F2" s="368"/>
      <c r="G2" s="792" t="s">
        <v>164</v>
      </c>
      <c r="H2" s="792"/>
      <c r="I2" s="792" t="s">
        <v>165</v>
      </c>
      <c r="J2" s="792"/>
      <c r="K2" s="792" t="s">
        <v>166</v>
      </c>
      <c r="L2" s="793"/>
      <c r="M2" s="790"/>
      <c r="N2" s="369"/>
      <c r="O2" s="792" t="s">
        <v>164</v>
      </c>
      <c r="P2" s="792"/>
      <c r="Q2" s="792" t="s">
        <v>165</v>
      </c>
      <c r="R2" s="792"/>
      <c r="S2" s="792" t="s">
        <v>166</v>
      </c>
      <c r="T2" s="793"/>
      <c r="U2" s="790"/>
      <c r="V2" s="369"/>
      <c r="W2" s="792" t="s">
        <v>164</v>
      </c>
      <c r="X2" s="792"/>
      <c r="Y2" s="792" t="s">
        <v>165</v>
      </c>
      <c r="Z2" s="792"/>
      <c r="AA2" s="792" t="s">
        <v>166</v>
      </c>
      <c r="AB2" s="793"/>
      <c r="AC2" s="790"/>
    </row>
    <row r="3" spans="1:29" x14ac:dyDescent="0.25">
      <c r="A3" s="28" t="s">
        <v>154</v>
      </c>
      <c r="B3" s="28" t="s">
        <v>305</v>
      </c>
      <c r="C3" s="101" t="s">
        <v>123</v>
      </c>
      <c r="D3" s="101" t="s">
        <v>123</v>
      </c>
      <c r="E3" s="101" t="s">
        <v>127</v>
      </c>
      <c r="F3" s="370" t="s">
        <v>306</v>
      </c>
      <c r="G3" s="371" t="s">
        <v>305</v>
      </c>
      <c r="H3" s="372" t="s">
        <v>126</v>
      </c>
      <c r="I3" s="373" t="s">
        <v>305</v>
      </c>
      <c r="J3" s="372" t="s">
        <v>126</v>
      </c>
      <c r="K3" s="373" t="s">
        <v>305</v>
      </c>
      <c r="L3" s="374" t="s">
        <v>126</v>
      </c>
      <c r="M3" s="375" t="s">
        <v>307</v>
      </c>
      <c r="N3" s="370" t="s">
        <v>306</v>
      </c>
      <c r="O3" s="371" t="s">
        <v>305</v>
      </c>
      <c r="P3" s="372" t="s">
        <v>126</v>
      </c>
      <c r="Q3" s="373" t="s">
        <v>305</v>
      </c>
      <c r="R3" s="372" t="s">
        <v>126</v>
      </c>
      <c r="S3" s="373" t="s">
        <v>305</v>
      </c>
      <c r="T3" s="374" t="s">
        <v>126</v>
      </c>
      <c r="U3" s="375" t="s">
        <v>307</v>
      </c>
      <c r="V3" s="370" t="s">
        <v>306</v>
      </c>
      <c r="W3" s="373" t="s">
        <v>305</v>
      </c>
      <c r="X3" s="372" t="s">
        <v>126</v>
      </c>
      <c r="Y3" s="373" t="s">
        <v>305</v>
      </c>
      <c r="Z3" s="372" t="s">
        <v>126</v>
      </c>
      <c r="AA3" s="373" t="s">
        <v>305</v>
      </c>
      <c r="AB3" s="374" t="s">
        <v>126</v>
      </c>
      <c r="AC3" s="375" t="s">
        <v>307</v>
      </c>
    </row>
    <row r="4" spans="1:29" x14ac:dyDescent="0.25">
      <c r="A4" s="132"/>
      <c r="B4" s="480"/>
      <c r="C4" s="480"/>
      <c r="D4" s="480"/>
      <c r="E4" s="532"/>
      <c r="F4" s="480"/>
      <c r="G4" s="480"/>
      <c r="H4" s="480"/>
      <c r="I4" s="480"/>
      <c r="J4" s="480"/>
      <c r="K4" s="480"/>
      <c r="L4" s="480"/>
      <c r="M4" s="532"/>
      <c r="N4" s="480"/>
      <c r="O4" s="480"/>
      <c r="P4" s="480"/>
      <c r="Q4" s="480"/>
      <c r="R4" s="480"/>
      <c r="S4" s="480"/>
      <c r="T4" s="480"/>
      <c r="U4" s="532"/>
      <c r="V4" s="480"/>
      <c r="W4" s="480"/>
      <c r="X4" s="480"/>
      <c r="Y4" s="480"/>
      <c r="Z4" s="480"/>
      <c r="AA4" s="480"/>
      <c r="AB4" s="480"/>
      <c r="AC4" s="532"/>
    </row>
    <row r="5" spans="1:29" x14ac:dyDescent="0.25">
      <c r="E5" s="532"/>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Benjamin BONDIER</cp:lastModifiedBy>
  <dcterms:created xsi:type="dcterms:W3CDTF">2015-11-02T08:57:57Z</dcterms:created>
  <dcterms:modified xsi:type="dcterms:W3CDTF">2016-10-26T08:29:44Z</dcterms:modified>
</cp:coreProperties>
</file>