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g\Desktop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H15" i="1"/>
  <c r="I15" i="1" s="1"/>
  <c r="H14" i="1"/>
  <c r="I14" i="1" s="1"/>
  <c r="H13" i="1"/>
  <c r="I13" i="1" s="1"/>
  <c r="I16" i="1" s="1"/>
  <c r="I1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<sst xmlns="http://schemas.openxmlformats.org/spreadsheetml/2006/main" count="48" uniqueCount="43">
  <si>
    <t>Test Case Name</t>
  </si>
  <si>
    <t>Verify that user is able to register with valid credentials.</t>
  </si>
  <si>
    <t>Verify that user is redirected to register page and field validations are present when user tries to register with invalid credentials.</t>
  </si>
  <si>
    <t>Verify that user is able to login with valid credentials.</t>
  </si>
  <si>
    <t>Verify that user is able to logout successfully.</t>
  </si>
  <si>
    <t>Verify that user is redirected to login page and error message is shown when user tries to login with invalid credentials.</t>
  </si>
  <si>
    <t>Verify that search bar works correctly with a valid product name.</t>
  </si>
  <si>
    <t>Verify the return order functionality works correctly.</t>
  </si>
  <si>
    <t>Verify that user can access each product category from "Shop By Category" menu.</t>
  </si>
  <si>
    <t>Verify that once the user has selected a category the price filter works correctly.</t>
  </si>
  <si>
    <t>Verify that once the user has selected a category the manufacturer filter works correctly.</t>
  </si>
  <si>
    <t>Verify that once the user has selected a category the availability filter works correctly.</t>
  </si>
  <si>
    <t>Verify that user can successfully add products to he Wish List.</t>
  </si>
  <si>
    <t>Verify that user can successfully remove product from Wish List.</t>
  </si>
  <si>
    <t>Verify that search bar category drop down menu works correctly and items are queried only in the context of the given category.</t>
  </si>
  <si>
    <t>Verify that My Account Page is displayed correctly when user is logged in successfully.</t>
  </si>
  <si>
    <t>Verify that the user can edit their account information with valid input values.</t>
  </si>
  <si>
    <t>Verify that the user is redirected to "My Account Information" page and field validations are displayed when editing their account information with invalid input values.</t>
  </si>
  <si>
    <t>Verify that the user can change their password with a valid input value.</t>
  </si>
  <si>
    <t>Verify that the user is redirected to "Change Password" page and field validations are displayed when trying to change their password with invalid input values.</t>
  </si>
  <si>
    <t>Verify that the user can change their Address Book information with valid input values.</t>
  </si>
  <si>
    <t>Verify that the user is redirected to "Edit Address" page and field validations are displayed when trying to change their address information with invalid input values.</t>
  </si>
  <si>
    <t>Verify that the "Order History" page displays all successful previous orders for the user.</t>
  </si>
  <si>
    <t>Verify that the "Transaction History" page displays all successfully completed orders.</t>
  </si>
  <si>
    <t>Verify that the "Products Returns" page displays all products returned by the user.</t>
  </si>
  <si>
    <t>Verify that product compare functionality can not handle more than 4 product items.</t>
  </si>
  <si>
    <t>Verify that product compare functionality works correctly with up to four product items.</t>
  </si>
  <si>
    <t>Verify that user can add an existing product item to the Shopping Cart and checkout successfully.</t>
  </si>
  <si>
    <t>Verify that user can successfully remove product from Shopping Cart.</t>
  </si>
  <si>
    <t>Verify that when user tries to checkout and the Shopping Cart is empty the appropriate "Empty cart" message is displayed.</t>
  </si>
  <si>
    <t>Complexity Chart</t>
  </si>
  <si>
    <t>Weightage</t>
  </si>
  <si>
    <t>Group</t>
  </si>
  <si>
    <t>Complex</t>
  </si>
  <si>
    <t>Medium</t>
  </si>
  <si>
    <t>Simple</t>
  </si>
  <si>
    <t>№</t>
  </si>
  <si>
    <t>Time Estimation Chart</t>
  </si>
  <si>
    <t># of Function Points</t>
  </si>
  <si>
    <t>Total</t>
  </si>
  <si>
    <t>Function Total Points</t>
  </si>
  <si>
    <t>Total Estimated Effort (Man-Hours)</t>
  </si>
  <si>
    <t>Estimate hours per point(Junior/Intern)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</si>
</sst>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24" sqref="F24"/>
    </sheetView>
  </sheetViews>
  <sheetFormatPr defaultRowHeight="15" x14ac:dyDescent="0.25"/>
  <cols>
    <col min="1" max="1" width="3.28515625" bestFit="1" customWidth="1"/>
    <col min="2" max="2" width="153.5703125" bestFit="1" customWidth="1"/>
    <col min="3" max="3" width="10.5703125" bestFit="1" customWidth="1"/>
    <col min="6" max="6" width="11.140625" bestFit="1" customWidth="1"/>
    <col min="7" max="7" width="10.5703125" customWidth="1"/>
    <col min="8" max="8" width="18.7109375" bestFit="1" customWidth="1"/>
  </cols>
  <sheetData>
    <row r="1" spans="1:9" x14ac:dyDescent="0.25">
      <c r="A1" s="2" t="s">
        <v>36</v>
      </c>
      <c r="B1" s="2" t="s">
        <v>0</v>
      </c>
      <c r="C1" s="2" t="s">
        <v>31</v>
      </c>
      <c r="F1" s="5" t="s">
        <v>30</v>
      </c>
      <c r="G1" s="5"/>
    </row>
    <row r="2" spans="1:9" x14ac:dyDescent="0.25">
      <c r="A2" s="10">
        <v>1</v>
      </c>
      <c r="B2" s="1" t="s">
        <v>1</v>
      </c>
      <c r="C2" s="3">
        <v>1</v>
      </c>
      <c r="F2" s="6" t="s">
        <v>32</v>
      </c>
      <c r="G2" s="6" t="s">
        <v>31</v>
      </c>
    </row>
    <row r="3" spans="1:9" x14ac:dyDescent="0.25">
      <c r="A3" s="10">
        <f>A2+1</f>
        <v>2</v>
      </c>
      <c r="B3" s="1" t="s">
        <v>3</v>
      </c>
      <c r="C3" s="3">
        <v>1</v>
      </c>
      <c r="F3" s="1" t="s">
        <v>33</v>
      </c>
      <c r="G3" s="3">
        <v>5</v>
      </c>
    </row>
    <row r="4" spans="1:9" x14ac:dyDescent="0.25">
      <c r="A4" s="10">
        <f t="shared" ref="A4:A30" si="0">A3+1</f>
        <v>3</v>
      </c>
      <c r="B4" s="1" t="s">
        <v>27</v>
      </c>
      <c r="C4" s="3">
        <v>5</v>
      </c>
      <c r="F4" s="1" t="s">
        <v>34</v>
      </c>
      <c r="G4" s="3">
        <v>3</v>
      </c>
    </row>
    <row r="5" spans="1:9" x14ac:dyDescent="0.25">
      <c r="A5" s="10">
        <f t="shared" si="0"/>
        <v>4</v>
      </c>
      <c r="B5" s="1" t="s">
        <v>12</v>
      </c>
      <c r="C5" s="3">
        <v>3</v>
      </c>
      <c r="F5" s="1" t="s">
        <v>35</v>
      </c>
      <c r="G5" s="3">
        <v>1</v>
      </c>
    </row>
    <row r="6" spans="1:9" x14ac:dyDescent="0.25">
      <c r="A6" s="10">
        <f t="shared" si="0"/>
        <v>5</v>
      </c>
      <c r="B6" s="1" t="s">
        <v>26</v>
      </c>
      <c r="C6" s="3">
        <v>5</v>
      </c>
    </row>
    <row r="7" spans="1:9" x14ac:dyDescent="0.25">
      <c r="A7" s="10">
        <f t="shared" si="0"/>
        <v>6</v>
      </c>
      <c r="B7" s="1" t="s">
        <v>7</v>
      </c>
      <c r="C7" s="3">
        <v>3</v>
      </c>
      <c r="F7" s="4"/>
    </row>
    <row r="8" spans="1:9" x14ac:dyDescent="0.25">
      <c r="A8" s="10">
        <f t="shared" si="0"/>
        <v>7</v>
      </c>
      <c r="B8" s="1" t="s">
        <v>6</v>
      </c>
      <c r="C8" s="3">
        <v>3</v>
      </c>
    </row>
    <row r="9" spans="1:9" x14ac:dyDescent="0.25">
      <c r="A9" s="10">
        <f t="shared" si="0"/>
        <v>8</v>
      </c>
      <c r="B9" s="1" t="s">
        <v>8</v>
      </c>
      <c r="C9" s="3">
        <v>5</v>
      </c>
    </row>
    <row r="10" spans="1:9" x14ac:dyDescent="0.25">
      <c r="A10" s="10">
        <f t="shared" si="0"/>
        <v>9</v>
      </c>
      <c r="B10" s="1" t="s">
        <v>9</v>
      </c>
      <c r="C10" s="3">
        <v>3</v>
      </c>
    </row>
    <row r="11" spans="1:9" x14ac:dyDescent="0.25">
      <c r="A11" s="10">
        <f t="shared" si="0"/>
        <v>10</v>
      </c>
      <c r="B11" s="1" t="s">
        <v>10</v>
      </c>
      <c r="C11" s="3">
        <v>3</v>
      </c>
      <c r="F11" s="5" t="s">
        <v>37</v>
      </c>
      <c r="G11" s="5"/>
      <c r="H11" s="5"/>
      <c r="I11" s="5"/>
    </row>
    <row r="12" spans="1:9" x14ac:dyDescent="0.25">
      <c r="A12" s="10">
        <f t="shared" si="0"/>
        <v>11</v>
      </c>
      <c r="B12" s="1" t="s">
        <v>11</v>
      </c>
      <c r="C12" s="3">
        <v>3</v>
      </c>
      <c r="F12" s="6"/>
      <c r="G12" s="6" t="s">
        <v>31</v>
      </c>
      <c r="H12" s="6" t="s">
        <v>38</v>
      </c>
      <c r="I12" s="6" t="s">
        <v>39</v>
      </c>
    </row>
    <row r="13" spans="1:9" x14ac:dyDescent="0.25">
      <c r="A13" s="10">
        <f t="shared" si="0"/>
        <v>12</v>
      </c>
      <c r="B13" s="1" t="s">
        <v>14</v>
      </c>
      <c r="C13" s="3">
        <v>5</v>
      </c>
      <c r="F13" s="11" t="s">
        <v>33</v>
      </c>
      <c r="G13" s="12">
        <v>5</v>
      </c>
      <c r="H13" s="3">
        <f>COUNTIF(C2:C30,"=5")</f>
        <v>5</v>
      </c>
      <c r="I13" s="3">
        <f>G13*H13</f>
        <v>25</v>
      </c>
    </row>
    <row r="14" spans="1:9" x14ac:dyDescent="0.25">
      <c r="A14" s="10">
        <f t="shared" si="0"/>
        <v>13</v>
      </c>
      <c r="B14" s="1" t="s">
        <v>28</v>
      </c>
      <c r="C14" s="3">
        <v>1</v>
      </c>
      <c r="F14" s="11" t="s">
        <v>34</v>
      </c>
      <c r="G14" s="12">
        <v>3</v>
      </c>
      <c r="H14" s="3">
        <f>COUNTIF(C2:C30,"=3")</f>
        <v>15</v>
      </c>
      <c r="I14" s="3">
        <f>G14*H14</f>
        <v>45</v>
      </c>
    </row>
    <row r="15" spans="1:9" x14ac:dyDescent="0.25">
      <c r="A15" s="10">
        <f t="shared" si="0"/>
        <v>14</v>
      </c>
      <c r="B15" s="1" t="s">
        <v>13</v>
      </c>
      <c r="C15" s="3">
        <v>1</v>
      </c>
      <c r="F15" s="11" t="s">
        <v>35</v>
      </c>
      <c r="G15" s="12">
        <v>1</v>
      </c>
      <c r="H15" s="3">
        <f>COUNTIF(C2:C30,"=1")</f>
        <v>9</v>
      </c>
      <c r="I15" s="3">
        <f>G15*H15</f>
        <v>9</v>
      </c>
    </row>
    <row r="16" spans="1:9" x14ac:dyDescent="0.25">
      <c r="A16" s="10">
        <f t="shared" si="0"/>
        <v>15</v>
      </c>
      <c r="B16" s="1" t="s">
        <v>25</v>
      </c>
      <c r="C16" s="3">
        <v>5</v>
      </c>
      <c r="F16" s="7" t="s">
        <v>40</v>
      </c>
      <c r="G16" s="7"/>
      <c r="H16" s="7"/>
      <c r="I16" s="12">
        <f>SUM(I13:I15)</f>
        <v>79</v>
      </c>
    </row>
    <row r="17" spans="1:9" x14ac:dyDescent="0.25">
      <c r="A17" s="10">
        <f t="shared" si="0"/>
        <v>16</v>
      </c>
      <c r="B17" s="1" t="s">
        <v>22</v>
      </c>
      <c r="C17" s="3">
        <v>3</v>
      </c>
      <c r="F17" s="8" t="s">
        <v>42</v>
      </c>
      <c r="G17" s="8"/>
      <c r="H17" s="8"/>
      <c r="I17" s="12">
        <v>0.5</v>
      </c>
    </row>
    <row r="18" spans="1:9" x14ac:dyDescent="0.25">
      <c r="A18" s="10">
        <f t="shared" si="0"/>
        <v>17</v>
      </c>
      <c r="B18" s="1" t="s">
        <v>23</v>
      </c>
      <c r="C18" s="3">
        <v>3</v>
      </c>
      <c r="F18" s="9" t="s">
        <v>41</v>
      </c>
      <c r="G18" s="9"/>
      <c r="H18" s="9"/>
      <c r="I18" s="12">
        <f>I16*I17</f>
        <v>39.5</v>
      </c>
    </row>
    <row r="19" spans="1:9" x14ac:dyDescent="0.25">
      <c r="A19" s="10">
        <f t="shared" si="0"/>
        <v>18</v>
      </c>
      <c r="B19" s="1" t="s">
        <v>24</v>
      </c>
      <c r="C19" s="3">
        <v>3</v>
      </c>
    </row>
    <row r="20" spans="1:9" x14ac:dyDescent="0.25">
      <c r="A20" s="10">
        <f t="shared" si="0"/>
        <v>19</v>
      </c>
      <c r="B20" s="1" t="s">
        <v>4</v>
      </c>
      <c r="C20" s="3">
        <v>1</v>
      </c>
    </row>
    <row r="21" spans="1:9" x14ac:dyDescent="0.25">
      <c r="A21" s="10">
        <f t="shared" si="0"/>
        <v>20</v>
      </c>
      <c r="B21" s="1" t="s">
        <v>5</v>
      </c>
      <c r="C21" s="3">
        <v>3</v>
      </c>
      <c r="F21" s="4" t="str">
        <f>CONCATENATE(("*The total time to complete all test cases would be "), I18, (" hours."))</f>
        <v>*The total time to complete all test cases would be 39.5 hours.</v>
      </c>
    </row>
    <row r="22" spans="1:9" x14ac:dyDescent="0.25">
      <c r="A22" s="10">
        <f t="shared" si="0"/>
        <v>21</v>
      </c>
      <c r="B22" s="1" t="s">
        <v>2</v>
      </c>
      <c r="C22" s="3">
        <v>3</v>
      </c>
    </row>
    <row r="23" spans="1:9" x14ac:dyDescent="0.25">
      <c r="A23" s="10">
        <f t="shared" si="0"/>
        <v>22</v>
      </c>
      <c r="B23" s="1" t="s">
        <v>15</v>
      </c>
      <c r="C23" s="3">
        <v>1</v>
      </c>
    </row>
    <row r="24" spans="1:9" x14ac:dyDescent="0.25">
      <c r="A24" s="10">
        <f t="shared" si="0"/>
        <v>23</v>
      </c>
      <c r="B24" s="1" t="s">
        <v>16</v>
      </c>
      <c r="C24" s="3">
        <v>3</v>
      </c>
    </row>
    <row r="25" spans="1:9" x14ac:dyDescent="0.25">
      <c r="A25" s="10">
        <f t="shared" si="0"/>
        <v>24</v>
      </c>
      <c r="B25" s="1" t="s">
        <v>17</v>
      </c>
      <c r="C25" s="3">
        <v>3</v>
      </c>
    </row>
    <row r="26" spans="1:9" x14ac:dyDescent="0.25">
      <c r="A26" s="10">
        <f t="shared" si="0"/>
        <v>25</v>
      </c>
      <c r="B26" s="1" t="s">
        <v>18</v>
      </c>
      <c r="C26" s="3">
        <v>1</v>
      </c>
    </row>
    <row r="27" spans="1:9" x14ac:dyDescent="0.25">
      <c r="A27" s="10">
        <f t="shared" si="0"/>
        <v>26</v>
      </c>
      <c r="B27" s="1" t="s">
        <v>19</v>
      </c>
      <c r="C27" s="3">
        <v>3</v>
      </c>
    </row>
    <row r="28" spans="1:9" x14ac:dyDescent="0.25">
      <c r="A28" s="10">
        <f t="shared" si="0"/>
        <v>27</v>
      </c>
      <c r="B28" s="1" t="s">
        <v>20</v>
      </c>
      <c r="C28" s="3">
        <v>1</v>
      </c>
    </row>
    <row r="29" spans="1:9" x14ac:dyDescent="0.25">
      <c r="A29" s="10">
        <f t="shared" si="0"/>
        <v>28</v>
      </c>
      <c r="B29" s="1" t="s">
        <v>21</v>
      </c>
      <c r="C29" s="3">
        <v>3</v>
      </c>
    </row>
    <row r="30" spans="1:9" x14ac:dyDescent="0.25">
      <c r="A30" s="10">
        <f t="shared" si="0"/>
        <v>29</v>
      </c>
      <c r="B30" s="1" t="s">
        <v>29</v>
      </c>
      <c r="C30" s="3">
        <v>1</v>
      </c>
    </row>
  </sheetData>
  <mergeCells count="5">
    <mergeCell ref="F1:G1"/>
    <mergeCell ref="F16:H16"/>
    <mergeCell ref="F17:H17"/>
    <mergeCell ref="F18:H18"/>
    <mergeCell ref="F11:I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2023-04-21T10:13:31Z</dcterms:created>
  <dcterms:modified xsi:type="dcterms:W3CDTF">2023-04-21T19:40:39Z</dcterms:modified>
</cp:coreProperties>
</file>