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21ABFAE-4E32-4B90-87BC-FCCA74473BBB}" xr6:coauthVersionLast="47" xr6:coauthVersionMax="47" xr10:uidLastSave="{00000000-0000-0000-0000-000000000000}"/>
  <bookViews>
    <workbookView xWindow="-110" yWindow="-110" windowWidth="19420" windowHeight="10560" firstSheet="8" activeTab="12" xr2:uid="{FBB40D13-C1D1-4231-99C2-34E228CAC2F4}"/>
  </bookViews>
  <sheets>
    <sheet name="PIE CHART" sheetId="1" r:id="rId1"/>
    <sheet name="BAR GRAPH" sheetId="2" r:id="rId2"/>
    <sheet name="AXIS TITLES" sheetId="3" r:id="rId3"/>
    <sheet name="COLOUR SCALE" sheetId="4" r:id="rId4"/>
    <sheet name="SCATTER PLOTS" sheetId="5" r:id="rId5"/>
    <sheet name="TRENDLINE" sheetId="6" r:id="rId6"/>
    <sheet name="LINEGRAPH" sheetId="7" r:id="rId7"/>
    <sheet name="DATABARS" sheetId="8" r:id="rId8"/>
    <sheet name="HEAT MAP" sheetId="9" r:id="rId9"/>
    <sheet name="BUBBLE CHART" sheetId="10" r:id="rId10"/>
    <sheet name="DOUGHNUT CHART" sheetId="11" r:id="rId11"/>
    <sheet name="MULTIPLE LINE GRAPH" sheetId="12" r:id="rId12"/>
    <sheet name="RADER CHART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2" i="11"/>
  <c r="E5" i="10"/>
  <c r="E6" i="10"/>
  <c r="E7" i="10"/>
  <c r="E8" i="10"/>
  <c r="E9" i="10"/>
  <c r="E10" i="10"/>
  <c r="E11" i="10"/>
  <c r="E12" i="10"/>
  <c r="E4" i="10"/>
  <c r="E3" i="10"/>
  <c r="H21" i="8"/>
  <c r="H22" i="8"/>
  <c r="H23" i="8"/>
  <c r="H24" i="8"/>
  <c r="H25" i="8"/>
  <c r="H26" i="8"/>
  <c r="H27" i="8"/>
  <c r="H28" i="8"/>
  <c r="H29" i="8"/>
  <c r="H30" i="8"/>
  <c r="H31" i="8"/>
  <c r="H20" i="8"/>
  <c r="G32" i="8"/>
  <c r="K15" i="8"/>
  <c r="G15" i="8"/>
  <c r="C15" i="7"/>
  <c r="C15" i="6"/>
  <c r="C15" i="4"/>
  <c r="C15" i="3"/>
  <c r="C15" i="2"/>
  <c r="E4" i="1"/>
  <c r="E5" i="1"/>
  <c r="E6" i="1"/>
  <c r="E7" i="1"/>
  <c r="E8" i="1"/>
  <c r="E9" i="1"/>
  <c r="E10" i="1"/>
  <c r="E11" i="1"/>
  <c r="E12" i="1"/>
  <c r="E13" i="1"/>
  <c r="E14" i="1"/>
  <c r="E3" i="1"/>
  <c r="D4" i="1"/>
  <c r="D5" i="1"/>
  <c r="D6" i="1"/>
  <c r="D7" i="1"/>
  <c r="D8" i="1"/>
  <c r="D9" i="1"/>
  <c r="D10" i="1"/>
  <c r="D11" i="1"/>
  <c r="D12" i="1"/>
  <c r="D13" i="1"/>
  <c r="D14" i="1"/>
  <c r="D3" i="1"/>
  <c r="C15" i="1"/>
  <c r="C15" i="8" l="1"/>
</calcChain>
</file>

<file path=xl/sharedStrings.xml><?xml version="1.0" encoding="utf-8"?>
<sst xmlns="http://schemas.openxmlformats.org/spreadsheetml/2006/main" count="267" uniqueCount="70">
  <si>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</si>
  <si>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</si>
  <si>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</si>
  <si>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</si>
  <si>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</si>
  <si>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</si>
  <si>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</si>
  <si>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</si>
  <si>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</si>
  <si>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</si>
  <si>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</si>
  <si>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</si>
  <si>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</si>
  <si>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</si>
  <si>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%</t>
  </si>
  <si>
    <t>% Sales Rounded Off</t>
  </si>
  <si>
    <t>SUM</t>
  </si>
  <si>
    <t>HIGEST VALUE IS COLOUR GREEN</t>
  </si>
  <si>
    <t>LOWEST VALUE IS COLOUR RED</t>
  </si>
  <si>
    <t>RULES CLEARED</t>
  </si>
  <si>
    <t>Sales Price</t>
  </si>
  <si>
    <t>Cost</t>
  </si>
  <si>
    <t>Profit</t>
  </si>
  <si>
    <t>Product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</si>
  <si>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</si>
  <si>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</si>
  <si>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</si>
  <si>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</si>
  <si>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</si>
  <si>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</si>
  <si>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</si>
  <si>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</si>
  <si>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</si>
  <si>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</si>
  <si>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JOHN </t>
  </si>
  <si>
    <t>LUCY</t>
  </si>
  <si>
    <t>GEORGE</t>
  </si>
  <si>
    <t>GRACE</t>
  </si>
  <si>
    <t>MARIA</t>
  </si>
  <si>
    <t>HAMAN</t>
  </si>
  <si>
    <t>BOB</t>
  </si>
  <si>
    <t>JANE</t>
  </si>
  <si>
    <t>NAME</t>
  </si>
  <si>
    <t>Q1</t>
  </si>
  <si>
    <t>Q2</t>
  </si>
  <si>
    <t>Q3</t>
  </si>
  <si>
    <t>Q4</t>
  </si>
  <si>
    <t>PRODUCT</t>
  </si>
  <si>
    <t>SALES PRICE</t>
  </si>
  <si>
    <t>COST</t>
  </si>
  <si>
    <t>PROFIT</t>
  </si>
  <si>
    <t>QUANTITY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</si>
  <si>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</si>
  <si>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</si>
  <si>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</si>
  <si>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</si>
  <si>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</si>
  <si>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</si>
  <si>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</si>
  <si>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</si>
  <si>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</si>
  <si>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</si>
  <si>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</si>
  <si>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PPROBLEM SOLVING</t>
  </si>
  <si>
    <t>CREATIVITY</t>
  </si>
  <si>
    <t>COMMUNICATION</t>
  </si>
  <si>
    <t>TEAMWORK</t>
  </si>
  <si>
    <t>LEADERSHIP</t>
  </si>
  <si>
    <t>JOB</t>
  </si>
  <si>
    <t>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</si>
</sst>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2" borderId="0" xfId="0" applyFill="1"/>
    <xf numFmtId="0" fontId="0" fillId="0" borderId="2" xfId="0" applyBorder="1"/>
    <xf numFmtId="0" fontId="1" fillId="0" borderId="2" xfId="0" applyFont="1" applyBorder="1"/>
    <xf numFmtId="3" fontId="0" fillId="0" borderId="0" xfId="0" applyNumberFormat="1"/>
    <xf numFmtId="0" fontId="4" fillId="0" borderId="0" xfId="0" applyFo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1374380285797611"/>
          <c:w val="0.98888888888888893"/>
          <c:h val="0.6236224117818606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CB-4A25-8B3C-D205D3AB266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CB-4A25-8B3C-D205D3AB266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CB-4A25-8B3C-D205D3AB266E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6CB-4A25-8B3C-D205D3AB266E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6CB-4A25-8B3C-D205D3AB266E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E6CB-4A25-8B3C-D205D3AB266E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E6CB-4A25-8B3C-D205D3AB266E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E6CB-4A25-8B3C-D205D3AB266E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E6CB-4A25-8B3C-D205D3AB266E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E6CB-4A25-8B3C-D205D3AB266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E6CB-4A25-8B3C-D205D3AB266E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E6CB-4A25-8B3C-D205D3AB26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'PIE CHART'!$C$3:$C$14</c:f>
              <c:numCache>
                <c:formatCode>General</c:formatCode>
                <c:ptCount val="12"/>
                <c:pt idx="0">
                  <c:v>153</c:v>
                </c:pt>
                <c:pt idx="1">
                  <c:v>124</c:v>
                </c:pt>
                <c:pt idx="2">
                  <c:v>51</c:v>
                </c:pt>
                <c:pt idx="3">
                  <c:v>115</c:v>
                </c:pt>
                <c:pt idx="4">
                  <c:v>114</c:v>
                </c:pt>
                <c:pt idx="5">
                  <c:v>61</c:v>
                </c:pt>
                <c:pt idx="6">
                  <c:v>91</c:v>
                </c:pt>
                <c:pt idx="7">
                  <c:v>86</c:v>
                </c:pt>
                <c:pt idx="8">
                  <c:v>171</c:v>
                </c:pt>
                <c:pt idx="9">
                  <c:v>170</c:v>
                </c:pt>
                <c:pt idx="10">
                  <c:v>78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C-493A-95E3-CAF9C98FCAF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ANNUAL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66-4398-B4AA-10E11749E6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66-4398-B4AA-10E11749E6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66-4398-B4AA-10E11749E6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D66-4398-B4AA-10E11749E6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D66-4398-B4AA-10E11749E6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D66-4398-B4AA-10E11749E6D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D66-4398-B4AA-10E11749E6D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D66-4398-B4AA-10E11749E6D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D66-4398-B4AA-10E11749E6D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D66-4398-B4AA-10E11749E6D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D66-4398-B4AA-10E11749E6D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D66-4398-B4AA-10E11749E6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'PIE CHART'!$C$3:$C$14</c:f>
              <c:numCache>
                <c:formatCode>General</c:formatCode>
                <c:ptCount val="12"/>
                <c:pt idx="0">
                  <c:v>153</c:v>
                </c:pt>
                <c:pt idx="1">
                  <c:v>124</c:v>
                </c:pt>
                <c:pt idx="2">
                  <c:v>51</c:v>
                </c:pt>
                <c:pt idx="3">
                  <c:v>115</c:v>
                </c:pt>
                <c:pt idx="4">
                  <c:v>114</c:v>
                </c:pt>
                <c:pt idx="5">
                  <c:v>61</c:v>
                </c:pt>
                <c:pt idx="6">
                  <c:v>91</c:v>
                </c:pt>
                <c:pt idx="7">
                  <c:v>86</c:v>
                </c:pt>
                <c:pt idx="8">
                  <c:v>171</c:v>
                </c:pt>
                <c:pt idx="9">
                  <c:v>170</c:v>
                </c:pt>
                <c:pt idx="10">
                  <c:v>78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6-4FE9-B5F3-BAD8FA5D896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D66-4398-B4AA-10E11749E6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D66-4398-B4AA-10E11749E6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D66-4398-B4AA-10E11749E6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D66-4398-B4AA-10E11749E6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D66-4398-B4AA-10E11749E6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D66-4398-B4AA-10E11749E6D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D66-4398-B4AA-10E11749E6D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D66-4398-B4AA-10E11749E6D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D66-4398-B4AA-10E11749E6D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9D66-4398-B4AA-10E11749E6D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9D66-4398-B4AA-10E11749E6D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9D66-4398-B4AA-10E11749E6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'PIE CHART'!$D$3:$D$14</c:f>
              <c:numCache>
                <c:formatCode>General</c:formatCode>
                <c:ptCount val="12"/>
                <c:pt idx="0">
                  <c:v>11.86046511627907</c:v>
                </c:pt>
                <c:pt idx="1">
                  <c:v>9.6124031007751931</c:v>
                </c:pt>
                <c:pt idx="2">
                  <c:v>3.9534883720930232</c:v>
                </c:pt>
                <c:pt idx="3">
                  <c:v>8.9147286821705425</c:v>
                </c:pt>
                <c:pt idx="4">
                  <c:v>8.8372093023255811</c:v>
                </c:pt>
                <c:pt idx="5">
                  <c:v>4.7286821705426352</c:v>
                </c:pt>
                <c:pt idx="6">
                  <c:v>7.0542635658914739</c:v>
                </c:pt>
                <c:pt idx="7">
                  <c:v>6.666666666666667</c:v>
                </c:pt>
                <c:pt idx="8">
                  <c:v>13.255813953488371</c:v>
                </c:pt>
                <c:pt idx="9">
                  <c:v>13.178294573643413</c:v>
                </c:pt>
                <c:pt idx="10">
                  <c:v>6.0465116279069768</c:v>
                </c:pt>
                <c:pt idx="11">
                  <c:v>5.8914728682170541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6-4FE9-B5F3-BAD8FA5D896E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9D66-4398-B4AA-10E11749E6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9D66-4398-B4AA-10E11749E6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9D66-4398-B4AA-10E11749E6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9D66-4398-B4AA-10E11749E6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9D66-4398-B4AA-10E11749E6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9D66-4398-B4AA-10E11749E6D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9D66-4398-B4AA-10E11749E6D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9D66-4398-B4AA-10E11749E6D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9D66-4398-B4AA-10E11749E6D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9D66-4398-B4AA-10E11749E6D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9D66-4398-B4AA-10E11749E6D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9D66-4398-B4AA-10E11749E6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'PIE CHART'!$E$3:$E$14</c:f>
              <c:numCache>
                <c:formatCode>General</c:formatCode>
                <c:ptCount val="12"/>
                <c:pt idx="0">
                  <c:v>11.9</c:v>
                </c:pt>
                <c:pt idx="1">
                  <c:v>9.6</c:v>
                </c:pt>
                <c:pt idx="2">
                  <c:v>4</c:v>
                </c:pt>
                <c:pt idx="3">
                  <c:v>8.9</c:v>
                </c:pt>
                <c:pt idx="4">
                  <c:v>8.8000000000000007</c:v>
                </c:pt>
                <c:pt idx="5">
                  <c:v>4.7</c:v>
                </c:pt>
                <c:pt idx="6">
                  <c:v>7.1</c:v>
                </c:pt>
                <c:pt idx="7">
                  <c:v>6.7</c:v>
                </c:pt>
                <c:pt idx="8">
                  <c:v>13.3</c:v>
                </c:pt>
                <c:pt idx="9">
                  <c:v>13.2</c:v>
                </c:pt>
                <c:pt idx="10">
                  <c:v>6</c:v>
                </c:pt>
                <c:pt idx="11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66-4FE9-B5F3-BAD8FA5D89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</a:t>
            </a:r>
          </a:p>
        </c:rich>
      </c:tx>
      <c:layout>
        <c:manualLayout>
          <c:xMode val="edge"/>
          <c:yMode val="edge"/>
          <c:x val="0.32732476409753286"/>
          <c:y val="2.3255813953488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GRAPH'!$B$3:$B$14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GRAPH'!$C$3:$C$14</c:f>
              <c:numCache>
                <c:formatCode>General</c:formatCode>
                <c:ptCount val="12"/>
                <c:pt idx="0">
                  <c:v>153</c:v>
                </c:pt>
                <c:pt idx="1">
                  <c:v>124</c:v>
                </c:pt>
                <c:pt idx="2">
                  <c:v>51</c:v>
                </c:pt>
                <c:pt idx="3">
                  <c:v>115</c:v>
                </c:pt>
                <c:pt idx="4">
                  <c:v>114</c:v>
                </c:pt>
                <c:pt idx="5">
                  <c:v>61</c:v>
                </c:pt>
                <c:pt idx="6">
                  <c:v>91</c:v>
                </c:pt>
                <c:pt idx="7">
                  <c:v>86</c:v>
                </c:pt>
                <c:pt idx="8">
                  <c:v>171</c:v>
                </c:pt>
                <c:pt idx="9">
                  <c:v>170</c:v>
                </c:pt>
                <c:pt idx="10">
                  <c:v>78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F-4563-914A-EA62F2268F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436077840"/>
        <c:axId val="436069920"/>
      </c:barChart>
      <c:catAx>
        <c:axId val="4360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69920"/>
        <c:crosses val="autoZero"/>
        <c:auto val="1"/>
        <c:lblAlgn val="ctr"/>
        <c:lblOffset val="100"/>
        <c:noMultiLvlLbl val="0"/>
      </c:catAx>
      <c:valAx>
        <c:axId val="436069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'AXIS TITLES'!$B$3:$B$14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'AXIS TITLES'!$C$3:$C$14</c:f>
              <c:numCache>
                <c:formatCode>General</c:formatCode>
                <c:ptCount val="12"/>
                <c:pt idx="0">
                  <c:v>153</c:v>
                </c:pt>
                <c:pt idx="1">
                  <c:v>124</c:v>
                </c:pt>
                <c:pt idx="2">
                  <c:v>51</c:v>
                </c:pt>
                <c:pt idx="3">
                  <c:v>115</c:v>
                </c:pt>
                <c:pt idx="4">
                  <c:v>114</c:v>
                </c:pt>
                <c:pt idx="5">
                  <c:v>61</c:v>
                </c:pt>
                <c:pt idx="6">
                  <c:v>91</c:v>
                </c:pt>
                <c:pt idx="7">
                  <c:v>86</c:v>
                </c:pt>
                <c:pt idx="8">
                  <c:v>171</c:v>
                </c:pt>
                <c:pt idx="9">
                  <c:v>170</c:v>
                </c:pt>
                <c:pt idx="10">
                  <c:v>78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0-498D-9306-E3A29717D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970928"/>
        <c:axId val="439970208"/>
      </c:barChart>
      <c:catAx>
        <c:axId val="43997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lt1"/>
                    </a:solidFill>
                    <a:latin typeface="Arial Black" panose="020B0A04020102020204" pitchFamily="34" charset="0"/>
                    <a:ea typeface="+mn-ea"/>
                    <a:cs typeface="+mn-cs"/>
                  </a:rPr>
                  <a:t>YEAR</a:t>
                </a:r>
                <a:endParaRPr lang="en-US" baseline="0">
                  <a:latin typeface="Arial Black" panose="020B0A040201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5268613298337701"/>
              <c:y val="0.87868037328667248"/>
            </c:manualLayout>
          </c:layout>
          <c:overlay val="0"/>
          <c:spPr>
            <a:solidFill>
              <a:schemeClr val="accent6"/>
            </a:solidFill>
            <a:ln w="12700" cap="flat" cmpd="sng" algn="ctr">
              <a:solidFill>
                <a:schemeClr val="accent6">
                  <a:shade val="15000"/>
                </a:schemeClr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70208"/>
        <c:crosses val="autoZero"/>
        <c:auto val="1"/>
        <c:lblAlgn val="ctr"/>
        <c:lblOffset val="100"/>
        <c:noMultiLvlLbl val="0"/>
      </c:catAx>
      <c:valAx>
        <c:axId val="4399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Ink Free" panose="03080402000500000000" pitchFamily="66" charset="0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dk1"/>
                    </a:solidFill>
                    <a:latin typeface="Ink Free" panose="03080402000500000000" pitchFamily="66" charset="0"/>
                    <a:ea typeface="+mn-ea"/>
                    <a:cs typeface="+mn-cs"/>
                  </a:rPr>
                  <a:t>SALES</a:t>
                </a:r>
                <a:endParaRPr lang="en-US" baseline="0">
                  <a:latin typeface="Ink Free" panose="03080402000500000000" pitchFamily="66" charset="0"/>
                </a:endParaRPr>
              </a:p>
            </c:rich>
          </c:tx>
          <c:overlay val="0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Ink Free" panose="03080402000500000000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7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COST-PROFIT RELATIONSHIP</a:t>
            </a:r>
          </a:p>
        </c:rich>
      </c:tx>
      <c:layout>
        <c:manualLayout>
          <c:xMode val="edge"/>
          <c:yMode val="edge"/>
          <c:x val="0.26686789151356083"/>
          <c:y val="2.7777777777777776E-2"/>
        </c:manualLayout>
      </c:layout>
      <c:overlay val="0"/>
      <c:spPr>
        <a:solidFill>
          <a:schemeClr val="accent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PLOTS'!$D$3:$D$12</c:f>
              <c:numCache>
                <c:formatCode>General</c:formatCode>
                <c:ptCount val="10"/>
                <c:pt idx="0">
                  <c:v>400</c:v>
                </c:pt>
                <c:pt idx="1">
                  <c:v>60</c:v>
                </c:pt>
                <c:pt idx="2">
                  <c:v>100</c:v>
                </c:pt>
                <c:pt idx="3">
                  <c:v>120</c:v>
                </c:pt>
                <c:pt idx="4">
                  <c:v>2</c:v>
                </c:pt>
                <c:pt idx="5">
                  <c:v>100</c:v>
                </c:pt>
                <c:pt idx="6">
                  <c:v>220</c:v>
                </c:pt>
                <c:pt idx="7">
                  <c:v>75</c:v>
                </c:pt>
                <c:pt idx="8">
                  <c:v>200</c:v>
                </c:pt>
                <c:pt idx="9">
                  <c:v>280</c:v>
                </c:pt>
              </c:numCache>
            </c:numRef>
          </c:xVal>
          <c:yVal>
            <c:numRef>
              <c:f>'SCATTER PLOTS'!$E$3:$E$12</c:f>
              <c:numCache>
                <c:formatCode>General</c:formatCode>
                <c:ptCount val="10"/>
                <c:pt idx="0">
                  <c:v>100</c:v>
                </c:pt>
                <c:pt idx="1">
                  <c:v>40</c:v>
                </c:pt>
                <c:pt idx="2">
                  <c:v>150</c:v>
                </c:pt>
                <c:pt idx="3">
                  <c:v>180</c:v>
                </c:pt>
                <c:pt idx="4">
                  <c:v>18</c:v>
                </c:pt>
                <c:pt idx="5">
                  <c:v>220</c:v>
                </c:pt>
                <c:pt idx="6">
                  <c:v>180</c:v>
                </c:pt>
                <c:pt idx="7">
                  <c:v>75</c:v>
                </c:pt>
                <c:pt idx="8">
                  <c:v>100</c:v>
                </c:pt>
                <c:pt idx="9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2-4701-B36F-B78835665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14960"/>
        <c:axId val="560512440"/>
      </c:scatterChart>
      <c:valAx>
        <c:axId val="56051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solidFill>
              <a:srgbClr val="FFC0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12440"/>
        <c:crosses val="autoZero"/>
        <c:crossBetween val="midCat"/>
      </c:valAx>
      <c:valAx>
        <c:axId val="56051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solidFill>
              <a:srgbClr val="FFC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1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TRENDLINE!$B$3:$B$14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TRENDLINE!$C$3:$C$14</c:f>
              <c:numCache>
                <c:formatCode>General</c:formatCode>
                <c:ptCount val="12"/>
                <c:pt idx="0">
                  <c:v>153</c:v>
                </c:pt>
                <c:pt idx="1">
                  <c:v>124</c:v>
                </c:pt>
                <c:pt idx="2">
                  <c:v>51</c:v>
                </c:pt>
                <c:pt idx="3">
                  <c:v>115</c:v>
                </c:pt>
                <c:pt idx="4">
                  <c:v>114</c:v>
                </c:pt>
                <c:pt idx="5">
                  <c:v>61</c:v>
                </c:pt>
                <c:pt idx="6">
                  <c:v>91</c:v>
                </c:pt>
                <c:pt idx="7">
                  <c:v>86</c:v>
                </c:pt>
                <c:pt idx="8">
                  <c:v>171</c:v>
                </c:pt>
                <c:pt idx="9">
                  <c:v>170</c:v>
                </c:pt>
                <c:pt idx="10">
                  <c:v>78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8-489F-908E-7357D9200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057144"/>
        <c:axId val="411057504"/>
      </c:barChart>
      <c:catAx>
        <c:axId val="41105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504"/>
        <c:crosses val="autoZero"/>
        <c:auto val="1"/>
        <c:lblAlgn val="ctr"/>
        <c:lblOffset val="100"/>
        <c:noMultiLvlLbl val="0"/>
      </c:catAx>
      <c:valAx>
        <c:axId val="41105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LINEGRAPH!$B$3:$B$14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LINEGRAPH!$C$3:$C$14</c:f>
              <c:numCache>
                <c:formatCode>General</c:formatCode>
                <c:ptCount val="12"/>
                <c:pt idx="0">
                  <c:v>153</c:v>
                </c:pt>
                <c:pt idx="1">
                  <c:v>124</c:v>
                </c:pt>
                <c:pt idx="2">
                  <c:v>51</c:v>
                </c:pt>
                <c:pt idx="3">
                  <c:v>115</c:v>
                </c:pt>
                <c:pt idx="4">
                  <c:v>114</c:v>
                </c:pt>
                <c:pt idx="5">
                  <c:v>61</c:v>
                </c:pt>
                <c:pt idx="6">
                  <c:v>91</c:v>
                </c:pt>
                <c:pt idx="7">
                  <c:v>86</c:v>
                </c:pt>
                <c:pt idx="8">
                  <c:v>171</c:v>
                </c:pt>
                <c:pt idx="9">
                  <c:v>170</c:v>
                </c:pt>
                <c:pt idx="10">
                  <c:v>78</c:v>
                </c:pt>
                <c:pt idx="11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D-4411-8E6E-26630DD0F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547984"/>
        <c:axId val="525548344"/>
      </c:lineChart>
      <c:catAx>
        <c:axId val="52554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48344"/>
        <c:crosses val="autoZero"/>
        <c:auto val="1"/>
        <c:lblAlgn val="ctr"/>
        <c:lblOffset val="100"/>
        <c:noMultiLvlLbl val="0"/>
      </c:catAx>
      <c:valAx>
        <c:axId val="52554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4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COST-PROFIT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6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'BUBBLE CHART'!$D$3:$D$12</c:f>
              <c:numCache>
                <c:formatCode>General</c:formatCode>
                <c:ptCount val="10"/>
                <c:pt idx="0">
                  <c:v>400</c:v>
                </c:pt>
                <c:pt idx="1">
                  <c:v>60</c:v>
                </c:pt>
                <c:pt idx="2">
                  <c:v>350</c:v>
                </c:pt>
                <c:pt idx="3">
                  <c:v>120</c:v>
                </c:pt>
                <c:pt idx="4">
                  <c:v>2</c:v>
                </c:pt>
                <c:pt idx="5">
                  <c:v>100</c:v>
                </c:pt>
                <c:pt idx="6">
                  <c:v>220</c:v>
                </c:pt>
                <c:pt idx="7">
                  <c:v>75</c:v>
                </c:pt>
                <c:pt idx="8">
                  <c:v>200</c:v>
                </c:pt>
                <c:pt idx="9">
                  <c:v>280</c:v>
                </c:pt>
              </c:numCache>
            </c:numRef>
          </c:xVal>
          <c:yVal>
            <c:numRef>
              <c:f>'BUBBLE CHART'!$E$3:$E$12</c:f>
              <c:numCache>
                <c:formatCode>General</c:formatCode>
                <c:ptCount val="10"/>
                <c:pt idx="0">
                  <c:v>100</c:v>
                </c:pt>
                <c:pt idx="1">
                  <c:v>40</c:v>
                </c:pt>
                <c:pt idx="2">
                  <c:v>250</c:v>
                </c:pt>
                <c:pt idx="3">
                  <c:v>180</c:v>
                </c:pt>
                <c:pt idx="4">
                  <c:v>18</c:v>
                </c:pt>
                <c:pt idx="5">
                  <c:v>220</c:v>
                </c:pt>
                <c:pt idx="6">
                  <c:v>180</c:v>
                </c:pt>
                <c:pt idx="7">
                  <c:v>75</c:v>
                </c:pt>
                <c:pt idx="8">
                  <c:v>100</c:v>
                </c:pt>
                <c:pt idx="9">
                  <c:v>170</c:v>
                </c:pt>
              </c:numCache>
            </c:numRef>
          </c:yVal>
          <c:bubbleSize>
            <c:numRef>
              <c:f>'BUBBLE CHART'!$F$3:$F$12</c:f>
              <c:numCache>
                <c:formatCode>General</c:formatCode>
                <c:ptCount val="10"/>
                <c:pt idx="0">
                  <c:v>233</c:v>
                </c:pt>
                <c:pt idx="1">
                  <c:v>198</c:v>
                </c:pt>
                <c:pt idx="2">
                  <c:v>182</c:v>
                </c:pt>
                <c:pt idx="3">
                  <c:v>125</c:v>
                </c:pt>
                <c:pt idx="4">
                  <c:v>45</c:v>
                </c:pt>
                <c:pt idx="5">
                  <c:v>896</c:v>
                </c:pt>
                <c:pt idx="6">
                  <c:v>123</c:v>
                </c:pt>
                <c:pt idx="7">
                  <c:v>823</c:v>
                </c:pt>
                <c:pt idx="8">
                  <c:v>178</c:v>
                </c:pt>
                <c:pt idx="9">
                  <c:v>512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469-4FE1-8255-17DB95385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14888896"/>
        <c:axId val="414883856"/>
      </c:bubbleChart>
      <c:valAx>
        <c:axId val="41488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83856"/>
        <c:crosses val="autoZero"/>
        <c:crossBetween val="midCat"/>
      </c:valAx>
      <c:valAx>
        <c:axId val="4148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8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- Q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'DOUGHNUT CHART'!$C$2:$C$4</c:f>
              <c:numCache>
                <c:formatCode>General</c:formatCode>
                <c:ptCount val="3"/>
                <c:pt idx="0">
                  <c:v>105</c:v>
                </c:pt>
                <c:pt idx="1">
                  <c:v>84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0-40F2-A85A-DB4CB04B6D4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- Q4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814379383321038"/>
          <c:y val="0.17487738419618531"/>
          <c:w val="0.40730013976911544"/>
          <c:h val="0.6187187023965328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'DOUGHNUT CHART'!$C$15:$C$18</c:f>
              <c:numCache>
                <c:formatCode>General</c:formatCode>
                <c:ptCount val="4"/>
                <c:pt idx="0">
                  <c:v>45</c:v>
                </c:pt>
                <c:pt idx="1">
                  <c:v>87</c:v>
                </c:pt>
                <c:pt idx="2">
                  <c:v>102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6-43AC-B287-B0B649C23A9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'MULTIPLE LINE GRAPH'!$B$3:$B$12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'MULTIPLE LINE GRAPH'!$C$3:$C$12</c:f>
              <c:numCache>
                <c:formatCode>General</c:formatCode>
                <c:ptCount val="10"/>
                <c:pt idx="0">
                  <c:v>500</c:v>
                </c:pt>
                <c:pt idx="1">
                  <c:v>100</c:v>
                </c:pt>
                <c:pt idx="2">
                  <c:v>250</c:v>
                </c:pt>
                <c:pt idx="3">
                  <c:v>300</c:v>
                </c:pt>
                <c:pt idx="4">
                  <c:v>20</c:v>
                </c:pt>
                <c:pt idx="5">
                  <c:v>320</c:v>
                </c:pt>
                <c:pt idx="6">
                  <c:v>400</c:v>
                </c:pt>
                <c:pt idx="7">
                  <c:v>150</c:v>
                </c:pt>
                <c:pt idx="8">
                  <c:v>300</c:v>
                </c:pt>
                <c:pt idx="9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4-4784-95B7-32A4E13F6B2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'MULTIPLE LINE GRAPH'!$B$3:$B$12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'MULTIPLE LINE GRAPH'!$D$3:$D$12</c:f>
              <c:numCache>
                <c:formatCode>General</c:formatCode>
                <c:ptCount val="10"/>
                <c:pt idx="0">
                  <c:v>400</c:v>
                </c:pt>
                <c:pt idx="1">
                  <c:v>60</c:v>
                </c:pt>
                <c:pt idx="2">
                  <c:v>100</c:v>
                </c:pt>
                <c:pt idx="3">
                  <c:v>120</c:v>
                </c:pt>
                <c:pt idx="4">
                  <c:v>2</c:v>
                </c:pt>
                <c:pt idx="5">
                  <c:v>100</c:v>
                </c:pt>
                <c:pt idx="6">
                  <c:v>220</c:v>
                </c:pt>
                <c:pt idx="7">
                  <c:v>75</c:v>
                </c:pt>
                <c:pt idx="8">
                  <c:v>200</c:v>
                </c:pt>
                <c:pt idx="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94-4784-95B7-32A4E13F6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051000"/>
        <c:axId val="407052800"/>
      </c:lineChart>
      <c:catAx>
        <c:axId val="40705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52800"/>
        <c:crosses val="autoZero"/>
        <c:auto val="1"/>
        <c:lblAlgn val="ctr"/>
        <c:lblOffset val="100"/>
        <c:noMultiLvlLbl val="0"/>
      </c:catAx>
      <c:valAx>
        <c:axId val="4070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5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'MULTIPLE LINE GRAPH'!$B$3:$B$12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'MULTIPLE LINE GRAPH'!$C$3:$C$12</c:f>
              <c:numCache>
                <c:formatCode>General</c:formatCode>
                <c:ptCount val="10"/>
                <c:pt idx="0">
                  <c:v>500</c:v>
                </c:pt>
                <c:pt idx="1">
                  <c:v>100</c:v>
                </c:pt>
                <c:pt idx="2">
                  <c:v>250</c:v>
                </c:pt>
                <c:pt idx="3">
                  <c:v>300</c:v>
                </c:pt>
                <c:pt idx="4">
                  <c:v>20</c:v>
                </c:pt>
                <c:pt idx="5">
                  <c:v>320</c:v>
                </c:pt>
                <c:pt idx="6">
                  <c:v>400</c:v>
                </c:pt>
                <c:pt idx="7">
                  <c:v>150</c:v>
                </c:pt>
                <c:pt idx="8">
                  <c:v>300</c:v>
                </c:pt>
                <c:pt idx="9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7-4B57-9A81-61E3DD5F80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'MULTIPLE LINE GRAPH'!$B$3:$B$12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'MULTIPLE LINE GRAPH'!$D$3:$D$12</c:f>
              <c:numCache>
                <c:formatCode>General</c:formatCode>
                <c:ptCount val="10"/>
                <c:pt idx="0">
                  <c:v>400</c:v>
                </c:pt>
                <c:pt idx="1">
                  <c:v>60</c:v>
                </c:pt>
                <c:pt idx="2">
                  <c:v>100</c:v>
                </c:pt>
                <c:pt idx="3">
                  <c:v>120</c:v>
                </c:pt>
                <c:pt idx="4">
                  <c:v>2</c:v>
                </c:pt>
                <c:pt idx="5">
                  <c:v>100</c:v>
                </c:pt>
                <c:pt idx="6">
                  <c:v>220</c:v>
                </c:pt>
                <c:pt idx="7">
                  <c:v>75</c:v>
                </c:pt>
                <c:pt idx="8">
                  <c:v>200</c:v>
                </c:pt>
                <c:pt idx="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57-9A81-61E3DD5F808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'MULTIPLE LINE GRAPH'!$B$3:$B$12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'MULTIPLE LINE GRAPH'!$E$3:$E$12</c:f>
              <c:numCache>
                <c:formatCode>General</c:formatCode>
                <c:ptCount val="10"/>
                <c:pt idx="0">
                  <c:v>100</c:v>
                </c:pt>
                <c:pt idx="1">
                  <c:v>40</c:v>
                </c:pt>
                <c:pt idx="2">
                  <c:v>150</c:v>
                </c:pt>
                <c:pt idx="3">
                  <c:v>180</c:v>
                </c:pt>
                <c:pt idx="4">
                  <c:v>18</c:v>
                </c:pt>
                <c:pt idx="5">
                  <c:v>220</c:v>
                </c:pt>
                <c:pt idx="6">
                  <c:v>180</c:v>
                </c:pt>
                <c:pt idx="7">
                  <c:v>75</c:v>
                </c:pt>
                <c:pt idx="8">
                  <c:v>100</c:v>
                </c:pt>
                <c:pt idx="9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37-4B57-9A81-61E3DD5F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93840"/>
        <c:axId val="95894560"/>
      </c:lineChart>
      <c:catAx>
        <c:axId val="9589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4560"/>
        <c:crosses val="autoZero"/>
        <c:auto val="1"/>
        <c:lblAlgn val="ctr"/>
        <c:lblOffset val="100"/>
        <c:noMultiLvlLbl val="0"/>
      </c:catAx>
      <c:valAx>
        <c:axId val="9589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SKILLS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990260798511339"/>
          <c:y val="0.17902237220347456"/>
          <c:w val="0.47601059503094079"/>
          <c:h val="0.69812183151763563"/>
        </c:manualLayout>
      </c:layout>
      <c:radarChart>
        <c:radarStyle val="marker"/>
        <c:varyColors val="0"/>
        <c:ser>
          <c:idx val="0"/>
          <c:order val="0"/>
          <c:tx>
            <c:strRef>
              <c:f>'RADER CHART'!$C$3</c:f>
              <c:strCache>
                <c:ptCount val="1"/>
                <c:pt idx="0">
                  <c:v>JANE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'RADER CHART'!$D$2:$G$2</c:f>
              <c:strCache>
                <c:ptCount val="4"/>
                <c:pt idx="0">
                  <c:v>CREATIVITY</c:v>
                </c:pt>
                <c:pt idx="1">
                  <c:v>COMMUNICATION</c:v>
                </c:pt>
                <c:pt idx="2">
                  <c:v>TEAMWORK</c:v>
                </c:pt>
                <c:pt idx="3">
                  <c:v>LEADERSHIP</c:v>
                </c:pt>
              </c:strCache>
            </c:strRef>
          </c:cat>
          <c:val>
            <c:numRef>
              <c:f>'RADER CHART'!$D$3:$G$3</c:f>
              <c:numCache>
                <c:formatCode>General</c:formatCode>
                <c:ptCount val="4"/>
                <c:pt idx="0">
                  <c:v>42</c:v>
                </c:pt>
                <c:pt idx="1">
                  <c:v>65</c:v>
                </c:pt>
                <c:pt idx="2">
                  <c:v>85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5-40EF-9CEF-2271328E06E8}"/>
            </c:ext>
          </c:extLst>
        </c:ser>
        <c:ser>
          <c:idx val="1"/>
          <c:order val="1"/>
          <c:tx>
            <c:strRef>
              <c:f>'RADER CHART'!$C$4</c:f>
              <c:strCache>
                <c:ptCount val="1"/>
                <c:pt idx="0">
                  <c:v>JOB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'RADER CHART'!$D$2:$G$2</c:f>
              <c:strCache>
                <c:ptCount val="4"/>
                <c:pt idx="0">
                  <c:v>CREATIVITY</c:v>
                </c:pt>
                <c:pt idx="1">
                  <c:v>COMMUNICATION</c:v>
                </c:pt>
                <c:pt idx="2">
                  <c:v>TEAMWORK</c:v>
                </c:pt>
                <c:pt idx="3">
                  <c:v>LEADERSHIP</c:v>
                </c:pt>
              </c:strCache>
            </c:strRef>
          </c:cat>
          <c:val>
            <c:numRef>
              <c:f>'RADER CHART'!$D$4:$G$4</c:f>
              <c:numCache>
                <c:formatCode>General</c:formatCode>
                <c:ptCount val="4"/>
                <c:pt idx="0">
                  <c:v>79</c:v>
                </c:pt>
                <c:pt idx="1">
                  <c:v>91</c:v>
                </c:pt>
                <c:pt idx="2">
                  <c:v>47</c:v>
                </c:pt>
                <c:pt idx="3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5-40EF-9CEF-2271328E06E8}"/>
            </c:ext>
          </c:extLst>
        </c:ser>
        <c:ser>
          <c:idx val="2"/>
          <c:order val="2"/>
          <c:tx>
            <c:strRef>
              <c:f>'RADER CHART'!$C$5</c:f>
              <c:strCache>
                <c:ptCount val="1"/>
                <c:pt idx="0">
                  <c:v>LUCY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'RADER CHART'!$D$2:$G$2</c:f>
              <c:strCache>
                <c:ptCount val="4"/>
                <c:pt idx="0">
                  <c:v>CREATIVITY</c:v>
                </c:pt>
                <c:pt idx="1">
                  <c:v>COMMUNICATION</c:v>
                </c:pt>
                <c:pt idx="2">
                  <c:v>TEAMWORK</c:v>
                </c:pt>
                <c:pt idx="3">
                  <c:v>LEADERSHIP</c:v>
                </c:pt>
              </c:strCache>
            </c:strRef>
          </c:cat>
          <c:val>
            <c:numRef>
              <c:f>'RADER CHART'!$D$5:$G$5</c:f>
              <c:numCache>
                <c:formatCode>General</c:formatCode>
                <c:ptCount val="4"/>
                <c:pt idx="0">
                  <c:v>84</c:v>
                </c:pt>
                <c:pt idx="1">
                  <c:v>84</c:v>
                </c:pt>
                <c:pt idx="2">
                  <c:v>79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5-40EF-9CEF-2271328E06E8}"/>
            </c:ext>
          </c:extLst>
        </c:ser>
        <c:ser>
          <c:idx val="3"/>
          <c:order val="3"/>
          <c:tx>
            <c:strRef>
              <c:f>'RADER CHART'!$C$6</c:f>
              <c:strCache>
                <c:ptCount val="1"/>
                <c:pt idx="0">
                  <c:v>TOMMY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'RADER CHART'!$D$2:$G$2</c:f>
              <c:strCache>
                <c:ptCount val="4"/>
                <c:pt idx="0">
                  <c:v>CREATIVITY</c:v>
                </c:pt>
                <c:pt idx="1">
                  <c:v>COMMUNICATION</c:v>
                </c:pt>
                <c:pt idx="2">
                  <c:v>TEAMWORK</c:v>
                </c:pt>
                <c:pt idx="3">
                  <c:v>LEADERSHIP</c:v>
                </c:pt>
              </c:strCache>
            </c:strRef>
          </c:cat>
          <c:val>
            <c:numRef>
              <c:f>'RADER CHART'!$D$6:$G$6</c:f>
              <c:numCache>
                <c:formatCode>General</c:formatCode>
                <c:ptCount val="4"/>
                <c:pt idx="0">
                  <c:v>60</c:v>
                </c:pt>
                <c:pt idx="1">
                  <c:v>85</c:v>
                </c:pt>
                <c:pt idx="2">
                  <c:v>50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5-40EF-9CEF-2271328E0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38400"/>
        <c:axId val="407042000"/>
      </c:radarChart>
      <c:catAx>
        <c:axId val="4070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42000"/>
        <c:crosses val="autoZero"/>
        <c:auto val="1"/>
        <c:lblAlgn val="ctr"/>
        <c:lblOffset val="100"/>
        <c:noMultiLvlLbl val="0"/>
      </c:catAx>
      <c:valAx>
        <c:axId val="40704200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107950</xdr:rowOff>
    </xdr:from>
    <xdr:to>
      <xdr:col>13</xdr:col>
      <xdr:colOff>523875</xdr:colOff>
      <xdr:row>12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C6DB8-0442-A826-EFE1-F0E239834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254000</xdr:colOff>
      <xdr:row>13</xdr:row>
      <xdr:rowOff>82550</xdr:rowOff>
    </xdr:from>
    <xdr:to>
      <xdr:col>15</xdr:col>
      <xdr:colOff>15875</xdr:colOff>
      <xdr:row>28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885B0C-5AC2-E551-C32C-1B1757598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34924</xdr:colOff>
      <xdr:row>1</xdr:row>
      <xdr:rowOff>177800</xdr:rowOff>
    </xdr:from>
    <xdr:to>
      <xdr:col>13</xdr:col>
      <xdr:colOff>209550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4C949C-E774-212F-4E5C-F03460108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184150</xdr:rowOff>
    </xdr:from>
    <xdr:to>
      <xdr:col>12</xdr:col>
      <xdr:colOff>314325</xdr:colOff>
      <xdr:row>12</xdr:row>
      <xdr:rowOff>247650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25F05-4181-9E27-953E-6CD48B19A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346075</xdr:colOff>
      <xdr:row>1</xdr:row>
      <xdr:rowOff>38100</xdr:rowOff>
    </xdr:from>
    <xdr:to>
      <xdr:col>13</xdr:col>
      <xdr:colOff>41275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0576E-FED3-38B4-124E-58B3D7C54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1</xdr:row>
      <xdr:rowOff>120650</xdr:rowOff>
    </xdr:from>
    <xdr:to>
      <xdr:col>11</xdr:col>
      <xdr:colOff>307975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B9D28-FCBB-FDDA-BE57-995650A0F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165100</xdr:rowOff>
    </xdr:from>
    <xdr:to>
      <xdr:col>11</xdr:col>
      <xdr:colOff>314325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34127-4194-6FE5-17F0-042FA9E8F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320675</xdr:colOff>
      <xdr:row>1</xdr:row>
      <xdr:rowOff>82550</xdr:rowOff>
    </xdr:from>
    <xdr:to>
      <xdr:col>14</xdr:col>
      <xdr:colOff>15875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216DAA-4E69-BE4D-BDCE-9836A1388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244475</xdr:colOff>
      <xdr:row>0</xdr:row>
      <xdr:rowOff>171450</xdr:rowOff>
    </xdr:from>
    <xdr:to>
      <xdr:col>9</xdr:col>
      <xdr:colOff>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82923-3842-D534-20CC-5C4C47445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6350</xdr:rowOff>
    </xdr:from>
    <xdr:to>
      <xdr:col>15</xdr:col>
      <xdr:colOff>492124</xdr:colOff>
      <xdr:row>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C2BB28-E5EF-DA14-AF37-54D1F9A82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</xdr:row>
      <xdr:rowOff>12700</xdr:rowOff>
    </xdr:from>
    <xdr:to>
      <xdr:col>11</xdr:col>
      <xdr:colOff>406400</xdr:colOff>
      <xdr:row>14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4BFF1-ABC0-CEEA-9D02-7DA4CCACD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279399</xdr:colOff>
      <xdr:row>16</xdr:row>
      <xdr:rowOff>0</xdr:rowOff>
    </xdr:from>
    <xdr:to>
      <xdr:col>12</xdr:col>
      <xdr:colOff>333374</xdr:colOff>
      <xdr:row>29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BB230-AC75-6A93-C39A-1A8F54FCF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993774</xdr:colOff>
      <xdr:row>7</xdr:row>
      <xdr:rowOff>31750</xdr:rowOff>
    </xdr:from>
    <xdr:to>
      <xdr:col>9</xdr:col>
      <xdr:colOff>203200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4233F-15C6-3184-2F53-944174214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19E3-8988-4591-AE15-36461C4F451C}">
  <dimension ref="B1:E15"/>
  <sheetViews>
    <sheetView workbookViewId="0">
      <selection activeCell="E15" sqref="E15"/>
    </sheetView>
  </sheetViews>
  <sheetFormatPr defaultRowHeight="14.5" x14ac:dyDescent="0.35"/>
  <cols>
    <col min="2" max="2" width="14.7265625" customWidth="1"/>
    <col min="3" max="3" width="11" customWidth="1"/>
    <col min="4" max="4" width="8.7265625" customWidth="1"/>
    <col min="5" max="5" width="18.1796875" customWidth="1"/>
  </cols>
  <sheetData>
    <row r="1" spans="2:5" ht="15" thickBot="1" x14ac:dyDescent="0.4"/>
    <row r="2" spans="2:5" ht="15" thickBot="1" x14ac:dyDescent="0.4">
      <c r="B2" s="1" t="s">
        <v>0</v>
      </c>
      <c r="C2" s="1" t="s">
        <v>1</v>
      </c>
      <c r="D2" s="4" t="s">
        <v>14</v>
      </c>
      <c r="E2" s="4" t="s">
        <v>15</v>
      </c>
    </row>
    <row r="3" spans="2:5" ht="26.5" thickBot="1" x14ac:dyDescent="0.4">
      <c r="B3" s="2" t="s">
        <v>2</v>
      </c>
      <c r="C3" s="3">
        <v>153</v>
      </c>
      <c r="D3">
        <f>C3/$C$15*100</f>
        <v>11.86046511627907</v>
      </c>
      <c r="E3">
        <f>ROUND(D3,1)</f>
        <v>11.9</v>
      </c>
    </row>
    <row r="4" spans="2:5" ht="26.5" thickBot="1" x14ac:dyDescent="0.4">
      <c r="B4" s="2" t="s">
        <v>3</v>
      </c>
      <c r="C4" s="3">
        <v>124</v>
      </c>
      <c r="D4">
        <f t="shared" ref="D4:D14" si="0">C4/$C$15*100</f>
        <v>9.6124031007751931</v>
      </c>
      <c r="E4">
        <f t="shared" ref="E4:E14" si="1">ROUND(D4,1)</f>
        <v>9.6</v>
      </c>
    </row>
    <row r="5" spans="2:5" ht="15" thickBot="1" x14ac:dyDescent="0.4">
      <c r="B5" s="2" t="s">
        <v>4</v>
      </c>
      <c r="C5" s="3">
        <v>51</v>
      </c>
      <c r="D5">
        <f t="shared" si="0"/>
        <v>3.9534883720930232</v>
      </c>
      <c r="E5">
        <f t="shared" si="1"/>
        <v>4</v>
      </c>
    </row>
    <row r="6" spans="2:5" ht="15" thickBot="1" x14ac:dyDescent="0.4">
      <c r="B6" s="2" t="s">
        <v>5</v>
      </c>
      <c r="C6" s="3">
        <v>115</v>
      </c>
      <c r="D6">
        <f t="shared" si="0"/>
        <v>8.9147286821705425</v>
      </c>
      <c r="E6">
        <f t="shared" si="1"/>
        <v>8.9</v>
      </c>
    </row>
    <row r="7" spans="2:5" ht="15" thickBot="1" x14ac:dyDescent="0.4">
      <c r="B7" s="2" t="s">
        <v>6</v>
      </c>
      <c r="C7" s="3">
        <v>114</v>
      </c>
      <c r="D7">
        <f t="shared" si="0"/>
        <v>8.8372093023255811</v>
      </c>
      <c r="E7">
        <f t="shared" si="1"/>
        <v>8.8000000000000007</v>
      </c>
    </row>
    <row r="8" spans="2:5" ht="15" thickBot="1" x14ac:dyDescent="0.4">
      <c r="B8" s="2" t="s">
        <v>7</v>
      </c>
      <c r="C8" s="3">
        <v>61</v>
      </c>
      <c r="D8">
        <f t="shared" si="0"/>
        <v>4.7286821705426352</v>
      </c>
      <c r="E8">
        <f t="shared" si="1"/>
        <v>4.7</v>
      </c>
    </row>
    <row r="9" spans="2:5" ht="15" thickBot="1" x14ac:dyDescent="0.4">
      <c r="B9" s="2" t="s">
        <v>8</v>
      </c>
      <c r="C9" s="3">
        <v>91</v>
      </c>
      <c r="D9">
        <f t="shared" si="0"/>
        <v>7.0542635658914739</v>
      </c>
      <c r="E9">
        <f t="shared" si="1"/>
        <v>7.1</v>
      </c>
    </row>
    <row r="10" spans="2:5" ht="15" thickBot="1" x14ac:dyDescent="0.4">
      <c r="B10" s="2" t="s">
        <v>9</v>
      </c>
      <c r="C10" s="3">
        <v>86</v>
      </c>
      <c r="D10">
        <f t="shared" si="0"/>
        <v>6.666666666666667</v>
      </c>
      <c r="E10">
        <f t="shared" si="1"/>
        <v>6.7</v>
      </c>
    </row>
    <row r="11" spans="2:5" ht="26.5" thickBot="1" x14ac:dyDescent="0.4">
      <c r="B11" s="2" t="s">
        <v>10</v>
      </c>
      <c r="C11" s="3">
        <v>171</v>
      </c>
      <c r="D11">
        <f t="shared" si="0"/>
        <v>13.255813953488371</v>
      </c>
      <c r="E11">
        <f t="shared" si="1"/>
        <v>13.3</v>
      </c>
    </row>
    <row r="12" spans="2:5" ht="26.5" thickBot="1" x14ac:dyDescent="0.4">
      <c r="B12" s="2" t="s">
        <v>11</v>
      </c>
      <c r="C12" s="3">
        <v>170</v>
      </c>
      <c r="D12">
        <f t="shared" si="0"/>
        <v>13.178294573643413</v>
      </c>
      <c r="E12">
        <f t="shared" si="1"/>
        <v>13.2</v>
      </c>
    </row>
    <row r="13" spans="2:5" ht="26.5" thickBot="1" x14ac:dyDescent="0.4">
      <c r="B13" s="2" t="s">
        <v>12</v>
      </c>
      <c r="C13" s="3">
        <v>78</v>
      </c>
      <c r="D13">
        <f t="shared" si="0"/>
        <v>6.0465116279069768</v>
      </c>
      <c r="E13">
        <f t="shared" si="1"/>
        <v>6</v>
      </c>
    </row>
    <row r="14" spans="2:5" ht="26.5" thickBot="1" x14ac:dyDescent="0.4">
      <c r="B14" s="2" t="s">
        <v>13</v>
      </c>
      <c r="C14" s="3">
        <v>76</v>
      </c>
      <c r="D14">
        <f t="shared" si="0"/>
        <v>5.8914728682170541</v>
      </c>
      <c r="E14">
        <f t="shared" si="1"/>
        <v>5.9</v>
      </c>
    </row>
    <row r="15" spans="2:5" x14ac:dyDescent="0.35">
      <c r="B15" s="4" t="s">
        <v>16</v>
      </c>
      <c r="C15" s="4">
        <f>SUM(C3:C14)</f>
        <v>1290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87F7-24C4-4F31-9914-8C3AAA5712A1}">
  <dimension ref="B1:C15"/>
  <sheetViews>
    <sheetView workbookViewId="0">
      <selection activeCell="P8" sqref="P8"/>
    </sheetView>
  </sheetViews>
  <sheetFormatPr defaultRowHeight="14.5" x14ac:dyDescent="0.35"/>
  <cols>
    <col min="2" max="3" width="11.90625" customWidth="1"/>
  </cols>
  <sheetData>
    <row r="1" spans="2:3" ht="15" thickBot="1" x14ac:dyDescent="0.4"/>
    <row r="2" spans="2:3" ht="15" thickBot="1" x14ac:dyDescent="0.4">
      <c r="B2" s="1" t="s">
        <v>0</v>
      </c>
      <c r="C2" s="1" t="s">
        <v>1</v>
      </c>
    </row>
    <row r="3" spans="2:3" ht="26.5" thickBot="1" x14ac:dyDescent="0.4">
      <c r="B3" s="2" t="s">
        <v>2</v>
      </c>
      <c r="C3" s="3">
        <v>153</v>
      </c>
    </row>
    <row r="4" spans="2:3" ht="26.5" thickBot="1" x14ac:dyDescent="0.4">
      <c r="B4" s="2" t="s">
        <v>3</v>
      </c>
      <c r="C4" s="3">
        <v>124</v>
      </c>
    </row>
    <row r="5" spans="2:3" ht="15" thickBot="1" x14ac:dyDescent="0.4">
      <c r="B5" s="2" t="s">
        <v>4</v>
      </c>
      <c r="C5" s="3">
        <v>51</v>
      </c>
    </row>
    <row r="6" spans="2:3" ht="15" thickBot="1" x14ac:dyDescent="0.4">
      <c r="B6" s="2" t="s">
        <v>5</v>
      </c>
      <c r="C6" s="3">
        <v>115</v>
      </c>
    </row>
    <row r="7" spans="2:3" ht="15" thickBot="1" x14ac:dyDescent="0.4">
      <c r="B7" s="2" t="s">
        <v>6</v>
      </c>
      <c r="C7" s="3">
        <v>114</v>
      </c>
    </row>
    <row r="8" spans="2:3" ht="15" thickBot="1" x14ac:dyDescent="0.4">
      <c r="B8" s="2" t="s">
        <v>7</v>
      </c>
      <c r="C8" s="3">
        <v>61</v>
      </c>
    </row>
    <row r="9" spans="2:3" ht="15" thickBot="1" x14ac:dyDescent="0.4">
      <c r="B9" s="2" t="s">
        <v>8</v>
      </c>
      <c r="C9" s="3">
        <v>91</v>
      </c>
    </row>
    <row r="10" spans="2:3" ht="15" thickBot="1" x14ac:dyDescent="0.4">
      <c r="B10" s="2" t="s">
        <v>9</v>
      </c>
      <c r="C10" s="3">
        <v>86</v>
      </c>
    </row>
    <row r="11" spans="2:3" ht="26.5" thickBot="1" x14ac:dyDescent="0.4">
      <c r="B11" s="2" t="s">
        <v>10</v>
      </c>
      <c r="C11" s="3">
        <v>171</v>
      </c>
    </row>
    <row r="12" spans="2:3" ht="26.5" thickBot="1" x14ac:dyDescent="0.4">
      <c r="B12" s="2" t="s">
        <v>11</v>
      </c>
      <c r="C12" s="3">
        <v>170</v>
      </c>
    </row>
    <row r="13" spans="2:3" ht="26.5" thickBot="1" x14ac:dyDescent="0.4">
      <c r="B13" s="2" t="s">
        <v>12</v>
      </c>
      <c r="C13" s="3">
        <v>78</v>
      </c>
    </row>
    <row r="14" spans="2:3" ht="26.5" thickBot="1" x14ac:dyDescent="0.4">
      <c r="B14" s="2" t="s">
        <v>13</v>
      </c>
      <c r="C14" s="3">
        <v>76</v>
      </c>
    </row>
    <row r="15" spans="2:3" x14ac:dyDescent="0.35">
      <c r="B15" s="4" t="s">
        <v>16</v>
      </c>
      <c r="C15" s="4">
        <f>SUM(C3:C14)</f>
        <v>1290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2811-BE6C-4313-88AE-F5281F18EFA8}">
  <dimension ref="B1:C15"/>
  <sheetViews>
    <sheetView workbookViewId="0">
      <selection activeCell="F16" sqref="F16"/>
    </sheetView>
  </sheetViews>
  <sheetFormatPr defaultRowHeight="14.5" x14ac:dyDescent="0.35"/>
  <cols>
    <col min="2" max="2" width="11.7265625" customWidth="1"/>
    <col min="3" max="3" width="10.90625" customWidth="1"/>
  </cols>
  <sheetData>
    <row r="1" spans="2:3" ht="15" thickBot="1" x14ac:dyDescent="0.4"/>
    <row r="2" spans="2:3" ht="15" thickBot="1" x14ac:dyDescent="0.4">
      <c r="B2" s="1" t="s">
        <v>0</v>
      </c>
      <c r="C2" s="1" t="s">
        <v>1</v>
      </c>
    </row>
    <row r="3" spans="2:3" ht="26.5" thickBot="1" x14ac:dyDescent="0.4">
      <c r="B3" s="2" t="s">
        <v>2</v>
      </c>
      <c r="C3" s="3">
        <v>153</v>
      </c>
    </row>
    <row r="4" spans="2:3" ht="26.5" thickBot="1" x14ac:dyDescent="0.4">
      <c r="B4" s="2" t="s">
        <v>3</v>
      </c>
      <c r="C4" s="3">
        <v>124</v>
      </c>
    </row>
    <row r="5" spans="2:3" ht="15" thickBot="1" x14ac:dyDescent="0.4">
      <c r="B5" s="2" t="s">
        <v>4</v>
      </c>
      <c r="C5" s="3">
        <v>51</v>
      </c>
    </row>
    <row r="6" spans="2:3" ht="15" thickBot="1" x14ac:dyDescent="0.4">
      <c r="B6" s="2" t="s">
        <v>5</v>
      </c>
      <c r="C6" s="3">
        <v>115</v>
      </c>
    </row>
    <row r="7" spans="2:3" ht="15" thickBot="1" x14ac:dyDescent="0.4">
      <c r="B7" s="2" t="s">
        <v>6</v>
      </c>
      <c r="C7" s="3">
        <v>114</v>
      </c>
    </row>
    <row r="8" spans="2:3" ht="15" thickBot="1" x14ac:dyDescent="0.4">
      <c r="B8" s="2" t="s">
        <v>7</v>
      </c>
      <c r="C8" s="3">
        <v>61</v>
      </c>
    </row>
    <row r="9" spans="2:3" ht="15" thickBot="1" x14ac:dyDescent="0.4">
      <c r="B9" s="2" t="s">
        <v>8</v>
      </c>
      <c r="C9" s="3">
        <v>91</v>
      </c>
    </row>
    <row r="10" spans="2:3" ht="15" thickBot="1" x14ac:dyDescent="0.4">
      <c r="B10" s="2" t="s">
        <v>9</v>
      </c>
      <c r="C10" s="3">
        <v>86</v>
      </c>
    </row>
    <row r="11" spans="2:3" ht="26.5" thickBot="1" x14ac:dyDescent="0.4">
      <c r="B11" s="2" t="s">
        <v>10</v>
      </c>
      <c r="C11" s="3">
        <v>171</v>
      </c>
    </row>
    <row r="12" spans="2:3" ht="26.5" thickBot="1" x14ac:dyDescent="0.4">
      <c r="B12" s="2" t="s">
        <v>11</v>
      </c>
      <c r="C12" s="3">
        <v>170</v>
      </c>
    </row>
    <row r="13" spans="2:3" ht="26.5" thickBot="1" x14ac:dyDescent="0.4">
      <c r="B13" s="2" t="s">
        <v>12</v>
      </c>
      <c r="C13" s="3">
        <v>78</v>
      </c>
    </row>
    <row r="14" spans="2:3" ht="26.5" thickBot="1" x14ac:dyDescent="0.4">
      <c r="B14" s="2" t="s">
        <v>13</v>
      </c>
      <c r="C14" s="3">
        <v>76</v>
      </c>
    </row>
    <row r="15" spans="2:3" x14ac:dyDescent="0.35">
      <c r="B15" s="4" t="s">
        <v>16</v>
      </c>
      <c r="C15" s="4">
        <f>SUM(C3:C14)</f>
        <v>1290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BC1A-35CD-4070-B72A-29A2C98F399F}">
  <dimension ref="B1:N15"/>
  <sheetViews>
    <sheetView topLeftCell="C1" workbookViewId="0">
      <selection activeCell="Q10" sqref="Q10"/>
    </sheetView>
  </sheetViews>
  <sheetFormatPr defaultRowHeight="14.5" x14ac:dyDescent="0.35"/>
  <cols>
    <col min="2" max="2" width="14.54296875" customWidth="1"/>
    <col min="3" max="3" width="14.08984375" customWidth="1"/>
    <col min="7" max="7" width="14.81640625" customWidth="1"/>
    <col min="8" max="8" width="17.6328125" customWidth="1"/>
    <col min="13" max="13" width="14" customWidth="1"/>
    <col min="14" max="14" width="14.7265625" customWidth="1"/>
  </cols>
  <sheetData>
    <row r="1" spans="2:14" ht="15" thickBot="1" x14ac:dyDescent="0.4"/>
    <row r="2" spans="2:14" ht="15" thickBot="1" x14ac:dyDescent="0.4">
      <c r="B2" s="1" t="s">
        <v>0</v>
      </c>
      <c r="C2" s="1" t="s">
        <v>1</v>
      </c>
      <c r="G2" s="1" t="s">
        <v>0</v>
      </c>
      <c r="H2" s="1" t="s">
        <v>1</v>
      </c>
      <c r="M2" s="5" t="s">
        <v>0</v>
      </c>
      <c r="N2" s="5" t="s">
        <v>1</v>
      </c>
    </row>
    <row r="3" spans="2:14" ht="15" thickBot="1" x14ac:dyDescent="0.4">
      <c r="B3" s="2" t="s">
        <v>2</v>
      </c>
      <c r="C3" s="3">
        <v>153</v>
      </c>
      <c r="G3" s="2" t="s">
        <v>2</v>
      </c>
      <c r="H3" s="3">
        <v>153</v>
      </c>
      <c r="M3" s="6" t="s">
        <v>2</v>
      </c>
      <c r="N3" s="7">
        <v>153</v>
      </c>
    </row>
    <row r="4" spans="2:14" ht="15" thickBot="1" x14ac:dyDescent="0.4">
      <c r="B4" s="2" t="s">
        <v>3</v>
      </c>
      <c r="C4" s="3">
        <v>124</v>
      </c>
      <c r="G4" s="2" t="s">
        <v>3</v>
      </c>
      <c r="H4" s="3">
        <v>124</v>
      </c>
      <c r="M4" s="6" t="s">
        <v>3</v>
      </c>
      <c r="N4" s="7">
        <v>124</v>
      </c>
    </row>
    <row r="5" spans="2:14" ht="15" thickBot="1" x14ac:dyDescent="0.4">
      <c r="B5" s="2" t="s">
        <v>4</v>
      </c>
      <c r="C5" s="3">
        <v>51</v>
      </c>
      <c r="G5" s="2" t="s">
        <v>4</v>
      </c>
      <c r="H5" s="3">
        <v>51</v>
      </c>
      <c r="I5" t="s">
        <v>18</v>
      </c>
      <c r="M5" s="6" t="s">
        <v>4</v>
      </c>
      <c r="N5" s="7">
        <v>51</v>
      </c>
    </row>
    <row r="6" spans="2:14" ht="15" thickBot="1" x14ac:dyDescent="0.4">
      <c r="B6" s="2" t="s">
        <v>5</v>
      </c>
      <c r="C6" s="3">
        <v>115</v>
      </c>
      <c r="G6" s="2" t="s">
        <v>5</v>
      </c>
      <c r="H6" s="3">
        <v>115</v>
      </c>
      <c r="M6" s="6" t="s">
        <v>5</v>
      </c>
      <c r="N6" s="7">
        <v>115</v>
      </c>
    </row>
    <row r="7" spans="2:14" ht="15" thickBot="1" x14ac:dyDescent="0.4">
      <c r="B7" s="2" t="s">
        <v>6</v>
      </c>
      <c r="C7" s="3">
        <v>114</v>
      </c>
      <c r="G7" s="2" t="s">
        <v>6</v>
      </c>
      <c r="H7" s="3">
        <v>114</v>
      </c>
      <c r="M7" s="6" t="s">
        <v>6</v>
      </c>
      <c r="N7" s="7">
        <v>114</v>
      </c>
    </row>
    <row r="8" spans="2:14" ht="15" thickBot="1" x14ac:dyDescent="0.4">
      <c r="B8" s="2" t="s">
        <v>7</v>
      </c>
      <c r="C8" s="3">
        <v>61</v>
      </c>
      <c r="G8" s="2" t="s">
        <v>7</v>
      </c>
      <c r="H8" s="3">
        <v>61</v>
      </c>
      <c r="M8" s="6" t="s">
        <v>7</v>
      </c>
      <c r="N8" s="7">
        <v>61</v>
      </c>
    </row>
    <row r="9" spans="2:14" ht="15" thickBot="1" x14ac:dyDescent="0.4">
      <c r="B9" s="2" t="s">
        <v>8</v>
      </c>
      <c r="C9" s="3">
        <v>91</v>
      </c>
      <c r="G9" s="2" t="s">
        <v>8</v>
      </c>
      <c r="H9" s="3">
        <v>91</v>
      </c>
      <c r="M9" s="6" t="s">
        <v>8</v>
      </c>
      <c r="N9" s="7">
        <v>91</v>
      </c>
    </row>
    <row r="10" spans="2:14" ht="15" thickBot="1" x14ac:dyDescent="0.4">
      <c r="B10" s="2" t="s">
        <v>9</v>
      </c>
      <c r="C10" s="3">
        <v>86</v>
      </c>
      <c r="G10" s="2" t="s">
        <v>9</v>
      </c>
      <c r="H10" s="3">
        <v>86</v>
      </c>
      <c r="M10" s="6" t="s">
        <v>9</v>
      </c>
      <c r="N10" s="7">
        <v>86</v>
      </c>
    </row>
    <row r="11" spans="2:14" ht="15" thickBot="1" x14ac:dyDescent="0.4">
      <c r="B11" s="2" t="s">
        <v>10</v>
      </c>
      <c r="C11" s="3">
        <v>171</v>
      </c>
      <c r="G11" s="2" t="s">
        <v>10</v>
      </c>
      <c r="H11" s="3">
        <v>171</v>
      </c>
      <c r="I11" t="s">
        <v>17</v>
      </c>
      <c r="M11" s="6" t="s">
        <v>10</v>
      </c>
      <c r="N11" s="7">
        <v>171</v>
      </c>
    </row>
    <row r="12" spans="2:14" ht="15" thickBot="1" x14ac:dyDescent="0.4">
      <c r="B12" s="2" t="s">
        <v>11</v>
      </c>
      <c r="C12" s="3">
        <v>170</v>
      </c>
      <c r="G12" s="2" t="s">
        <v>11</v>
      </c>
      <c r="H12" s="3">
        <v>170</v>
      </c>
      <c r="M12" s="6" t="s">
        <v>11</v>
      </c>
      <c r="N12" s="7">
        <v>170</v>
      </c>
    </row>
    <row r="13" spans="2:14" ht="15" thickBot="1" x14ac:dyDescent="0.4">
      <c r="B13" s="2" t="s">
        <v>12</v>
      </c>
      <c r="C13" s="3">
        <v>78</v>
      </c>
      <c r="G13" s="2" t="s">
        <v>12</v>
      </c>
      <c r="H13" s="3">
        <v>78</v>
      </c>
      <c r="M13" s="6" t="s">
        <v>12</v>
      </c>
      <c r="N13" s="7">
        <v>78</v>
      </c>
    </row>
    <row r="14" spans="2:14" ht="15" thickBot="1" x14ac:dyDescent="0.4">
      <c r="B14" s="2" t="s">
        <v>13</v>
      </c>
      <c r="C14" s="3">
        <v>76</v>
      </c>
      <c r="G14" s="2" t="s">
        <v>13</v>
      </c>
      <c r="H14" s="3">
        <v>76</v>
      </c>
      <c r="M14" s="6" t="s">
        <v>13</v>
      </c>
      <c r="N14" s="7">
        <v>76</v>
      </c>
    </row>
    <row r="15" spans="2:14" x14ac:dyDescent="0.35">
      <c r="B15" s="4" t="s">
        <v>16</v>
      </c>
      <c r="C15" s="4">
        <f>SUM(C3:C14)</f>
        <v>1290</v>
      </c>
      <c r="N15" t="s">
        <v>19</v>
      </c>
    </row>
  </sheetData>
  <conditionalFormatting sqref="C3:C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4">
    <cfRule type="colorScale" priority="2">
      <colorScale>
        <cfvo type="min"/>
        <cfvo type="max"/>
        <color rgb="FFFF0000"/>
        <color rgb="FF00B050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AD63-818C-4B2B-B2F5-E285CAB23BB8}">
  <dimension ref="B2:E12"/>
  <sheetViews>
    <sheetView workbookViewId="0">
      <selection activeCell="H22" sqref="H22"/>
    </sheetView>
  </sheetViews>
  <sheetFormatPr defaultRowHeight="14.5" x14ac:dyDescent="0.35"/>
  <cols>
    <col min="2" max="2" width="13.54296875" customWidth="1"/>
    <col min="3" max="3" width="14.08984375" customWidth="1"/>
  </cols>
  <sheetData>
    <row r="2" spans="2:5" x14ac:dyDescent="0.35">
      <c r="B2" s="8" t="s">
        <v>23</v>
      </c>
      <c r="C2" s="8" t="s">
        <v>20</v>
      </c>
      <c r="D2" s="8" t="s">
        <v>21</v>
      </c>
      <c r="E2" s="8" t="s">
        <v>22</v>
      </c>
    </row>
    <row r="3" spans="2:5" x14ac:dyDescent="0.35">
      <c r="B3" s="9" t="s">
        <v>24</v>
      </c>
      <c r="C3" s="9">
        <v>500</v>
      </c>
      <c r="D3" s="9">
        <v>400</v>
      </c>
      <c r="E3" s="9">
        <v>100</v>
      </c>
    </row>
    <row r="4" spans="2:5" x14ac:dyDescent="0.35">
      <c r="B4" s="9" t="s">
        <v>25</v>
      </c>
      <c r="C4" s="9">
        <v>100</v>
      </c>
      <c r="D4" s="9">
        <v>60</v>
      </c>
      <c r="E4" s="9">
        <v>40</v>
      </c>
    </row>
    <row r="5" spans="2:5" x14ac:dyDescent="0.35">
      <c r="B5" s="9" t="s">
        <v>26</v>
      </c>
      <c r="C5" s="9">
        <v>250</v>
      </c>
      <c r="D5" s="9">
        <v>100</v>
      </c>
      <c r="E5" s="9">
        <v>150</v>
      </c>
    </row>
    <row r="6" spans="2:5" x14ac:dyDescent="0.35">
      <c r="B6" s="9" t="s">
        <v>27</v>
      </c>
      <c r="C6" s="9">
        <v>300</v>
      </c>
      <c r="D6" s="9">
        <v>120</v>
      </c>
      <c r="E6" s="9">
        <v>180</v>
      </c>
    </row>
    <row r="7" spans="2:5" x14ac:dyDescent="0.35">
      <c r="B7" s="9" t="s">
        <v>28</v>
      </c>
      <c r="C7" s="9">
        <v>20</v>
      </c>
      <c r="D7" s="9">
        <v>2</v>
      </c>
      <c r="E7" s="9">
        <v>18</v>
      </c>
    </row>
    <row r="8" spans="2:5" x14ac:dyDescent="0.35">
      <c r="B8" s="9" t="s">
        <v>29</v>
      </c>
      <c r="C8" s="9">
        <v>320</v>
      </c>
      <c r="D8" s="9">
        <v>100</v>
      </c>
      <c r="E8" s="9">
        <v>220</v>
      </c>
    </row>
    <row r="9" spans="2:5" x14ac:dyDescent="0.35">
      <c r="B9" s="9" t="s">
        <v>30</v>
      </c>
      <c r="C9" s="9">
        <v>400</v>
      </c>
      <c r="D9" s="9">
        <v>220</v>
      </c>
      <c r="E9" s="9">
        <v>180</v>
      </c>
    </row>
    <row r="10" spans="2:5" x14ac:dyDescent="0.35">
      <c r="B10" s="9" t="s">
        <v>31</v>
      </c>
      <c r="C10" s="9">
        <v>150</v>
      </c>
      <c r="D10" s="9">
        <v>75</v>
      </c>
      <c r="E10" s="9">
        <v>75</v>
      </c>
    </row>
    <row r="11" spans="2:5" x14ac:dyDescent="0.35">
      <c r="B11" s="9" t="s">
        <v>32</v>
      </c>
      <c r="C11" s="9">
        <v>300</v>
      </c>
      <c r="D11" s="9">
        <v>200</v>
      </c>
      <c r="E11" s="9">
        <v>100</v>
      </c>
    </row>
    <row r="12" spans="2:5" x14ac:dyDescent="0.35">
      <c r="B12" s="9" t="s">
        <v>33</v>
      </c>
      <c r="C12" s="9">
        <v>450</v>
      </c>
      <c r="D12" s="9">
        <v>280</v>
      </c>
      <c r="E12" s="9">
        <v>170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4733-493A-4045-99A2-20AE4381A15F}">
  <dimension ref="B2:C15"/>
  <sheetViews>
    <sheetView workbookViewId="0">
      <selection activeCell="M18" sqref="M18"/>
    </sheetView>
  </sheetViews>
  <sheetFormatPr defaultRowHeight="14.5" x14ac:dyDescent="0.35"/>
  <cols>
    <col min="2" max="2" width="12.453125" customWidth="1"/>
    <col min="3" max="3" width="15.36328125" customWidth="1"/>
  </cols>
  <sheetData>
    <row r="2" spans="2:3" x14ac:dyDescent="0.35">
      <c r="B2" s="5" t="s">
        <v>0</v>
      </c>
      <c r="C2" s="5" t="s">
        <v>1</v>
      </c>
    </row>
    <row r="3" spans="2:3" x14ac:dyDescent="0.35">
      <c r="B3" s="6" t="s">
        <v>2</v>
      </c>
      <c r="C3" s="7">
        <v>153</v>
      </c>
    </row>
    <row r="4" spans="2:3" x14ac:dyDescent="0.35">
      <c r="B4" s="6" t="s">
        <v>3</v>
      </c>
      <c r="C4" s="7">
        <v>124</v>
      </c>
    </row>
    <row r="5" spans="2:3" x14ac:dyDescent="0.35">
      <c r="B5" s="6" t="s">
        <v>4</v>
      </c>
      <c r="C5" s="7">
        <v>51</v>
      </c>
    </row>
    <row r="6" spans="2:3" x14ac:dyDescent="0.35">
      <c r="B6" s="6" t="s">
        <v>5</v>
      </c>
      <c r="C6" s="7">
        <v>115</v>
      </c>
    </row>
    <row r="7" spans="2:3" x14ac:dyDescent="0.35">
      <c r="B7" s="6" t="s">
        <v>6</v>
      </c>
      <c r="C7" s="7">
        <v>114</v>
      </c>
    </row>
    <row r="8" spans="2:3" x14ac:dyDescent="0.35">
      <c r="B8" s="6" t="s">
        <v>7</v>
      </c>
      <c r="C8" s="7">
        <v>61</v>
      </c>
    </row>
    <row r="9" spans="2:3" x14ac:dyDescent="0.35">
      <c r="B9" s="6" t="s">
        <v>8</v>
      </c>
      <c r="C9" s="7">
        <v>91</v>
      </c>
    </row>
    <row r="10" spans="2:3" x14ac:dyDescent="0.35">
      <c r="B10" s="6" t="s">
        <v>9</v>
      </c>
      <c r="C10" s="7">
        <v>86</v>
      </c>
    </row>
    <row r="11" spans="2:3" x14ac:dyDescent="0.35">
      <c r="B11" s="6" t="s">
        <v>10</v>
      </c>
      <c r="C11" s="7">
        <v>171</v>
      </c>
    </row>
    <row r="12" spans="2:3" x14ac:dyDescent="0.35">
      <c r="B12" s="6" t="s">
        <v>11</v>
      </c>
      <c r="C12" s="7">
        <v>170</v>
      </c>
    </row>
    <row r="13" spans="2:3" x14ac:dyDescent="0.35">
      <c r="B13" s="6" t="s">
        <v>12</v>
      </c>
      <c r="C13" s="7">
        <v>78</v>
      </c>
    </row>
    <row r="14" spans="2:3" x14ac:dyDescent="0.35">
      <c r="B14" s="6" t="s">
        <v>13</v>
      </c>
      <c r="C14" s="7">
        <v>76</v>
      </c>
    </row>
    <row r="15" spans="2:3" x14ac:dyDescent="0.35">
      <c r="B15" s="10" t="s">
        <v>16</v>
      </c>
      <c r="C15" s="10">
        <f>SUM(C3:C14)</f>
        <v>1290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46FC-C31A-406B-812E-AB001561D6FB}">
  <dimension ref="B2:C15"/>
  <sheetViews>
    <sheetView workbookViewId="0">
      <selection activeCell="G21" sqref="G21"/>
    </sheetView>
  </sheetViews>
  <sheetFormatPr defaultRowHeight="14.5" x14ac:dyDescent="0.35"/>
  <cols>
    <col min="2" max="2" width="18.1796875" customWidth="1"/>
    <col min="3" max="3" width="16.7265625" customWidth="1"/>
  </cols>
  <sheetData>
    <row r="2" spans="2:3" x14ac:dyDescent="0.35">
      <c r="B2" s="5" t="s">
        <v>0</v>
      </c>
      <c r="C2" s="5" t="s">
        <v>1</v>
      </c>
    </row>
    <row r="3" spans="2:3" x14ac:dyDescent="0.35">
      <c r="B3" s="6" t="s">
        <v>2</v>
      </c>
      <c r="C3" s="7">
        <v>153</v>
      </c>
    </row>
    <row r="4" spans="2:3" x14ac:dyDescent="0.35">
      <c r="B4" s="6" t="s">
        <v>3</v>
      </c>
      <c r="C4" s="7">
        <v>124</v>
      </c>
    </row>
    <row r="5" spans="2:3" x14ac:dyDescent="0.35">
      <c r="B5" s="6" t="s">
        <v>4</v>
      </c>
      <c r="C5" s="7">
        <v>51</v>
      </c>
    </row>
    <row r="6" spans="2:3" x14ac:dyDescent="0.35">
      <c r="B6" s="6" t="s">
        <v>5</v>
      </c>
      <c r="C6" s="7">
        <v>115</v>
      </c>
    </row>
    <row r="7" spans="2:3" x14ac:dyDescent="0.35">
      <c r="B7" s="6" t="s">
        <v>6</v>
      </c>
      <c r="C7" s="7">
        <v>114</v>
      </c>
    </row>
    <row r="8" spans="2:3" x14ac:dyDescent="0.35">
      <c r="B8" s="6" t="s">
        <v>7</v>
      </c>
      <c r="C8" s="7">
        <v>61</v>
      </c>
    </row>
    <row r="9" spans="2:3" x14ac:dyDescent="0.35">
      <c r="B9" s="6" t="s">
        <v>8</v>
      </c>
      <c r="C9" s="7">
        <v>91</v>
      </c>
    </row>
    <row r="10" spans="2:3" x14ac:dyDescent="0.35">
      <c r="B10" s="6" t="s">
        <v>9</v>
      </c>
      <c r="C10" s="7">
        <v>86</v>
      </c>
    </row>
    <row r="11" spans="2:3" x14ac:dyDescent="0.35">
      <c r="B11" s="6" t="s">
        <v>10</v>
      </c>
      <c r="C11" s="7">
        <v>171</v>
      </c>
    </row>
    <row r="12" spans="2:3" x14ac:dyDescent="0.35">
      <c r="B12" s="6" t="s">
        <v>11</v>
      </c>
      <c r="C12" s="7">
        <v>170</v>
      </c>
    </row>
    <row r="13" spans="2:3" x14ac:dyDescent="0.35">
      <c r="B13" s="6" t="s">
        <v>12</v>
      </c>
      <c r="C13" s="7">
        <v>78</v>
      </c>
    </row>
    <row r="14" spans="2:3" x14ac:dyDescent="0.35">
      <c r="B14" s="6" t="s">
        <v>13</v>
      </c>
      <c r="C14" s="7">
        <v>76</v>
      </c>
    </row>
    <row r="15" spans="2:3" x14ac:dyDescent="0.35">
      <c r="B15" s="10" t="s">
        <v>16</v>
      </c>
      <c r="C15" s="10">
        <f>SUM(C3:C14)</f>
        <v>1290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D4FD-F41D-4995-A3F1-7EDE1C992D0F}">
  <dimension ref="B2:K32"/>
  <sheetViews>
    <sheetView topLeftCell="B1" workbookViewId="0">
      <selection activeCell="K20" sqref="K20"/>
    </sheetView>
  </sheetViews>
  <sheetFormatPr defaultRowHeight="14.5" x14ac:dyDescent="0.35"/>
  <cols>
    <col min="2" max="2" width="16.26953125" customWidth="1"/>
    <col min="3" max="3" width="21.36328125" customWidth="1"/>
    <col min="6" max="6" width="22.08984375" customWidth="1"/>
    <col min="7" max="7" width="23.36328125" customWidth="1"/>
    <col min="8" max="8" width="11.26953125" customWidth="1"/>
    <col min="10" max="10" width="20.81640625" customWidth="1"/>
    <col min="11" max="11" width="28" customWidth="1"/>
  </cols>
  <sheetData>
    <row r="2" spans="2:11" x14ac:dyDescent="0.35">
      <c r="B2" s="5" t="s">
        <v>0</v>
      </c>
      <c r="C2" s="5" t="s">
        <v>1</v>
      </c>
      <c r="F2" s="5" t="s">
        <v>0</v>
      </c>
      <c r="G2" s="5" t="s">
        <v>1</v>
      </c>
      <c r="J2" s="5" t="s">
        <v>0</v>
      </c>
      <c r="K2" s="5" t="s">
        <v>1</v>
      </c>
    </row>
    <row r="3" spans="2:11" ht="26" x14ac:dyDescent="0.35">
      <c r="B3" s="6" t="s">
        <v>2</v>
      </c>
      <c r="C3" s="7">
        <v>112</v>
      </c>
      <c r="F3" s="6" t="s">
        <v>2</v>
      </c>
      <c r="G3" s="7">
        <v>112</v>
      </c>
      <c r="J3" s="6" t="s">
        <v>2</v>
      </c>
      <c r="K3" s="7">
        <v>112</v>
      </c>
    </row>
    <row r="4" spans="2:11" ht="26" x14ac:dyDescent="0.35">
      <c r="B4" s="6" t="s">
        <v>3</v>
      </c>
      <c r="C4" s="7">
        <v>150</v>
      </c>
      <c r="F4" s="6" t="s">
        <v>3</v>
      </c>
      <c r="G4" s="7">
        <v>150</v>
      </c>
      <c r="J4" s="6" t="s">
        <v>3</v>
      </c>
      <c r="K4" s="7">
        <v>150</v>
      </c>
    </row>
    <row r="5" spans="2:11" x14ac:dyDescent="0.35">
      <c r="B5" s="6" t="s">
        <v>4</v>
      </c>
      <c r="C5" s="7">
        <v>92</v>
      </c>
      <c r="F5" s="6" t="s">
        <v>4</v>
      </c>
      <c r="G5" s="7">
        <v>92</v>
      </c>
      <c r="J5" s="6" t="s">
        <v>4</v>
      </c>
      <c r="K5" s="7">
        <v>92</v>
      </c>
    </row>
    <row r="6" spans="2:11" x14ac:dyDescent="0.35">
      <c r="B6" s="6" t="s">
        <v>5</v>
      </c>
      <c r="C6" s="7">
        <v>117</v>
      </c>
      <c r="F6" s="6" t="s">
        <v>5</v>
      </c>
      <c r="G6" s="7">
        <v>117</v>
      </c>
      <c r="J6" s="6" t="s">
        <v>5</v>
      </c>
      <c r="K6" s="7">
        <v>117</v>
      </c>
    </row>
    <row r="7" spans="2:11" x14ac:dyDescent="0.35">
      <c r="B7" s="6" t="s">
        <v>6</v>
      </c>
      <c r="C7" s="7">
        <v>139</v>
      </c>
      <c r="F7" s="6" t="s">
        <v>6</v>
      </c>
      <c r="G7" s="7">
        <v>-20</v>
      </c>
      <c r="J7" s="6" t="s">
        <v>6</v>
      </c>
      <c r="K7" s="7">
        <v>139</v>
      </c>
    </row>
    <row r="8" spans="2:11" x14ac:dyDescent="0.35">
      <c r="B8" s="6" t="s">
        <v>7</v>
      </c>
      <c r="C8" s="7">
        <v>35</v>
      </c>
      <c r="F8" s="6" t="s">
        <v>7</v>
      </c>
      <c r="G8" s="7">
        <v>35</v>
      </c>
      <c r="J8" s="6" t="s">
        <v>7</v>
      </c>
      <c r="K8" s="7">
        <v>35</v>
      </c>
    </row>
    <row r="9" spans="2:11" x14ac:dyDescent="0.35">
      <c r="B9" s="6" t="s">
        <v>8</v>
      </c>
      <c r="C9" s="7">
        <v>91</v>
      </c>
      <c r="F9" s="6" t="s">
        <v>8</v>
      </c>
      <c r="G9" s="7">
        <v>91</v>
      </c>
      <c r="J9" s="6" t="s">
        <v>8</v>
      </c>
      <c r="K9" s="7">
        <v>91</v>
      </c>
    </row>
    <row r="10" spans="2:11" x14ac:dyDescent="0.35">
      <c r="B10" s="6" t="s">
        <v>9</v>
      </c>
      <c r="C10" s="7">
        <v>68</v>
      </c>
      <c r="F10" s="6" t="s">
        <v>9</v>
      </c>
      <c r="G10" s="7">
        <v>68</v>
      </c>
      <c r="J10" s="6" t="s">
        <v>9</v>
      </c>
      <c r="K10" s="7">
        <v>68</v>
      </c>
    </row>
    <row r="11" spans="2:11" ht="26" x14ac:dyDescent="0.35">
      <c r="B11" s="6" t="s">
        <v>10</v>
      </c>
      <c r="C11" s="7">
        <v>132</v>
      </c>
      <c r="F11" s="6" t="s">
        <v>10</v>
      </c>
      <c r="G11" s="7">
        <v>132</v>
      </c>
      <c r="J11" s="6" t="s">
        <v>10</v>
      </c>
      <c r="K11" s="7">
        <v>132</v>
      </c>
    </row>
    <row r="12" spans="2:11" ht="26" x14ac:dyDescent="0.35">
      <c r="B12" s="6" t="s">
        <v>11</v>
      </c>
      <c r="C12" s="7">
        <v>142</v>
      </c>
      <c r="F12" s="6" t="s">
        <v>11</v>
      </c>
      <c r="G12" s="7">
        <v>142</v>
      </c>
      <c r="J12" s="6" t="s">
        <v>11</v>
      </c>
      <c r="K12" s="7">
        <v>142</v>
      </c>
    </row>
    <row r="13" spans="2:11" ht="26" x14ac:dyDescent="0.35">
      <c r="B13" s="6" t="s">
        <v>12</v>
      </c>
      <c r="C13" s="7">
        <v>43</v>
      </c>
      <c r="F13" s="6" t="s">
        <v>12</v>
      </c>
      <c r="G13" s="7">
        <v>43</v>
      </c>
      <c r="J13" s="6" t="s">
        <v>12</v>
      </c>
      <c r="K13" s="7">
        <v>43</v>
      </c>
    </row>
    <row r="14" spans="2:11" ht="26" x14ac:dyDescent="0.35">
      <c r="B14" s="6" t="s">
        <v>13</v>
      </c>
      <c r="C14" s="7">
        <v>27</v>
      </c>
      <c r="F14" s="6" t="s">
        <v>13</v>
      </c>
      <c r="G14" s="7">
        <v>27</v>
      </c>
      <c r="J14" s="6" t="s">
        <v>13</v>
      </c>
      <c r="K14" s="7">
        <v>27</v>
      </c>
    </row>
    <row r="15" spans="2:11" x14ac:dyDescent="0.35">
      <c r="B15" s="10" t="s">
        <v>16</v>
      </c>
      <c r="C15" s="10">
        <f>SUM(C3:C14)</f>
        <v>1148</v>
      </c>
      <c r="F15" s="10" t="s">
        <v>16</v>
      </c>
      <c r="G15" s="10">
        <f>SUM(G3:G14)</f>
        <v>989</v>
      </c>
      <c r="J15" s="10" t="s">
        <v>16</v>
      </c>
      <c r="K15" s="10">
        <f>SUM(K3:K14)</f>
        <v>1148</v>
      </c>
    </row>
    <row r="19" spans="6:8" x14ac:dyDescent="0.35">
      <c r="F19" s="5" t="s">
        <v>0</v>
      </c>
      <c r="G19" s="5" t="s">
        <v>1</v>
      </c>
    </row>
    <row r="20" spans="6:8" x14ac:dyDescent="0.35">
      <c r="F20" s="6" t="s">
        <v>2</v>
      </c>
      <c r="G20" s="7">
        <v>112</v>
      </c>
      <c r="H20">
        <f>G20</f>
        <v>112</v>
      </c>
    </row>
    <row r="21" spans="6:8" x14ac:dyDescent="0.35">
      <c r="F21" s="6" t="s">
        <v>3</v>
      </c>
      <c r="G21" s="7">
        <v>150</v>
      </c>
      <c r="H21">
        <f t="shared" ref="H21:H31" si="0">G21</f>
        <v>150</v>
      </c>
    </row>
    <row r="22" spans="6:8" x14ac:dyDescent="0.35">
      <c r="F22" s="6" t="s">
        <v>4</v>
      </c>
      <c r="G22" s="7">
        <v>92</v>
      </c>
      <c r="H22">
        <f t="shared" si="0"/>
        <v>92</v>
      </c>
    </row>
    <row r="23" spans="6:8" x14ac:dyDescent="0.35">
      <c r="F23" s="6" t="s">
        <v>5</v>
      </c>
      <c r="G23" s="7">
        <v>117</v>
      </c>
      <c r="H23">
        <f t="shared" si="0"/>
        <v>117</v>
      </c>
    </row>
    <row r="24" spans="6:8" x14ac:dyDescent="0.35">
      <c r="F24" s="6" t="s">
        <v>6</v>
      </c>
      <c r="G24" s="7">
        <v>139</v>
      </c>
      <c r="H24">
        <f t="shared" si="0"/>
        <v>139</v>
      </c>
    </row>
    <row r="25" spans="6:8" x14ac:dyDescent="0.35">
      <c r="F25" s="6" t="s">
        <v>7</v>
      </c>
      <c r="G25" s="7">
        <v>35</v>
      </c>
      <c r="H25">
        <f t="shared" si="0"/>
        <v>35</v>
      </c>
    </row>
    <row r="26" spans="6:8" x14ac:dyDescent="0.35">
      <c r="F26" s="6" t="s">
        <v>8</v>
      </c>
      <c r="G26" s="7">
        <v>91</v>
      </c>
      <c r="H26">
        <f t="shared" si="0"/>
        <v>91</v>
      </c>
    </row>
    <row r="27" spans="6:8" x14ac:dyDescent="0.35">
      <c r="F27" s="6" t="s">
        <v>9</v>
      </c>
      <c r="G27" s="7">
        <v>68</v>
      </c>
      <c r="H27">
        <f t="shared" si="0"/>
        <v>68</v>
      </c>
    </row>
    <row r="28" spans="6:8" x14ac:dyDescent="0.35">
      <c r="F28" s="6" t="s">
        <v>10</v>
      </c>
      <c r="G28" s="7">
        <v>132</v>
      </c>
      <c r="H28">
        <f t="shared" si="0"/>
        <v>132</v>
      </c>
    </row>
    <row r="29" spans="6:8" x14ac:dyDescent="0.35">
      <c r="F29" s="6" t="s">
        <v>11</v>
      </c>
      <c r="G29" s="7">
        <v>142</v>
      </c>
      <c r="H29">
        <f t="shared" si="0"/>
        <v>142</v>
      </c>
    </row>
    <row r="30" spans="6:8" x14ac:dyDescent="0.35">
      <c r="F30" s="6" t="s">
        <v>12</v>
      </c>
      <c r="G30" s="7">
        <v>43</v>
      </c>
      <c r="H30">
        <f t="shared" si="0"/>
        <v>43</v>
      </c>
    </row>
    <row r="31" spans="6:8" x14ac:dyDescent="0.35">
      <c r="F31" s="6" t="s">
        <v>13</v>
      </c>
      <c r="G31" s="7">
        <v>27</v>
      </c>
      <c r="H31">
        <f t="shared" si="0"/>
        <v>27</v>
      </c>
    </row>
    <row r="32" spans="6:8" x14ac:dyDescent="0.35">
      <c r="F32" s="10" t="s">
        <v>16</v>
      </c>
      <c r="G32" s="10">
        <f>SUM(G20:G31)</f>
        <v>1148</v>
      </c>
    </row>
  </sheetData>
  <conditionalFormatting sqref="C3:C1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{868D55BF-99AE-469A-B427-A6E1EDDAB0B2}</x14:id>
        </ext>
      </extLst>
    </cfRule>
  </conditionalFormatting>
  <conditionalFormatting sqref="G3:G14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{C2A9C22E-436B-4CE7-A700-7755602DC2EA}</x14:id>
        </ext>
      </extLst>
    </cfRule>
  </conditionalFormatting>
  <conditionalFormatting sqref="H20:H31">
    <cfRule type="colorScale" priority="1">
      <colorScale>
        <cfvo type="min"/>
        <cfvo type="max"/>
        <color theme="4"/>
        <color theme="9"/>
      </colorScale>
    </cfRule>
    <cfRule type="dataBar" priority="2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{CBA3E441-94F2-4DDE-BAFE-9B701AD0843B}</x14:id>
        </ext>
      </extLst>
    </cfRule>
  </conditionalFormatting>
  <conditionalFormatting sqref="K3:K1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{9E8A434C-AA81-4226-916C-5EB5DB1682D7}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8D55BF-99AE-469A-B427-A6E1EDDAB0B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C3:C14</xm:sqref>
        </x14:conditionalFormatting>
        <x14:conditionalFormatting xmlns:xm="http://schemas.microsoft.com/office/excel/2006/main">
          <x14:cfRule type="dataBar" id="{C2A9C22E-436B-4CE7-A700-7755602DC2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G3:G14</xm:sqref>
        </x14:conditionalFormatting>
        <x14:conditionalFormatting xmlns:xm="http://schemas.microsoft.com/office/excel/2006/main">
          <x14:cfRule type="dataBar" id="{CBA3E441-94F2-4DDE-BAFE-9B701AD084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H20:H31</xm:sqref>
        </x14:conditionalFormatting>
        <x14:conditionalFormatting xmlns:xm="http://schemas.microsoft.com/office/excel/2006/main">
          <x14:cfRule type="dataBar" id="{9E8A434C-AA81-4226-916C-5EB5DB1682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K3:K14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318-00F6-45E2-9825-1900FF7C1FE3}">
  <dimension ref="B2:F10"/>
  <sheetViews>
    <sheetView workbookViewId="0">
      <selection activeCell="C3" sqref="C3:F10"/>
    </sheetView>
  </sheetViews>
  <sheetFormatPr defaultRowHeight="14.5" x14ac:dyDescent="0.35"/>
  <cols>
    <col min="3" max="3" width="13.08984375" customWidth="1"/>
    <col min="4" max="4" width="11.54296875" customWidth="1"/>
    <col min="5" max="5" width="13.453125" customWidth="1"/>
    <col min="6" max="6" width="12.453125" customWidth="1"/>
  </cols>
  <sheetData>
    <row r="2" spans="2:6" x14ac:dyDescent="0.35">
      <c r="B2" s="12" t="s">
        <v>42</v>
      </c>
      <c r="C2" s="4" t="s">
        <v>43</v>
      </c>
      <c r="D2" s="4" t="s">
        <v>44</v>
      </c>
      <c r="E2" s="4" t="s">
        <v>45</v>
      </c>
      <c r="F2" s="4" t="s">
        <v>46</v>
      </c>
    </row>
    <row r="3" spans="2:6" x14ac:dyDescent="0.35">
      <c r="B3" s="4" t="s">
        <v>34</v>
      </c>
      <c r="C3" s="11">
        <v>2680</v>
      </c>
      <c r="D3" s="11">
        <v>7512</v>
      </c>
      <c r="E3" s="11">
        <v>3332</v>
      </c>
      <c r="F3" s="11">
        <v>6213</v>
      </c>
    </row>
    <row r="4" spans="2:6" x14ac:dyDescent="0.35">
      <c r="B4" s="4" t="s">
        <v>35</v>
      </c>
      <c r="C4" s="11">
        <v>2736</v>
      </c>
      <c r="D4" s="11">
        <v>2645</v>
      </c>
      <c r="E4" s="11">
        <v>3632</v>
      </c>
      <c r="F4" s="11">
        <v>60</v>
      </c>
    </row>
    <row r="5" spans="2:6" x14ac:dyDescent="0.35">
      <c r="B5" s="4" t="s">
        <v>36</v>
      </c>
      <c r="C5" s="11">
        <v>7234</v>
      </c>
      <c r="D5" s="11">
        <v>7506</v>
      </c>
      <c r="E5" s="11">
        <v>9867</v>
      </c>
      <c r="F5" s="11">
        <v>3842</v>
      </c>
    </row>
    <row r="6" spans="2:6" x14ac:dyDescent="0.35">
      <c r="B6" s="4" t="s">
        <v>37</v>
      </c>
      <c r="C6" s="11">
        <v>8710</v>
      </c>
      <c r="D6" s="11">
        <v>9102</v>
      </c>
      <c r="E6" s="11">
        <v>953</v>
      </c>
      <c r="F6" s="11">
        <v>8688</v>
      </c>
    </row>
    <row r="7" spans="2:6" x14ac:dyDescent="0.35">
      <c r="B7" s="4" t="s">
        <v>38</v>
      </c>
      <c r="C7" s="11">
        <v>5209</v>
      </c>
      <c r="D7" s="11">
        <v>2588</v>
      </c>
      <c r="E7" s="11">
        <v>1802</v>
      </c>
      <c r="F7" s="11">
        <v>6942</v>
      </c>
    </row>
    <row r="8" spans="2:6" x14ac:dyDescent="0.35">
      <c r="B8" s="4" t="s">
        <v>39</v>
      </c>
      <c r="C8" s="11">
        <v>4164</v>
      </c>
      <c r="D8" s="11">
        <v>61</v>
      </c>
      <c r="E8" s="11">
        <v>3807</v>
      </c>
      <c r="F8" s="11">
        <v>2828</v>
      </c>
    </row>
    <row r="9" spans="2:6" x14ac:dyDescent="0.35">
      <c r="B9" s="4" t="s">
        <v>40</v>
      </c>
      <c r="C9" s="11">
        <v>8742</v>
      </c>
      <c r="D9" s="11">
        <v>4440</v>
      </c>
      <c r="E9" s="11">
        <v>6841</v>
      </c>
      <c r="F9" s="11">
        <v>1149</v>
      </c>
    </row>
    <row r="10" spans="2:6" x14ac:dyDescent="0.35">
      <c r="B10" s="4" t="s">
        <v>41</v>
      </c>
      <c r="C10" s="11">
        <v>1585</v>
      </c>
      <c r="D10" s="11">
        <v>3969</v>
      </c>
      <c r="E10" s="11">
        <v>3217</v>
      </c>
      <c r="F10" s="11">
        <v>1502</v>
      </c>
    </row>
  </sheetData>
  <conditionalFormatting sqref="C3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B955-F55C-478F-968A-B6326CF09D4C}">
  <dimension ref="B2:F12"/>
  <sheetViews>
    <sheetView workbookViewId="0">
      <selection activeCell="J21" sqref="J21"/>
    </sheetView>
  </sheetViews>
  <sheetFormatPr defaultRowHeight="14.5" x14ac:dyDescent="0.35"/>
  <cols>
    <col min="2" max="2" width="10.54296875" customWidth="1"/>
    <col min="3" max="3" width="10.90625" customWidth="1"/>
    <col min="4" max="4" width="11.26953125" customWidth="1"/>
    <col min="6" max="6" width="10.90625" customWidth="1"/>
  </cols>
  <sheetData>
    <row r="2" spans="2:6" x14ac:dyDescent="0.35">
      <c r="B2" s="10" t="s">
        <v>47</v>
      </c>
      <c r="C2" s="10" t="s">
        <v>48</v>
      </c>
      <c r="D2" s="10" t="s">
        <v>49</v>
      </c>
      <c r="E2" s="10" t="s">
        <v>50</v>
      </c>
      <c r="F2" s="10" t="s">
        <v>51</v>
      </c>
    </row>
    <row r="3" spans="2:6" x14ac:dyDescent="0.35">
      <c r="B3" s="10" t="s">
        <v>24</v>
      </c>
      <c r="C3" s="9">
        <v>500</v>
      </c>
      <c r="D3" s="9">
        <v>400</v>
      </c>
      <c r="E3" s="9">
        <f>C3-D3</f>
        <v>100</v>
      </c>
      <c r="F3" s="9">
        <v>233</v>
      </c>
    </row>
    <row r="4" spans="2:6" x14ac:dyDescent="0.35">
      <c r="B4" s="10" t="s">
        <v>25</v>
      </c>
      <c r="C4" s="9">
        <v>100</v>
      </c>
      <c r="D4" s="9">
        <v>60</v>
      </c>
      <c r="E4" s="9">
        <f>C4-D4</f>
        <v>40</v>
      </c>
      <c r="F4" s="9">
        <v>198</v>
      </c>
    </row>
    <row r="5" spans="2:6" x14ac:dyDescent="0.35">
      <c r="B5" s="10" t="s">
        <v>26</v>
      </c>
      <c r="C5" s="9">
        <v>600</v>
      </c>
      <c r="D5" s="9">
        <v>350</v>
      </c>
      <c r="E5" s="9">
        <f t="shared" ref="E5:E12" si="0">C5-D5</f>
        <v>250</v>
      </c>
      <c r="F5" s="9">
        <v>182</v>
      </c>
    </row>
    <row r="6" spans="2:6" x14ac:dyDescent="0.35">
      <c r="B6" s="10" t="s">
        <v>27</v>
      </c>
      <c r="C6" s="9">
        <v>300</v>
      </c>
      <c r="D6" s="9">
        <v>120</v>
      </c>
      <c r="E6" s="9">
        <f t="shared" si="0"/>
        <v>180</v>
      </c>
      <c r="F6" s="9">
        <v>125</v>
      </c>
    </row>
    <row r="7" spans="2:6" x14ac:dyDescent="0.35">
      <c r="B7" s="10" t="s">
        <v>28</v>
      </c>
      <c r="C7" s="9">
        <v>20</v>
      </c>
      <c r="D7" s="9">
        <v>2</v>
      </c>
      <c r="E7" s="9">
        <f t="shared" si="0"/>
        <v>18</v>
      </c>
      <c r="F7" s="9">
        <v>45</v>
      </c>
    </row>
    <row r="8" spans="2:6" x14ac:dyDescent="0.35">
      <c r="B8" s="10" t="s">
        <v>29</v>
      </c>
      <c r="C8" s="9">
        <v>320</v>
      </c>
      <c r="D8" s="9">
        <v>100</v>
      </c>
      <c r="E8" s="9">
        <f t="shared" si="0"/>
        <v>220</v>
      </c>
      <c r="F8" s="9">
        <v>896</v>
      </c>
    </row>
    <row r="9" spans="2:6" x14ac:dyDescent="0.35">
      <c r="B9" s="10" t="s">
        <v>30</v>
      </c>
      <c r="C9" s="9">
        <v>400</v>
      </c>
      <c r="D9" s="9">
        <v>220</v>
      </c>
      <c r="E9" s="9">
        <f t="shared" si="0"/>
        <v>180</v>
      </c>
      <c r="F9" s="9">
        <v>123</v>
      </c>
    </row>
    <row r="10" spans="2:6" x14ac:dyDescent="0.35">
      <c r="B10" s="10" t="s">
        <v>31</v>
      </c>
      <c r="C10" s="9">
        <v>150</v>
      </c>
      <c r="D10" s="9">
        <v>75</v>
      </c>
      <c r="E10" s="9">
        <f t="shared" si="0"/>
        <v>75</v>
      </c>
      <c r="F10" s="9">
        <v>823</v>
      </c>
    </row>
    <row r="11" spans="2:6" x14ac:dyDescent="0.35">
      <c r="B11" s="10" t="s">
        <v>32</v>
      </c>
      <c r="C11" s="9">
        <v>300</v>
      </c>
      <c r="D11" s="9">
        <v>200</v>
      </c>
      <c r="E11" s="9">
        <f t="shared" si="0"/>
        <v>100</v>
      </c>
      <c r="F11" s="9">
        <v>178</v>
      </c>
    </row>
    <row r="12" spans="2:6" x14ac:dyDescent="0.35">
      <c r="B12" s="10" t="s">
        <v>33</v>
      </c>
      <c r="C12" s="9">
        <v>450</v>
      </c>
      <c r="D12" s="9">
        <v>280</v>
      </c>
      <c r="E12" s="9">
        <f t="shared" si="0"/>
        <v>170</v>
      </c>
      <c r="F12" s="9">
        <v>512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1E74-D6A7-44B2-89E2-D2427350A916}">
  <dimension ref="B1:C18"/>
  <sheetViews>
    <sheetView workbookViewId="0">
      <selection activeCell="I22" sqref="I22"/>
    </sheetView>
  </sheetViews>
  <sheetFormatPr defaultRowHeight="14.5" x14ac:dyDescent="0.35"/>
  <cols>
    <col min="2" max="2" width="11.453125" customWidth="1"/>
    <col min="3" max="3" width="13.6328125" customWidth="1"/>
  </cols>
  <sheetData>
    <row r="1" spans="2:3" x14ac:dyDescent="0.35">
      <c r="B1" s="10" t="s">
        <v>0</v>
      </c>
      <c r="C1" s="10" t="s">
        <v>1</v>
      </c>
    </row>
    <row r="2" spans="2:3" x14ac:dyDescent="0.35">
      <c r="B2" s="9" t="s">
        <v>52</v>
      </c>
      <c r="C2" s="9">
        <f ca="1">RANDBETWEEN(40,120)</f>
        <v>105</v>
      </c>
    </row>
    <row r="3" spans="2:3" x14ac:dyDescent="0.35">
      <c r="B3" s="9" t="s">
        <v>53</v>
      </c>
      <c r="C3" s="9">
        <f t="shared" ref="C3:C18" ca="1" si="0">RANDBETWEEN(40,120)</f>
        <v>84</v>
      </c>
    </row>
    <row r="4" spans="2:3" x14ac:dyDescent="0.35">
      <c r="B4" s="9" t="s">
        <v>4</v>
      </c>
      <c r="C4" s="9">
        <f t="shared" ca="1" si="0"/>
        <v>76</v>
      </c>
    </row>
    <row r="5" spans="2:3" x14ac:dyDescent="0.35">
      <c r="B5" s="9" t="s">
        <v>54</v>
      </c>
      <c r="C5" s="9">
        <f t="shared" ca="1" si="0"/>
        <v>111</v>
      </c>
    </row>
    <row r="6" spans="2:3" x14ac:dyDescent="0.35">
      <c r="B6" s="9" t="s">
        <v>55</v>
      </c>
      <c r="C6" s="9">
        <f t="shared" ca="1" si="0"/>
        <v>118</v>
      </c>
    </row>
    <row r="7" spans="2:3" x14ac:dyDescent="0.35">
      <c r="B7" s="9" t="s">
        <v>5</v>
      </c>
      <c r="C7" s="9">
        <f t="shared" ca="1" si="0"/>
        <v>69</v>
      </c>
    </row>
    <row r="8" spans="2:3" x14ac:dyDescent="0.35">
      <c r="B8" s="9" t="s">
        <v>6</v>
      </c>
      <c r="C8" s="9">
        <f t="shared" ca="1" si="0"/>
        <v>49</v>
      </c>
    </row>
    <row r="9" spans="2:3" x14ac:dyDescent="0.35">
      <c r="B9" s="9" t="s">
        <v>56</v>
      </c>
      <c r="C9" s="9">
        <f t="shared" ca="1" si="0"/>
        <v>40</v>
      </c>
    </row>
    <row r="10" spans="2:3" x14ac:dyDescent="0.35">
      <c r="B10" s="9" t="s">
        <v>6</v>
      </c>
      <c r="C10" s="9">
        <f t="shared" ca="1" si="0"/>
        <v>107</v>
      </c>
    </row>
    <row r="11" spans="2:3" x14ac:dyDescent="0.35">
      <c r="B11" s="9" t="s">
        <v>57</v>
      </c>
      <c r="C11" s="9">
        <f t="shared" ca="1" si="0"/>
        <v>78</v>
      </c>
    </row>
    <row r="12" spans="2:3" x14ac:dyDescent="0.35">
      <c r="B12" s="9" t="s">
        <v>58</v>
      </c>
      <c r="C12" s="9">
        <f t="shared" ca="1" si="0"/>
        <v>101</v>
      </c>
    </row>
    <row r="13" spans="2:3" x14ac:dyDescent="0.35">
      <c r="B13" s="9" t="s">
        <v>7</v>
      </c>
      <c r="C13" s="9">
        <f t="shared" ca="1" si="0"/>
        <v>106</v>
      </c>
    </row>
    <row r="14" spans="2:3" x14ac:dyDescent="0.35">
      <c r="B14" s="9" t="s">
        <v>59</v>
      </c>
      <c r="C14" s="9">
        <f t="shared" ca="1" si="0"/>
        <v>60</v>
      </c>
    </row>
    <row r="15" spans="2:3" x14ac:dyDescent="0.35">
      <c r="B15" s="9" t="s">
        <v>60</v>
      </c>
      <c r="C15" s="9">
        <f t="shared" ca="1" si="0"/>
        <v>45</v>
      </c>
    </row>
    <row r="16" spans="2:3" x14ac:dyDescent="0.35">
      <c r="B16" s="9" t="s">
        <v>8</v>
      </c>
      <c r="C16" s="9">
        <f t="shared" ca="1" si="0"/>
        <v>87</v>
      </c>
    </row>
    <row r="17" spans="2:3" x14ac:dyDescent="0.35">
      <c r="B17" s="9" t="s">
        <v>61</v>
      </c>
      <c r="C17" s="9">
        <f t="shared" ca="1" si="0"/>
        <v>102</v>
      </c>
    </row>
    <row r="18" spans="2:3" x14ac:dyDescent="0.35">
      <c r="B18" s="9" t="s">
        <v>62</v>
      </c>
      <c r="C18" s="9">
        <f t="shared" ca="1" si="0"/>
        <v>55</v>
      </c>
    </row>
  </sheetData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446C-B588-4507-A839-B7620D5FCBBE}">
  <dimension ref="B2:E12"/>
  <sheetViews>
    <sheetView workbookViewId="0">
      <selection activeCell="D17" sqref="D17"/>
    </sheetView>
  </sheetViews>
  <sheetFormatPr defaultRowHeight="14.5" x14ac:dyDescent="0.35"/>
  <sheetData>
    <row r="2" spans="2:5" x14ac:dyDescent="0.35">
      <c r="B2" s="8" t="s">
        <v>23</v>
      </c>
      <c r="C2" s="8" t="s">
        <v>20</v>
      </c>
      <c r="D2" s="8" t="s">
        <v>21</v>
      </c>
      <c r="E2" s="8" t="s">
        <v>22</v>
      </c>
    </row>
    <row r="3" spans="2:5" x14ac:dyDescent="0.35">
      <c r="B3" s="9" t="s">
        <v>52</v>
      </c>
      <c r="C3" s="9">
        <v>500</v>
      </c>
      <c r="D3" s="9">
        <v>400</v>
      </c>
      <c r="E3" s="9">
        <v>100</v>
      </c>
    </row>
    <row r="4" spans="2:5" x14ac:dyDescent="0.35">
      <c r="B4" s="9" t="s">
        <v>53</v>
      </c>
      <c r="C4" s="9">
        <v>100</v>
      </c>
      <c r="D4" s="9">
        <v>60</v>
      </c>
      <c r="E4" s="9">
        <v>40</v>
      </c>
    </row>
    <row r="5" spans="2:5" x14ac:dyDescent="0.35">
      <c r="B5" s="9" t="s">
        <v>54</v>
      </c>
      <c r="C5" s="9">
        <v>250</v>
      </c>
      <c r="D5" s="9">
        <v>100</v>
      </c>
      <c r="E5" s="9">
        <v>150</v>
      </c>
    </row>
    <row r="6" spans="2:5" x14ac:dyDescent="0.35">
      <c r="B6" s="9" t="s">
        <v>55</v>
      </c>
      <c r="C6" s="9">
        <v>300</v>
      </c>
      <c r="D6" s="9">
        <v>120</v>
      </c>
      <c r="E6" s="9">
        <v>180</v>
      </c>
    </row>
    <row r="7" spans="2:5" x14ac:dyDescent="0.35">
      <c r="B7" s="9" t="s">
        <v>6</v>
      </c>
      <c r="C7" s="9">
        <v>20</v>
      </c>
      <c r="D7" s="9">
        <v>2</v>
      </c>
      <c r="E7" s="9">
        <v>18</v>
      </c>
    </row>
    <row r="8" spans="2:5" x14ac:dyDescent="0.35">
      <c r="B8" s="9" t="s">
        <v>56</v>
      </c>
      <c r="C8" s="9">
        <v>320</v>
      </c>
      <c r="D8" s="9">
        <v>100</v>
      </c>
      <c r="E8" s="9">
        <v>220</v>
      </c>
    </row>
    <row r="9" spans="2:5" x14ac:dyDescent="0.35">
      <c r="B9" s="9" t="s">
        <v>57</v>
      </c>
      <c r="C9" s="9">
        <v>400</v>
      </c>
      <c r="D9" s="9">
        <v>220</v>
      </c>
      <c r="E9" s="9">
        <v>180</v>
      </c>
    </row>
    <row r="10" spans="2:5" x14ac:dyDescent="0.35">
      <c r="B10" s="9" t="s">
        <v>58</v>
      </c>
      <c r="C10" s="9">
        <v>150</v>
      </c>
      <c r="D10" s="9">
        <v>75</v>
      </c>
      <c r="E10" s="9">
        <v>75</v>
      </c>
    </row>
    <row r="11" spans="2:5" x14ac:dyDescent="0.35">
      <c r="B11" s="9" t="s">
        <v>59</v>
      </c>
      <c r="C11" s="9">
        <v>300</v>
      </c>
      <c r="D11" s="9">
        <v>200</v>
      </c>
      <c r="E11" s="9">
        <v>100</v>
      </c>
    </row>
    <row r="12" spans="2:5" x14ac:dyDescent="0.35">
      <c r="B12" s="9" t="s">
        <v>60</v>
      </c>
      <c r="C12" s="9">
        <v>450</v>
      </c>
      <c r="D12" s="9">
        <v>280</v>
      </c>
      <c r="E12" s="9">
        <v>170</v>
      </c>
    </row>
  </sheetData>
  <phoneticPr fontId="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329F-ACB0-4504-99E2-1E93101A6A1E}">
  <dimension ref="C2:G6"/>
  <sheetViews>
    <sheetView tabSelected="1" workbookViewId="0">
      <selection activeCell="P13" sqref="P13"/>
    </sheetView>
  </sheetViews>
  <sheetFormatPr defaultRowHeight="14.5" x14ac:dyDescent="0.35"/>
  <cols>
    <col min="3" max="3" width="18.08984375" customWidth="1"/>
    <col min="4" max="4" width="14.7265625" customWidth="1"/>
    <col min="5" max="5" width="16.36328125" bestFit="1" customWidth="1"/>
    <col min="6" max="6" width="13.453125" customWidth="1"/>
    <col min="7" max="7" width="13.36328125" customWidth="1"/>
  </cols>
  <sheetData>
    <row r="2" spans="3:7" x14ac:dyDescent="0.35">
      <c r="C2" s="13" t="s">
        <v>63</v>
      </c>
      <c r="D2" s="13" t="s">
        <v>64</v>
      </c>
      <c r="E2" s="13" t="s">
        <v>65</v>
      </c>
      <c r="F2" s="13" t="s">
        <v>66</v>
      </c>
      <c r="G2" s="13" t="s">
        <v>67</v>
      </c>
    </row>
    <row r="3" spans="3:7" x14ac:dyDescent="0.35">
      <c r="C3" s="9" t="s">
        <v>41</v>
      </c>
      <c r="D3" s="9">
        <v>42</v>
      </c>
      <c r="E3" s="9">
        <v>65</v>
      </c>
      <c r="F3" s="9">
        <v>85</v>
      </c>
      <c r="G3" s="9">
        <v>41</v>
      </c>
    </row>
    <row r="4" spans="3:7" x14ac:dyDescent="0.35">
      <c r="C4" s="9" t="s">
        <v>68</v>
      </c>
      <c r="D4" s="9">
        <v>79</v>
      </c>
      <c r="E4" s="9">
        <v>91</v>
      </c>
      <c r="F4" s="9">
        <v>47</v>
      </c>
      <c r="G4" s="9">
        <v>94</v>
      </c>
    </row>
    <row r="5" spans="3:7" x14ac:dyDescent="0.35">
      <c r="C5" s="9" t="s">
        <v>35</v>
      </c>
      <c r="D5" s="9">
        <v>84</v>
      </c>
      <c r="E5" s="9">
        <v>84</v>
      </c>
      <c r="F5" s="9">
        <v>79</v>
      </c>
      <c r="G5" s="9">
        <v>74</v>
      </c>
    </row>
    <row r="6" spans="3:7" x14ac:dyDescent="0.35">
      <c r="C6" s="9" t="s">
        <v>69</v>
      </c>
      <c r="D6" s="9">
        <v>60</v>
      </c>
      <c r="E6" s="9">
        <v>85</v>
      </c>
      <c r="F6" s="9">
        <v>50</v>
      </c>
      <c r="G6" s="9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PIE CHART</vt:lpstr>
      <vt:lpstr>BAR GRAPH</vt:lpstr>
      <vt:lpstr>AXIS TITLES</vt:lpstr>
      <vt:lpstr>COLOUR SCALE</vt:lpstr>
      <vt:lpstr>SCATTER PLOTS</vt:lpstr>
      <vt:lpstr>TRENDLINE</vt:lpstr>
      <vt:lpstr>LINEGRAPH</vt:lpstr>
      <vt:lpstr>DATABARS</vt:lpstr>
      <vt:lpstr>HEAT MAP</vt:lpstr>
      <vt:lpstr>BUBBLE CHART</vt:lpstr>
      <vt:lpstr>DOUGHNUT CHART</vt:lpstr>
      <vt:lpstr>MULTIPLE LINE GRAPH</vt:lpstr>
      <vt:lpstr>RADER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2024-06-17T14:29:14Z</dcterms:created>
  <dcterms:modified xsi:type="dcterms:W3CDTF">2024-06-27T10:57:09Z</dcterms:modified>
</cp:coreProperties>
</file>