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sica\datafactory-migration\Diagrams\guides\"/>
    </mc:Choice>
  </mc:AlternateContent>
  <xr:revisionPtr revIDLastSave="0" documentId="13_ncr:1_{E9D256A8-D604-41CF-9E2D-E87C2AC4A8B6}" xr6:coauthVersionLast="47" xr6:coauthVersionMax="47" xr10:uidLastSave="{00000000-0000-0000-0000-000000000000}"/>
  <workbookProtection workbookAlgorithmName="SHA-512" workbookHashValue="29n/hWAnxvuRyINru/pfsdtCW55KcNepxuwP98WmDqocfLKN9eAhQEKVeiVvCKNzgMBBccplYncdiyrWs3A6aQ==" workbookSaltValue="EN2ks7i2I2hqKnPO9xmdiw==" workbookSpinCount="100000" lockStructure="1"/>
  <bookViews>
    <workbookView xWindow="-38520" yWindow="-12555" windowWidth="38640" windowHeight="15720" xr2:uid="{B6FD93E4-D660-4AD6-9289-DE4D1EECF25E}"/>
  </bookViews>
  <sheets>
    <sheet name="Gantt" sheetId="2" r:id="rId1"/>
    <sheet name="SMARTexcel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</externalReferences>
  <definedNames>
    <definedName name="AREAS">[1]!Tabla2[ÁREAS]</definedName>
    <definedName name="CATEGORÍA">[2]Ejer.3b!#REF!</definedName>
    <definedName name="CATEGORIAS">[1]!Tabla24[CATEGORÍAS]</definedName>
    <definedName name="DATOSgráfica" xml:space="preserve">  OFFSET(#REF!,  MATCH(#REF!,#REF!,0),     MATCH(#REF!,#REF!,0),  1,#REF!)</definedName>
    <definedName name="DISCIPLINAS">'[3]Ejer.4 B (Soluc.)'!$F$5:$F$8</definedName>
    <definedName name="DTO">#REF!</definedName>
    <definedName name="formadepago">_xlfn.ANCHORARRAY([1]Listas!$M$6)</definedName>
    <definedName name="FRUTAS">#REF!</definedName>
    <definedName name="MESESgráfico" xml:space="preserve">  OFFSET(#REF!, 0,     MATCH(#REF!,#REF!,0),  1,#REF!)</definedName>
    <definedName name="N.OC">[4]!Tabla1['# O/C]</definedName>
    <definedName name="N.SOLICITUD">#REF!</definedName>
    <definedName name="NOMBRElineas">#REF!</definedName>
    <definedName name="NOMBRES">[5]!Tabla3[Nombre]</definedName>
    <definedName name="PROVEEDOR">'[3]Ejer.4 B (Soluc.)'!$B$5:$B$136</definedName>
    <definedName name="PROVEEDORES">_xlfn.ANCHORARRAY([1]Listas!$Q$6)</definedName>
    <definedName name="SOLICITANTES">_xlfn.ANCHORARRAY([1]Listas!$I$6)</definedName>
    <definedName name="SUMAlineas">#REF!</definedName>
    <definedName name="TABLA.categorias">[1]!Tabla24[#All]</definedName>
    <definedName name="URGENCIA">[6]!Tabla49[TIPO]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2" l="1"/>
  <c r="E11" i="2"/>
  <c r="C12" i="2" s="1"/>
  <c r="C11" i="2"/>
  <c r="E10" i="2"/>
  <c r="C13" i="2" l="1"/>
  <c r="E13" i="2" s="1"/>
  <c r="C14" i="2" l="1"/>
  <c r="E14" i="2" s="1"/>
  <c r="C15" i="2" l="1"/>
  <c r="E15" i="2" s="1"/>
  <c r="C16" i="2" l="1"/>
  <c r="E16" i="2" s="1"/>
  <c r="C17" i="2" l="1"/>
  <c r="E17" i="2" s="1"/>
  <c r="C18" i="2" l="1"/>
  <c r="E18" i="2" s="1"/>
  <c r="C19" i="2" l="1"/>
  <c r="E19" i="2" s="1"/>
  <c r="C20" i="2" l="1"/>
  <c r="E20" i="2" s="1"/>
  <c r="C21" i="2" l="1"/>
  <c r="E21" i="2" s="1"/>
  <c r="C22" i="2" l="1"/>
  <c r="E22" i="2" s="1"/>
  <c r="C23" i="2" l="1"/>
  <c r="E23" i="2" s="1"/>
  <c r="C24" i="2" l="1"/>
  <c r="E24" i="2" s="1"/>
  <c r="C25" i="2" l="1"/>
  <c r="E25" i="2" s="1"/>
  <c r="C26" i="2" l="1"/>
  <c r="E26" i="2" s="1"/>
  <c r="C27" i="2" l="1"/>
  <c r="E27" i="2" s="1"/>
  <c r="C28" i="2" l="1"/>
  <c r="E28" i="2" s="1"/>
  <c r="C29" i="2" l="1"/>
  <c r="E29" i="2" s="1"/>
  <c r="C30" i="2" l="1"/>
  <c r="E30" i="2" s="1"/>
  <c r="C31" i="2" l="1"/>
  <c r="E31" i="2" s="1"/>
  <c r="C32" i="2" l="1"/>
  <c r="E32" i="2" s="1"/>
  <c r="C33" i="2" l="1"/>
  <c r="E33" i="2" s="1"/>
  <c r="C34" i="2" l="1"/>
  <c r="E34" i="2" s="1"/>
  <c r="C35" i="2" l="1"/>
  <c r="E35" i="2" s="1"/>
  <c r="C36" i="2" l="1"/>
  <c r="E36" i="2" s="1"/>
</calcChain>
</file>

<file path=xl/sharedStrings.xml><?xml version="1.0" encoding="utf-8"?>
<sst xmlns="http://schemas.openxmlformats.org/spreadsheetml/2006/main" count="32" uniqueCount="32">
  <si>
    <t>Cronograma de Actividades</t>
  </si>
  <si>
    <t>Análisis de Impacto.</t>
  </si>
  <si>
    <t>Evaluacion.</t>
  </si>
  <si>
    <t>Proyecto Perceptio</t>
  </si>
  <si>
    <t>Configurar workspaces en Synapse.</t>
  </si>
  <si>
    <t>Configurar clusters en Databricks.</t>
  </si>
  <si>
    <t>Configurar instancia SQL Server.</t>
  </si>
  <si>
    <t>Configurar Linked Services.</t>
  </si>
  <si>
    <t>Exportar pipelines y datasets de ADF.</t>
  </si>
  <si>
    <t>Desplegar pipelines y datasets.</t>
  </si>
  <si>
    <t>Ejecutar Pipelines.</t>
  </si>
  <si>
    <t>Validación.</t>
  </si>
  <si>
    <t>Estimado.</t>
  </si>
  <si>
    <t>Avance.</t>
  </si>
  <si>
    <t>Entrega.</t>
  </si>
  <si>
    <t>Configurar CI/CD pipelines.</t>
  </si>
  <si>
    <t>Configurar notebooks en Databricks.</t>
  </si>
  <si>
    <t>Exportar Notebooks de Databricks.</t>
  </si>
  <si>
    <t>Configurar Integration Runtime.</t>
  </si>
  <si>
    <t>Exportar scripts Synapse.</t>
  </si>
  <si>
    <t>Importar tablas en SQL Databases.</t>
  </si>
  <si>
    <t>Exportar backup de  SQL Databases.</t>
  </si>
  <si>
    <t>Crear Key Vaults, secretos.</t>
  </si>
  <si>
    <t>Exportar Logic Apps.</t>
  </si>
  <si>
    <t>importar Logic Apps.</t>
  </si>
  <si>
    <t>Configurar Insights Logic Apps.</t>
  </si>
  <si>
    <t>Importar scripts en Synapse.</t>
  </si>
  <si>
    <t>Configurar Monitor para pipelines ADF.</t>
  </si>
  <si>
    <t>Configurar Storage Services.</t>
  </si>
  <si>
    <t>Exportar contenedores del Storage Account.</t>
  </si>
  <si>
    <t>importar datos en Storage Services.</t>
  </si>
  <si>
    <t>Optimización.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</si>
</sst>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0" tint="-4.9989318521683403E-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6"/>
      </bottom>
      <diagonal/>
    </border>
    <border>
      <left/>
      <right/>
      <top/>
      <bottom style="thin">
        <color theme="6" tint="0.59996337778862885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left" indent="5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left" indent="5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3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Deadline de</a:t>
            </a:r>
            <a:r>
              <a:rPr lang="es-CO" b="1" baseline="0"/>
              <a:t> migracion.</a:t>
            </a:r>
            <a:endParaRPr lang="es-CO" b="1"/>
          </a:p>
        </c:rich>
      </c:tx>
      <c:layout>
        <c:manualLayout>
          <c:xMode val="edge"/>
          <c:yMode val="edge"/>
          <c:x val="0.44586351021263132"/>
          <c:y val="4.1666677182181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0.23901110139010401"/>
          <c:y val="0.34139011769760674"/>
          <c:w val="0.73926050354816764"/>
          <c:h val="0.5924250428367826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Gantt!$C$9</c:f>
              <c:strCache>
                <c:ptCount val="1"/>
                <c:pt idx="0">
                  <c:v>Avance.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Gantt!$B$10:$B$36</c:f>
              <c:strCache>
                <c:ptCount val="27"/>
                <c:pt idx="0">
                  <c:v>Análisis de Impacto.</c:v>
                </c:pt>
                <c:pt idx="1">
                  <c:v>Configurar Integration Runtime.</c:v>
                </c:pt>
                <c:pt idx="2">
                  <c:v>Configurar workspaces en Synapse.</c:v>
                </c:pt>
                <c:pt idx="3">
                  <c:v>Configurar clusters en Databricks.</c:v>
                </c:pt>
                <c:pt idx="4">
                  <c:v>Crear Key Vaults, secretos.</c:v>
                </c:pt>
                <c:pt idx="5">
                  <c:v>Configurar Storage Services.</c:v>
                </c:pt>
                <c:pt idx="6">
                  <c:v>Configurar instancia SQL Server.</c:v>
                </c:pt>
                <c:pt idx="7">
                  <c:v>Configurar CI/CD pipelines.</c:v>
                </c:pt>
                <c:pt idx="8">
                  <c:v>Exportar pipelines y datasets de ADF.</c:v>
                </c:pt>
                <c:pt idx="9">
                  <c:v>Desplegar pipelines y datasets.</c:v>
                </c:pt>
                <c:pt idx="10">
                  <c:v>Configurar Linked Services.</c:v>
                </c:pt>
                <c:pt idx="11">
                  <c:v>Configurar Monitor para pipelines ADF.</c:v>
                </c:pt>
                <c:pt idx="12">
                  <c:v>Exportar scripts Synapse.</c:v>
                </c:pt>
                <c:pt idx="13">
                  <c:v>Importar scripts en Synapse.</c:v>
                </c:pt>
                <c:pt idx="14">
                  <c:v>Exportar Notebooks de Databricks.</c:v>
                </c:pt>
                <c:pt idx="15">
                  <c:v>Configurar notebooks en Databricks.</c:v>
                </c:pt>
                <c:pt idx="16">
                  <c:v>Exportar contenedores del Storage Account.</c:v>
                </c:pt>
                <c:pt idx="17">
                  <c:v>importar datos en Storage Services.</c:v>
                </c:pt>
                <c:pt idx="18">
                  <c:v>Exportar backup de  SQL Databases.</c:v>
                </c:pt>
                <c:pt idx="19">
                  <c:v>Importar tablas en SQL Databases.</c:v>
                </c:pt>
                <c:pt idx="20">
                  <c:v>Ejecutar Pipelines.</c:v>
                </c:pt>
                <c:pt idx="21">
                  <c:v>Exportar Logic Apps.</c:v>
                </c:pt>
                <c:pt idx="22">
                  <c:v>importar Logic Apps.</c:v>
                </c:pt>
                <c:pt idx="23">
                  <c:v>Configurar Insights Logic Apps.</c:v>
                </c:pt>
                <c:pt idx="24">
                  <c:v>Validación.</c:v>
                </c:pt>
                <c:pt idx="25">
                  <c:v>Optimización.</c:v>
                </c:pt>
                <c:pt idx="26">
                  <c:v>Evaluacion.</c:v>
                </c:pt>
              </c:strCache>
            </c:strRef>
          </c:cat>
          <c:val>
            <c:numRef>
              <c:f>Gantt!$C$10:$C$36</c:f>
              <c:numCache>
                <c:formatCode>m/d/yyyy</c:formatCode>
                <c:ptCount val="27"/>
                <c:pt idx="0">
                  <c:v>45551</c:v>
                </c:pt>
                <c:pt idx="1">
                  <c:v>45558</c:v>
                </c:pt>
                <c:pt idx="2">
                  <c:v>45560</c:v>
                </c:pt>
                <c:pt idx="3">
                  <c:v>45565</c:v>
                </c:pt>
                <c:pt idx="4">
                  <c:v>45567</c:v>
                </c:pt>
                <c:pt idx="5">
                  <c:v>45572</c:v>
                </c:pt>
                <c:pt idx="6">
                  <c:v>45574</c:v>
                </c:pt>
                <c:pt idx="7">
                  <c:v>45579</c:v>
                </c:pt>
                <c:pt idx="8">
                  <c:v>45581</c:v>
                </c:pt>
                <c:pt idx="9">
                  <c:v>45582</c:v>
                </c:pt>
                <c:pt idx="10">
                  <c:v>45583</c:v>
                </c:pt>
                <c:pt idx="11">
                  <c:v>45586</c:v>
                </c:pt>
                <c:pt idx="12">
                  <c:v>45587</c:v>
                </c:pt>
                <c:pt idx="13">
                  <c:v>45588</c:v>
                </c:pt>
                <c:pt idx="14">
                  <c:v>45590</c:v>
                </c:pt>
                <c:pt idx="15">
                  <c:v>45593</c:v>
                </c:pt>
                <c:pt idx="16">
                  <c:v>45595</c:v>
                </c:pt>
                <c:pt idx="17">
                  <c:v>45596</c:v>
                </c:pt>
                <c:pt idx="18">
                  <c:v>45600</c:v>
                </c:pt>
                <c:pt idx="19">
                  <c:v>45628</c:v>
                </c:pt>
                <c:pt idx="20">
                  <c:v>45630</c:v>
                </c:pt>
                <c:pt idx="21">
                  <c:v>45635</c:v>
                </c:pt>
                <c:pt idx="22">
                  <c:v>45642</c:v>
                </c:pt>
                <c:pt idx="23">
                  <c:v>45644</c:v>
                </c:pt>
                <c:pt idx="24">
                  <c:v>45645</c:v>
                </c:pt>
                <c:pt idx="25">
                  <c:v>45649</c:v>
                </c:pt>
                <c:pt idx="26">
                  <c:v>45650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9D-4A58-AD60-F215A401B8E9}"/>
            </c:ext>
          </c:extLst>
        </c:ser>
        <c:ser>
          <c:idx val="1"/>
          <c:order val="1"/>
          <c:tx>
            <c:strRef>
              <c:f>Gantt!$D$9</c:f>
              <c:strCache>
                <c:ptCount val="1"/>
                <c:pt idx="0">
                  <c:v>Estimado.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FF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Gantt!$B$10:$B$36</c:f>
              <c:strCache>
                <c:ptCount val="27"/>
                <c:pt idx="0">
                  <c:v>Análisis de Impacto.</c:v>
                </c:pt>
                <c:pt idx="1">
                  <c:v>Configurar Integration Runtime.</c:v>
                </c:pt>
                <c:pt idx="2">
                  <c:v>Configurar workspaces en Synapse.</c:v>
                </c:pt>
                <c:pt idx="3">
                  <c:v>Configurar clusters en Databricks.</c:v>
                </c:pt>
                <c:pt idx="4">
                  <c:v>Crear Key Vaults, secretos.</c:v>
                </c:pt>
                <c:pt idx="5">
                  <c:v>Configurar Storage Services.</c:v>
                </c:pt>
                <c:pt idx="6">
                  <c:v>Configurar instancia SQL Server.</c:v>
                </c:pt>
                <c:pt idx="7">
                  <c:v>Configurar CI/CD pipelines.</c:v>
                </c:pt>
                <c:pt idx="8">
                  <c:v>Exportar pipelines y datasets de ADF.</c:v>
                </c:pt>
                <c:pt idx="9">
                  <c:v>Desplegar pipelines y datasets.</c:v>
                </c:pt>
                <c:pt idx="10">
                  <c:v>Configurar Linked Services.</c:v>
                </c:pt>
                <c:pt idx="11">
                  <c:v>Configurar Monitor para pipelines ADF.</c:v>
                </c:pt>
                <c:pt idx="12">
                  <c:v>Exportar scripts Synapse.</c:v>
                </c:pt>
                <c:pt idx="13">
                  <c:v>Importar scripts en Synapse.</c:v>
                </c:pt>
                <c:pt idx="14">
                  <c:v>Exportar Notebooks de Databricks.</c:v>
                </c:pt>
                <c:pt idx="15">
                  <c:v>Configurar notebooks en Databricks.</c:v>
                </c:pt>
                <c:pt idx="16">
                  <c:v>Exportar contenedores del Storage Account.</c:v>
                </c:pt>
                <c:pt idx="17">
                  <c:v>importar datos en Storage Services.</c:v>
                </c:pt>
                <c:pt idx="18">
                  <c:v>Exportar backup de  SQL Databases.</c:v>
                </c:pt>
                <c:pt idx="19">
                  <c:v>Importar tablas en SQL Databases.</c:v>
                </c:pt>
                <c:pt idx="20">
                  <c:v>Ejecutar Pipelines.</c:v>
                </c:pt>
                <c:pt idx="21">
                  <c:v>Exportar Logic Apps.</c:v>
                </c:pt>
                <c:pt idx="22">
                  <c:v>importar Logic Apps.</c:v>
                </c:pt>
                <c:pt idx="23">
                  <c:v>Configurar Insights Logic Apps.</c:v>
                </c:pt>
                <c:pt idx="24">
                  <c:v>Validación.</c:v>
                </c:pt>
                <c:pt idx="25">
                  <c:v>Optimización.</c:v>
                </c:pt>
                <c:pt idx="26">
                  <c:v>Evaluacion.</c:v>
                </c:pt>
              </c:strCache>
            </c:strRef>
          </c:cat>
          <c:val>
            <c:numRef>
              <c:f>Gantt!$D$10:$D$36</c:f>
              <c:numCache>
                <c:formatCode>General</c:formatCode>
                <c:ptCount val="27"/>
                <c:pt idx="0">
                  <c:v>7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4</c:v>
                </c:pt>
                <c:pt idx="18">
                  <c:v>28</c:v>
                </c:pt>
                <c:pt idx="19">
                  <c:v>2</c:v>
                </c:pt>
                <c:pt idx="20">
                  <c:v>5</c:v>
                </c:pt>
                <c:pt idx="21">
                  <c:v>7</c:v>
                </c:pt>
                <c:pt idx="22">
                  <c:v>2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9D-4A58-AD60-F215A401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4411408"/>
        <c:axId val="1184412656"/>
      </c:barChart>
      <c:catAx>
        <c:axId val="11844114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4412656"/>
        <c:crosses val="autoZero"/>
        <c:auto val="1"/>
        <c:lblAlgn val="ctr"/>
        <c:lblOffset val="100"/>
        <c:noMultiLvlLbl val="0"/>
      </c:catAx>
      <c:valAx>
        <c:axId val="1184412656"/>
        <c:scaling>
          <c:orientation val="minMax"/>
          <c:max val="45657"/>
          <c:min val="4555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8441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818479185210661"/>
          <c:y val="0.94617187205666287"/>
          <c:w val="0.16363041629578678"/>
          <c:h val="3.4689371962475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hyperlink" Target="http://www.smartprosoluciones.com" TargetMode="External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3543301" cy="701040"/>
    <xdr:grpSp>
      <xdr:nvGrpSpPr>
        <xdr:cNvPr id="2" name="Grupo 1">
          <a:extLst>
            <a:ext uri="{FF2B5EF4-FFF2-40B4-BE49-F238E27FC236}">
              <a16:creationId xmlns:a16="http://schemas.microsoft.com/office/drawing/2014/main" id="{A389E65A-2224-4A5D-8B37-73815AC60010}"/>
            </a:ext>
          </a:extLst>
        </xdr:cNvPr>
        <xdr:cNvGrpSpPr/>
      </xdr:nvGrpSpPr>
      <xdr:grpSpPr>
        <a:xfrm>
          <a:off x="0" y="0"/>
          <a:ext cx="3543301" cy="701040"/>
          <a:chOff x="47650" y="9607"/>
          <a:chExt cx="3560304" cy="691432"/>
        </a:xfrm>
      </xdr:grpSpPr>
      <xdr:grpSp>
        <xdr:nvGrpSpPr>
          <xdr:cNvPr id="3" name="Grupo 2">
            <a:extLst>
              <a:ext uri="{FF2B5EF4-FFF2-40B4-BE49-F238E27FC236}">
                <a16:creationId xmlns:a16="http://schemas.microsoft.com/office/drawing/2014/main" id="{678042F8-A699-4E1D-9061-C4F14AE01407}"/>
              </a:ext>
            </a:extLst>
          </xdr:cNvPr>
          <xdr:cNvGrpSpPr/>
        </xdr:nvGrpSpPr>
        <xdr:grpSpPr>
          <a:xfrm>
            <a:off x="152400" y="76200"/>
            <a:ext cx="3455554" cy="624839"/>
            <a:chOff x="175259" y="30481"/>
            <a:chExt cx="3455554" cy="579120"/>
          </a:xfrm>
        </xdr:grpSpPr>
        <xdr:sp macro="" textlink="">
          <xdr:nvSpPr>
            <xdr:cNvPr id="5" name="Flecha: pentágono 4">
              <a:extLst>
                <a:ext uri="{FF2B5EF4-FFF2-40B4-BE49-F238E27FC236}">
                  <a16:creationId xmlns:a16="http://schemas.microsoft.com/office/drawing/2014/main" id="{33415693-336A-42A9-93EF-25F4DE8FBC1C}"/>
                </a:ext>
              </a:extLst>
            </xdr:cNvPr>
            <xdr:cNvSpPr/>
          </xdr:nvSpPr>
          <xdr:spPr>
            <a:xfrm>
              <a:off x="556260" y="76200"/>
              <a:ext cx="3074553" cy="457200"/>
            </a:xfrm>
            <a:prstGeom prst="homePlate">
              <a:avLst/>
            </a:prstGeom>
            <a:solidFill>
              <a:schemeClr val="bg1">
                <a:lumMod val="9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3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MX" sz="1400" b="1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      </a:t>
              </a:r>
              <a:r>
                <a:rPr lang="es-MX" sz="1400" b="1" baseline="0">
                  <a:solidFill>
                    <a:schemeClr val="tx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Gráfico - Diagrama de Gantt.</a:t>
              </a:r>
            </a:p>
          </xdr:txBody>
        </xdr:sp>
        <xdr:pic>
          <xdr:nvPicPr>
            <xdr:cNvPr id="6" name="Imagen 5">
              <a:extLst>
                <a:ext uri="{FF2B5EF4-FFF2-40B4-BE49-F238E27FC236}">
                  <a16:creationId xmlns:a16="http://schemas.microsoft.com/office/drawing/2014/main" id="{7223874F-C267-435B-82F6-0725459419BF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175259" y="30481"/>
              <a:ext cx="720023" cy="579120"/>
            </a:xfrm>
            <a:prstGeom prst="rect">
              <a:avLst/>
            </a:prstGeom>
          </xdr:spPr>
        </xdr:pic>
      </xdr:grpSp>
      <xdr:sp macro="" textlink="">
        <xdr:nvSpPr>
          <xdr:cNvPr id="4" name="Rectángulo 3">
            <a:extLst>
              <a:ext uri="{FF2B5EF4-FFF2-40B4-BE49-F238E27FC236}">
                <a16:creationId xmlns:a16="http://schemas.microsoft.com/office/drawing/2014/main" id="{4823F2D7-AA3A-423F-9081-FFAD7A9B84D3}"/>
              </a:ext>
            </a:extLst>
          </xdr:cNvPr>
          <xdr:cNvSpPr/>
        </xdr:nvSpPr>
        <xdr:spPr>
          <a:xfrm>
            <a:off x="47650" y="9607"/>
            <a:ext cx="272415" cy="243840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s-419" sz="1100"/>
          </a:p>
        </xdr:txBody>
      </xdr:sp>
    </xdr:grpSp>
    <xdr:clientData/>
  </xdr:absoluteAnchor>
  <xdr:twoCellAnchor editAs="oneCell">
    <xdr:from>
      <xdr:col>0</xdr:col>
      <xdr:colOff>541020</xdr:colOff>
      <xdr:row>4</xdr:row>
      <xdr:rowOff>76200</xdr:rowOff>
    </xdr:from>
    <xdr:to>
      <xdr:col>1</xdr:col>
      <xdr:colOff>525780</xdr:colOff>
      <xdr:row>7</xdr:row>
      <xdr:rowOff>53340</xdr:rowOff>
    </xdr:to>
    <xdr:pic>
      <xdr:nvPicPr>
        <xdr:cNvPr id="7" name="Gráfico 6" descr="Edificio con relleno sólido">
          <a:extLst>
            <a:ext uri="{FF2B5EF4-FFF2-40B4-BE49-F238E27FC236}">
              <a16:creationId xmlns:a16="http://schemas.microsoft.com/office/drawing/2014/main" id="{2C10F233-8EAA-486A-807F-5B81A5B5AD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373380" y="807720"/>
          <a:ext cx="525780" cy="525780"/>
        </a:xfrm>
        <a:prstGeom prst="rect">
          <a:avLst/>
        </a:prstGeom>
      </xdr:spPr>
    </xdr:pic>
    <xdr:clientData/>
  </xdr:twoCellAnchor>
  <xdr:twoCellAnchor>
    <xdr:from>
      <xdr:col>11</xdr:col>
      <xdr:colOff>142875</xdr:colOff>
      <xdr:row>11</xdr:row>
      <xdr:rowOff>152400</xdr:rowOff>
    </xdr:from>
    <xdr:to>
      <xdr:col>21</xdr:col>
      <xdr:colOff>428624</xdr:colOff>
      <xdr:row>32</xdr:row>
      <xdr:rowOff>133350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FDD1AF0-CE04-4303-B96A-E331F9FE0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609600</xdr:colOff>
      <xdr:row>8</xdr:row>
      <xdr:rowOff>0</xdr:rowOff>
    </xdr:from>
    <xdr:to>
      <xdr:col>6</xdr:col>
      <xdr:colOff>723398</xdr:colOff>
      <xdr:row>20</xdr:row>
      <xdr:rowOff>30480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33586B-E2CD-4AB0-B745-88C81F6DD9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02080" y="1463040"/>
          <a:ext cx="4076198" cy="2225040"/>
        </a:xfrm>
        <a:prstGeom prst="rect">
          <a:avLst/>
        </a:prstGeom>
      </xdr:spPr>
    </xdr:pic>
    <xdr:clientData/>
  </xdr:twoCellAnchor>
  <xdr:twoCellAnchor>
    <xdr:from>
      <xdr:col>1</xdr:col>
      <xdr:colOff>518160</xdr:colOff>
      <xdr:row>3</xdr:row>
      <xdr:rowOff>38100</xdr:rowOff>
    </xdr:from>
    <xdr:to>
      <xdr:col>8</xdr:col>
      <xdr:colOff>53340</xdr:colOff>
      <xdr:row>7</xdr:row>
      <xdr:rowOff>30480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DCD7E2A4-46BC-45CB-9CAA-59DB26C8CD57}"/>
            </a:ext>
          </a:extLst>
        </xdr:cNvPr>
        <xdr:cNvSpPr txBox="1"/>
      </xdr:nvSpPr>
      <xdr:spPr>
        <a:xfrm>
          <a:off x="1310640" y="586740"/>
          <a:ext cx="5082540" cy="7239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419" sz="2400" b="1"/>
            <a:t>¿Quieres</a:t>
          </a:r>
          <a:r>
            <a:rPr lang="es-419" sz="2400" b="1" baseline="0"/>
            <a:t> dar el siguiente </a:t>
          </a:r>
          <a:r>
            <a:rPr lang="es-419" sz="2800" b="1" baseline="0">
              <a:solidFill>
                <a:srgbClr val="5C8E3A"/>
              </a:solidFill>
            </a:rPr>
            <a:t>paso</a:t>
          </a:r>
          <a:r>
            <a:rPr lang="es-419" sz="2400" b="1" baseline="0"/>
            <a:t>?</a:t>
          </a:r>
          <a:endParaRPr lang="es-419" sz="2400" b="1"/>
        </a:p>
      </xdr:txBody>
    </xdr:sp>
    <xdr:clientData/>
  </xdr:twoCellAnchor>
  <xdr:twoCellAnchor editAs="oneCell">
    <xdr:from>
      <xdr:col>5</xdr:col>
      <xdr:colOff>164869</xdr:colOff>
      <xdr:row>17</xdr:row>
      <xdr:rowOff>119535</xdr:rowOff>
    </xdr:from>
    <xdr:to>
      <xdr:col>6</xdr:col>
      <xdr:colOff>428625</xdr:colOff>
      <xdr:row>23</xdr:row>
      <xdr:rowOff>51433</xdr:rowOff>
    </xdr:to>
    <xdr:pic>
      <xdr:nvPicPr>
        <xdr:cNvPr id="4" name="Imagen 3" descr="Puntero del mouse de computadora cursor iconos de computadora, mouse de  computadora, electrónica, texto png | PNGEgg">
          <a:extLst>
            <a:ext uri="{FF2B5EF4-FFF2-40B4-BE49-F238E27FC236}">
              <a16:creationId xmlns:a16="http://schemas.microsoft.com/office/drawing/2014/main" id="{D09809D5-3322-4915-9713-82920DD587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7667" b="92222" l="10000" r="90000">
                      <a14:foregroundMark x1="39000" y1="7667" x2="42556" y2="7667"/>
                      <a14:foregroundMark x1="57111" y1="91778" x2="63000" y2="92222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27269" y="3228495"/>
          <a:ext cx="1056236" cy="10291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martprosoluciones-my.sharepoint.com/personal/carolinadr_smartprosoluciones_com1/Documents/01-%20SMARTpro/04-%20SOFTWARES/2020%2011%2026%20Cotizacion%20Melones%20Esteban/KPI'S%20COMPRAS%202021%20rev%2011fev2021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smartprosoluciones-my.sharepoint.com/personal/carolinadr_smartprosoluciones_com1/Documents/01-%20SMARTpro/.07-%20POSTS%20Tips/TIPS%20por%20PUBLICAR/2021%2004%2003%20Formato%20Condicionado%20al%20valor%20de%20otra%20celda/01-%20SMARTpro/04-%20CURSOS%20EXCEL/03-%20MICROSOFT%20EXCEL-%20Avanzado/01-%20MATERIAL%20DE%20APOYO/SMARTpro%20Curso%20Excel%20Avanzado%20Office365%20-%20REV2020%20B/02-%20Ejercicios%20RESUELTOS/R04%20Avanzado%20X.xlsx?EBA56E1F" TargetMode="External"/><Relationship Id="rId1" Type="http://schemas.openxmlformats.org/officeDocument/2006/relationships/externalLinkPath" Target="file:///\\EBA56E1F\R04%20Avanzado%20X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microsoft.com/office/2019/04/relationships/externalLinkLongPath" Target="https://smartprosoluciones-my.sharepoint.com/personal/carolinadr_smartprosoluciones_com1/Documents/01-%20SMARTpro/.05-%20CURSOS%20Excel/03-%20MICROSOFT%20EXCEL-%20Avanzado/01-%20MATERIAL%20DE%20APOYO/SMARTpro%20Curso%20Excel%20Avanzado%20Office365%20-%20REV2020%20B/02-%20Ejercicios%20RESUELTOS/R01%20Avanzado%20X.xlsx?53DDD975" TargetMode="External"/><Relationship Id="rId1" Type="http://schemas.openxmlformats.org/officeDocument/2006/relationships/externalLinkPath" Target="file:///\\53DDD975\R01%20Avanzado%20X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microsoft.com/office/2019/04/relationships/externalLinkLongPath" Target="https://smartprosoluciones-my.sharepoint.com/personal/carolinadr_smartprosoluciones_com1/Documents/01-%20SMARTpro/.07-%20POSTS%20Tips/TIPS%20por%20PUBLICAR/2021%2004%2003%20Formato%20Condicionado%20al%20valor%20de%20otra%20celda/P%202021%2000%2000%20Hacer%20una%20Columna%20de%20ESTATUS%20autom&#225;tica/TIP%20SMARTpro%20-%20Tabla%20Dinamica%20de%20Compras%20con%20Fechas%20Vencidas%20en%20Solic.xlsx?96892A42" TargetMode="External"/><Relationship Id="rId1" Type="http://schemas.openxmlformats.org/officeDocument/2006/relationships/externalLinkPath" Target="file:///\\96892A42\TIP%20SMARTpro%20-%20Tabla%20Dinamica%20de%20Compras%20con%20Fechas%20Vencidas%20en%20Soli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martprosoluciones-my.sharepoint.com/personal/carolinadr_smartprosoluciones_com1/Documents/01-%20SMARTpro/01-%20POSTS%20TIPS/P%202020%2010%2028%20Gesti&#243;n%20de%20Inventario/TIP%20SMARTpro%20Gesti&#243;n%20de%20Inventario%2000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martprosoluciones-my.sharepoint.com/personal/carolinadr_smartprosoluciones_com1/Documents/01-%20SMARTpro/04-%20SOFTWARES/2020%2010%2023%20Cotizacion%20Melones%20C/Gesti&#243;n%20Compras%20TT%20LOCALES%20e%20IMPORTACIONES%20rev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tos"/>
      <sheetName val="COMPRAS"/>
      <sheetName val="SERVICIOS"/>
      <sheetName val="Listas"/>
      <sheetName val="KPI'S COMPRAS 2021 rev 11fev202"/>
    </sheetNames>
    <sheetDataSet>
      <sheetData sheetId="0" refreshError="1"/>
      <sheetData sheetId="1" refreshError="1"/>
      <sheetData sheetId="2"/>
      <sheetData sheetId="3" refreshError="1"/>
      <sheetData sheetId="4">
        <row r="6">
          <cell r="I6" t="str">
            <v>HORACIO COFER</v>
          </cell>
          <cell r="M6" t="str">
            <v>Crédito</v>
          </cell>
          <cell r="Q6" t="str">
            <v>2MARES LOGISTIC</v>
          </cell>
        </row>
      </sheetData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ER"/>
      <sheetName val="Ejer.1"/>
      <sheetName val="Ejer.2"/>
      <sheetName val="Ejer.3"/>
      <sheetName val="Ejer.3b"/>
      <sheetName val="Ejer.4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ER"/>
      <sheetName val="Ejer.0 (Soluc.)"/>
      <sheetName val="Ejer.1 (Soluc.)"/>
      <sheetName val="Ejer.2 (Soluc.)"/>
      <sheetName val="Ejer.3 (Soluc.)"/>
      <sheetName val="Ejer.4 (Soluc.)"/>
      <sheetName val="Ejer.4 B (Soluc.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5">
          <cell r="B5" t="str">
            <v>ACE INTERNATIONAL HARDWARE CORP.</v>
          </cell>
          <cell r="F5" t="str">
            <v>AGREGADOS</v>
          </cell>
        </row>
        <row r="6">
          <cell r="B6" t="str">
            <v>ADITIVOS DE PANAMA, S.A.</v>
          </cell>
          <cell r="F6" t="str">
            <v>ESTRUCTURA</v>
          </cell>
        </row>
        <row r="7">
          <cell r="B7" t="str">
            <v>ALLMONDI PANAMÁ, S.A.</v>
          </cell>
          <cell r="F7" t="str">
            <v>SANITARIA</v>
          </cell>
        </row>
        <row r="8">
          <cell r="B8" t="str">
            <v>ALUVID DE PANAMA, S.A.</v>
          </cell>
          <cell r="F8" t="str">
            <v>ELECTRICIDAD</v>
          </cell>
        </row>
        <row r="9">
          <cell r="B9" t="str">
            <v>ARCILLAS DE CHITRE, S.A.</v>
          </cell>
        </row>
        <row r="10">
          <cell r="B10" t="str">
            <v>ARENERA BALBOA, S.A.</v>
          </cell>
        </row>
        <row r="11">
          <cell r="B11" t="str">
            <v>AUTO REPUESTO EL VENTUROSO</v>
          </cell>
        </row>
        <row r="12">
          <cell r="B12" t="str">
            <v>BLOQUES DEL PACIFICO, S.A.</v>
          </cell>
        </row>
        <row r="13">
          <cell r="B13" t="str">
            <v>BONAVEL ,S.A.</v>
          </cell>
        </row>
        <row r="14">
          <cell r="B14" t="str">
            <v>CAMBEFORT Y BOZA, S.A.</v>
          </cell>
        </row>
        <row r="15">
          <cell r="B15" t="str">
            <v>CANTERA CHAME, S.A.</v>
          </cell>
        </row>
        <row r="16">
          <cell r="B16" t="str">
            <v>CANTERAS Y MARMOLES PANAMA INC</v>
          </cell>
        </row>
        <row r="17">
          <cell r="B17" t="str">
            <v>CEMENTO ATLAS PANAMA</v>
          </cell>
        </row>
        <row r="18">
          <cell r="B18" t="str">
            <v>CEMENTO BAYANO, S.A.</v>
          </cell>
        </row>
        <row r="19">
          <cell r="B19" t="str">
            <v>CENTRO DE PINTURA GLIDDEN-PROTECTO, S.A.</v>
          </cell>
        </row>
        <row r="20">
          <cell r="B20" t="str">
            <v>COCHEZ Y CIA, S.A.</v>
          </cell>
        </row>
        <row r="21">
          <cell r="B21" t="str">
            <v>COMPAÑÍA MERCANTIL DE LAS AMERICAS, S.A.</v>
          </cell>
        </row>
        <row r="22">
          <cell r="B22" t="str">
            <v>CONADMI DE CENTROAMERICA, S.A.</v>
          </cell>
        </row>
        <row r="23">
          <cell r="B23" t="str">
            <v>CONCRETEX, S.A.</v>
          </cell>
        </row>
        <row r="24">
          <cell r="B24" t="str">
            <v>CONCRETOS DINAMICOS, S.A.</v>
          </cell>
        </row>
        <row r="25">
          <cell r="B25" t="str">
            <v>CONSTRUCCIONES MAHER, S.A.</v>
          </cell>
        </row>
        <row r="26">
          <cell r="B26" t="str">
            <v>CONTROLES ELECTRICOS PANAMA, S.A.</v>
          </cell>
        </row>
        <row r="27">
          <cell r="B27" t="str">
            <v>COVA CONSTRUCTION</v>
          </cell>
        </row>
        <row r="28">
          <cell r="B28" t="str">
            <v>CRD BUSINESS CORPORATION</v>
          </cell>
        </row>
        <row r="29">
          <cell r="B29" t="str">
            <v>CRISTALES Y PERFILES, S.A.</v>
          </cell>
        </row>
        <row r="30">
          <cell r="B30" t="str">
            <v>DECO LOCKS INC.</v>
          </cell>
        </row>
        <row r="31">
          <cell r="B31" t="str">
            <v>DECOR INC</v>
          </cell>
        </row>
        <row r="32">
          <cell r="B32" t="str">
            <v>DIMARA INTERNACIONAL, S.A.</v>
          </cell>
        </row>
        <row r="33">
          <cell r="B33" t="str">
            <v>DISEÑOS Y CONSTRUCCIONES ELECTROMECANICAS, S.A.</v>
          </cell>
        </row>
        <row r="34">
          <cell r="B34" t="str">
            <v>DISTRIBUIDORA BEPIVE, S.A / CERAMITECH</v>
          </cell>
        </row>
        <row r="35">
          <cell r="B35" t="str">
            <v>DISTRIBUIDORA TESTA, S.A.</v>
          </cell>
        </row>
        <row r="36">
          <cell r="B36" t="str">
            <v>DISUR PANAMA, S.A.</v>
          </cell>
        </row>
        <row r="37">
          <cell r="B37" t="str">
            <v>DURMAN ESQUIVEL, S.A.</v>
          </cell>
        </row>
        <row r="38">
          <cell r="B38" t="str">
            <v>ECONOMATERIALES, S.A.</v>
          </cell>
        </row>
        <row r="39">
          <cell r="B39" t="str">
            <v>EL GYPSERO, S.A.</v>
          </cell>
        </row>
        <row r="40">
          <cell r="B40" t="str">
            <v>ELECTRIC EQUIPMENT COMPANY, S.A.</v>
          </cell>
        </row>
        <row r="41">
          <cell r="B41" t="str">
            <v>ELECTRICIDAD CASTELLANOS, S.A.</v>
          </cell>
        </row>
        <row r="42">
          <cell r="B42" t="str">
            <v>ELEMENTOS INDUSTRIALES, S.A.</v>
          </cell>
        </row>
        <row r="43">
          <cell r="B43" t="str">
            <v>ELEVADORES GOLDSTAR, S.A.</v>
          </cell>
        </row>
        <row r="44">
          <cell r="B44" t="str">
            <v>ELMEC, S.A.</v>
          </cell>
        </row>
        <row r="45">
          <cell r="B45" t="str">
            <v>ETP PROYECTOS, S.A.</v>
          </cell>
        </row>
        <row r="46">
          <cell r="B46" t="str">
            <v>EXPLOTRAC MINERA, S.A.</v>
          </cell>
        </row>
        <row r="47">
          <cell r="B47" t="str">
            <v>EXPRESS SUPPLIERS GROUP, S.A.</v>
          </cell>
        </row>
        <row r="48">
          <cell r="B48" t="str">
            <v>F B IGENIERIA Y PROYECTOS, S.A.</v>
          </cell>
        </row>
        <row r="49">
          <cell r="B49" t="str">
            <v>FERGUSON PANAMA, S.A.</v>
          </cell>
        </row>
        <row r="50">
          <cell r="B50" t="str">
            <v>FERRETERIA CRISTIAN</v>
          </cell>
        </row>
        <row r="51">
          <cell r="B51" t="str">
            <v>FERRETERIA SAN CRISTOBAL</v>
          </cell>
        </row>
        <row r="52">
          <cell r="B52" t="str">
            <v>FERRETERIA Y MATERIALES CRISTIAN</v>
          </cell>
        </row>
        <row r="53">
          <cell r="B53" t="str">
            <v>FERRETERIA Y MATERIALES WU CHEN</v>
          </cell>
        </row>
        <row r="54">
          <cell r="B54" t="str">
            <v>FIELD LINING SERVICES</v>
          </cell>
        </row>
        <row r="55">
          <cell r="B55" t="str">
            <v>FLORENCIA INTERCOMERCIAL, S.A.</v>
          </cell>
        </row>
        <row r="56">
          <cell r="B56" t="str">
            <v>FUNDACIONES, S.A.</v>
          </cell>
        </row>
        <row r="57">
          <cell r="B57" t="str">
            <v>FUNDACIONES, S.A.</v>
          </cell>
        </row>
        <row r="58">
          <cell r="B58" t="str">
            <v>GEM CONCRETOS DE PANAMA, S.A.</v>
          </cell>
        </row>
        <row r="59">
          <cell r="B59" t="str">
            <v>GEO. F. NOVEY INC</v>
          </cell>
        </row>
        <row r="60">
          <cell r="B60" t="str">
            <v>GRUPO DECASA INTERNACIONAL, S.A.</v>
          </cell>
        </row>
        <row r="61">
          <cell r="B61" t="str">
            <v>GRUPO EKA PANAMA, S.A.</v>
          </cell>
        </row>
        <row r="62">
          <cell r="B62" t="str">
            <v>GRUPO GRAYMAR, S.A.</v>
          </cell>
        </row>
        <row r="63">
          <cell r="B63" t="str">
            <v>GRUPO MELO, S.A.</v>
          </cell>
        </row>
        <row r="64">
          <cell r="B64" t="str">
            <v>GUSTAVO LOPEZ</v>
          </cell>
        </row>
        <row r="65">
          <cell r="B65" t="str">
            <v>HECTOR FUENTES</v>
          </cell>
        </row>
        <row r="66">
          <cell r="B66" t="str">
            <v>HERRERIA BARRIOS, S.A.</v>
          </cell>
        </row>
        <row r="67">
          <cell r="B67" t="str">
            <v>HERRERIA SANTIAGO, S.A.</v>
          </cell>
        </row>
        <row r="68">
          <cell r="B68" t="str">
            <v>HOPSA, S.A.</v>
          </cell>
        </row>
        <row r="69">
          <cell r="B69" t="str">
            <v>ILUMITEC DE PANAMA, S.A.</v>
          </cell>
        </row>
        <row r="70">
          <cell r="B70" t="str">
            <v>IMPORTADORA DE PLOMERIA, S.A.</v>
          </cell>
        </row>
        <row r="71">
          <cell r="B71" t="str">
            <v>INDUSTRIAS ECOTEC DE PANAMA, S.A.</v>
          </cell>
        </row>
        <row r="72">
          <cell r="B72" t="str">
            <v>INDUSTRIAS FERNANDEZ, S.A.</v>
          </cell>
        </row>
        <row r="73">
          <cell r="B73" t="str">
            <v>INFOCENTRO, S.A.</v>
          </cell>
        </row>
        <row r="74">
          <cell r="B74" t="str">
            <v>INFOX DIGITAL CENTER</v>
          </cell>
        </row>
        <row r="75">
          <cell r="B75" t="str">
            <v>INPLOTEC, S.A.</v>
          </cell>
        </row>
        <row r="76">
          <cell r="B76" t="str">
            <v>INVERSIONES MADELINCA, S.A.</v>
          </cell>
        </row>
        <row r="77">
          <cell r="B77" t="str">
            <v>IVAN BAQUERIZO VALDIVIESO</v>
          </cell>
        </row>
        <row r="78">
          <cell r="B78" t="str">
            <v>JARDINES AND GARDENS OF PANAMA INC.</v>
          </cell>
        </row>
        <row r="79">
          <cell r="B79" t="str">
            <v>JARDINES URBANOS, S.A.</v>
          </cell>
        </row>
        <row r="80">
          <cell r="B80" t="str">
            <v>JOI WOOD INTERNATIONAL, S.A.</v>
          </cell>
        </row>
        <row r="81">
          <cell r="B81" t="str">
            <v>LA IMPORTADORA SELECTA, S.A.</v>
          </cell>
        </row>
        <row r="82">
          <cell r="B82" t="str">
            <v>LADRILLERA NAZARENO</v>
          </cell>
        </row>
        <row r="83">
          <cell r="B83" t="str">
            <v>LEONARDO BEDOYA</v>
          </cell>
        </row>
        <row r="84">
          <cell r="B84" t="str">
            <v>LUCAS OLMEDO</v>
          </cell>
        </row>
        <row r="85">
          <cell r="B85" t="str">
            <v>LUMICENTRO, S.A.</v>
          </cell>
        </row>
        <row r="86">
          <cell r="B86" t="str">
            <v>MATERIALES WU, S.A.</v>
          </cell>
        </row>
        <row r="87">
          <cell r="B87" t="str">
            <v xml:space="preserve">MAXI DECOR </v>
          </cell>
        </row>
        <row r="88">
          <cell r="B88" t="str">
            <v>MEGA HOUSE CENTER</v>
          </cell>
        </row>
        <row r="89">
          <cell r="B89" t="str">
            <v>METALES PANAMERICANOS, S.A.</v>
          </cell>
        </row>
        <row r="90">
          <cell r="B90" t="str">
            <v>METALES, S.A.</v>
          </cell>
        </row>
        <row r="91">
          <cell r="B91" t="str">
            <v>METRO BLOCK ESTE</v>
          </cell>
        </row>
        <row r="92">
          <cell r="B92" t="str">
            <v>MEXICHEM PANAMÁ, S.A.</v>
          </cell>
        </row>
        <row r="93">
          <cell r="B93" t="str">
            <v>MINERA SAN CARLOS, S.A.</v>
          </cell>
        </row>
        <row r="94">
          <cell r="B94" t="str">
            <v xml:space="preserve">MINERAL DE HIERRO, S.A. </v>
          </cell>
        </row>
        <row r="95">
          <cell r="B95" t="str">
            <v>MOBY CONCEPT, S.A.</v>
          </cell>
        </row>
        <row r="96">
          <cell r="B96" t="str">
            <v>MOSAGRES, S.A.</v>
          </cell>
        </row>
        <row r="97">
          <cell r="B97" t="str">
            <v>MULTICONCRETO, S.A.</v>
          </cell>
        </row>
        <row r="98">
          <cell r="B98" t="str">
            <v>MULTISERVICIOS IJ</v>
          </cell>
        </row>
        <row r="99">
          <cell r="B99" t="str">
            <v>PAAL, S.A.</v>
          </cell>
        </row>
        <row r="100">
          <cell r="B100" t="str">
            <v>PAUL BARES</v>
          </cell>
        </row>
        <row r="101">
          <cell r="B101" t="str">
            <v>PERVOSA, S.A.</v>
          </cell>
        </row>
        <row r="102">
          <cell r="B102" t="str">
            <v xml:space="preserve">PISOS Y ACABADOS </v>
          </cell>
        </row>
        <row r="103">
          <cell r="B103" t="str">
            <v>POOL SPECIAL SERVICE, S.A.</v>
          </cell>
        </row>
        <row r="104">
          <cell r="B104" t="str">
            <v>POWER INDUSTRIES, S.A.</v>
          </cell>
        </row>
        <row r="105">
          <cell r="B105" t="str">
            <v>PREMEXPRES, S.A.</v>
          </cell>
        </row>
        <row r="106">
          <cell r="B106" t="str">
            <v>PRO DESARROLLO, S.A.</v>
          </cell>
        </row>
        <row r="107">
          <cell r="B107" t="str">
            <v>PUBLIC TOP PANAMA, S.A.</v>
          </cell>
        </row>
        <row r="108">
          <cell r="B108" t="str">
            <v>REFRICENTER INTERNATIONAL TECHNOLOGIES COMPANY, S.A.</v>
          </cell>
        </row>
        <row r="109">
          <cell r="B109" t="str">
            <v>REFRICENTER, S.A.</v>
          </cell>
        </row>
        <row r="110">
          <cell r="B110" t="str">
            <v>REFRIVIALCA PANAMA, S.A.</v>
          </cell>
        </row>
        <row r="111">
          <cell r="B111" t="str">
            <v>RIEGOS DE CHIRIQUI, S.A.</v>
          </cell>
        </row>
        <row r="112">
          <cell r="B112" t="str">
            <v>ROBERTO RODRIGUEZ DE GRACIA</v>
          </cell>
        </row>
        <row r="113">
          <cell r="B113" t="str">
            <v>ROMAR HERMANOS, S.A.</v>
          </cell>
        </row>
        <row r="114">
          <cell r="B114" t="str">
            <v>SAFETY GARAGE PANAMA,S.A.</v>
          </cell>
        </row>
        <row r="115">
          <cell r="B115" t="str">
            <v>SECURITY WINDOWS &amp; DOORS PANAMÁ, S.A.</v>
          </cell>
        </row>
        <row r="116">
          <cell r="B116" t="str">
            <v>SENSORES Y SISTEMAS, S.A.</v>
          </cell>
        </row>
        <row r="117">
          <cell r="B117" t="str">
            <v>SERVICES GLASS RUDAVIP, S.A.</v>
          </cell>
        </row>
        <row r="118">
          <cell r="B118" t="str">
            <v>SERVICIOS DE PLOMERIA E.HERRERA</v>
          </cell>
        </row>
        <row r="119">
          <cell r="B119" t="str">
            <v>SERVICIOS ELECTRICOS BODINGTON, S.A.</v>
          </cell>
        </row>
        <row r="120">
          <cell r="B120" t="str">
            <v>SERVICIOS, DISEÑOS Y CONSTRUCCIONES, S.A (WINDOOR GLASS)</v>
          </cell>
        </row>
        <row r="121">
          <cell r="B121" t="str">
            <v>SMART BRANDS, S.A.</v>
          </cell>
        </row>
        <row r="122">
          <cell r="B122" t="str">
            <v>SOLUCIONES COMERCIALES PMA</v>
          </cell>
        </row>
        <row r="123">
          <cell r="B123" t="str">
            <v>STEEL TECH, S.A.</v>
          </cell>
        </row>
        <row r="124">
          <cell r="B124" t="str">
            <v>STUP PANAMA, S.A.</v>
          </cell>
        </row>
        <row r="125">
          <cell r="B125" t="str">
            <v>TITAN PREFABRICADO, S.A.</v>
          </cell>
        </row>
        <row r="126">
          <cell r="B126" t="str">
            <v>TRANS LOGISTICS CARGO INC</v>
          </cell>
        </row>
        <row r="127">
          <cell r="B127" t="str">
            <v>TUBOS DE TOCUMEN, S.A.</v>
          </cell>
        </row>
        <row r="128">
          <cell r="B128" t="str">
            <v>TUBOTEC, S.A.</v>
          </cell>
        </row>
        <row r="129">
          <cell r="B129" t="str">
            <v>ULTRABLOCK, S.A.</v>
          </cell>
        </row>
        <row r="130">
          <cell r="B130" t="str">
            <v>VARIBE Y CIA, S.A.</v>
          </cell>
        </row>
        <row r="131">
          <cell r="B131" t="str">
            <v>VELADERO, S.A.</v>
          </cell>
        </row>
        <row r="132">
          <cell r="B132" t="str">
            <v>VENGRAMAR, S.A.</v>
          </cell>
        </row>
        <row r="133">
          <cell r="B133" t="str">
            <v>VENTANALES, S.A.</v>
          </cell>
        </row>
        <row r="134">
          <cell r="B134" t="str">
            <v>VIDRIOS Y ALUMINIOS GOMEZ, S.A.</v>
          </cell>
        </row>
        <row r="135">
          <cell r="B135" t="str">
            <v>VIHOL, S.A.</v>
          </cell>
        </row>
        <row r="136">
          <cell r="B136" t="str">
            <v>WURTH CENTROAMERICA, S.A.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RAS"/>
      <sheetName val="TIP SMARTpro - Tabla Dinamica d"/>
    </sheetNames>
    <sheetDataSet>
      <sheetData sheetId="0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O"/>
      <sheetName val="PRODUCTOS"/>
      <sheetName val="Cursos"/>
      <sheetName val="RESUMEN"/>
      <sheetName val="Listas"/>
      <sheetName val="TIP SMARTpro Gestión de Inventa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Datos"/>
      <sheetName val="REGISTRO"/>
      <sheetName val="Listas"/>
      <sheetName val="Gestión Compras TT LOCALES e IM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4CC29-788A-4544-B80C-027234E6CFAC}">
  <sheetPr>
    <tabColor theme="8" tint="0.79998168889431442"/>
  </sheetPr>
  <dimension ref="B6:F41"/>
  <sheetViews>
    <sheetView showGridLines="0" tabSelected="1" topLeftCell="A7" workbookViewId="0">
      <selection activeCell="D38" sqref="D38"/>
    </sheetView>
  </sheetViews>
  <sheetFormatPr baseColWidth="10" defaultRowHeight="15" x14ac:dyDescent="0.25"/>
  <cols>
    <col min="1" max="1" width="5.42578125" customWidth="1"/>
    <col min="2" max="2" width="40.42578125" style="2" bestFit="1" customWidth="1"/>
    <col min="3" max="3" width="10.7109375" bestFit="1" customWidth="1"/>
    <col min="4" max="4" width="11.140625" bestFit="1" customWidth="1"/>
    <col min="5" max="5" width="10.7109375" bestFit="1" customWidth="1"/>
  </cols>
  <sheetData>
    <row r="6" spans="2:6" x14ac:dyDescent="0.25">
      <c r="B6" s="9" t="s">
        <v>0</v>
      </c>
    </row>
    <row r="7" spans="2:6" x14ac:dyDescent="0.25">
      <c r="B7" s="1" t="s">
        <v>3</v>
      </c>
    </row>
    <row r="9" spans="2:6" ht="15.75" thickBot="1" x14ac:dyDescent="0.3">
      <c r="B9" s="3"/>
      <c r="C9" s="8" t="s">
        <v>13</v>
      </c>
      <c r="D9" s="8" t="s">
        <v>12</v>
      </c>
      <c r="E9" s="8" t="s">
        <v>14</v>
      </c>
      <c r="F9" s="2"/>
    </row>
    <row r="10" spans="2:6" ht="15.75" thickTop="1" x14ac:dyDescent="0.25">
      <c r="B10" s="10" t="s">
        <v>1</v>
      </c>
      <c r="C10" s="7">
        <v>45551</v>
      </c>
      <c r="D10" s="5">
        <v>7</v>
      </c>
      <c r="E10" s="4">
        <f>C10+D10</f>
        <v>45558</v>
      </c>
    </row>
    <row r="11" spans="2:6" x14ac:dyDescent="0.25">
      <c r="B11" s="10" t="s">
        <v>18</v>
      </c>
      <c r="C11" s="7">
        <f>$E10</f>
        <v>45558</v>
      </c>
      <c r="D11" s="5">
        <v>2</v>
      </c>
      <c r="E11" s="4">
        <f>$C11+$D11</f>
        <v>45560</v>
      </c>
    </row>
    <row r="12" spans="2:6" x14ac:dyDescent="0.25">
      <c r="B12" s="11" t="s">
        <v>4</v>
      </c>
      <c r="C12" s="7">
        <f t="shared" ref="C12:C36" si="0">$E11</f>
        <v>45560</v>
      </c>
      <c r="D12" s="6">
        <v>5</v>
      </c>
      <c r="E12" s="4">
        <f t="shared" ref="E12:E36" si="1">$C12+$D12</f>
        <v>45565</v>
      </c>
    </row>
    <row r="13" spans="2:6" x14ac:dyDescent="0.25">
      <c r="B13" s="11" t="s">
        <v>5</v>
      </c>
      <c r="C13" s="7">
        <f t="shared" si="0"/>
        <v>45565</v>
      </c>
      <c r="D13" s="6">
        <v>2</v>
      </c>
      <c r="E13" s="4">
        <f t="shared" si="1"/>
        <v>45567</v>
      </c>
    </row>
    <row r="14" spans="2:6" x14ac:dyDescent="0.25">
      <c r="B14" s="11" t="s">
        <v>22</v>
      </c>
      <c r="C14" s="7">
        <f t="shared" si="0"/>
        <v>45567</v>
      </c>
      <c r="D14" s="6">
        <v>5</v>
      </c>
      <c r="E14" s="4">
        <f t="shared" si="1"/>
        <v>45572</v>
      </c>
    </row>
    <row r="15" spans="2:6" x14ac:dyDescent="0.25">
      <c r="B15" s="11" t="s">
        <v>28</v>
      </c>
      <c r="C15" s="7">
        <f t="shared" si="0"/>
        <v>45572</v>
      </c>
      <c r="D15" s="6">
        <v>2</v>
      </c>
      <c r="E15" s="4">
        <f t="shared" si="1"/>
        <v>45574</v>
      </c>
    </row>
    <row r="16" spans="2:6" x14ac:dyDescent="0.25">
      <c r="B16" s="11" t="s">
        <v>6</v>
      </c>
      <c r="C16" s="7">
        <f t="shared" si="0"/>
        <v>45574</v>
      </c>
      <c r="D16" s="6">
        <v>5</v>
      </c>
      <c r="E16" s="4">
        <f t="shared" si="1"/>
        <v>45579</v>
      </c>
    </row>
    <row r="17" spans="2:5" x14ac:dyDescent="0.25">
      <c r="B17" s="11" t="s">
        <v>15</v>
      </c>
      <c r="C17" s="7">
        <f t="shared" si="0"/>
        <v>45579</v>
      </c>
      <c r="D17" s="6">
        <v>2</v>
      </c>
      <c r="E17" s="4">
        <f t="shared" si="1"/>
        <v>45581</v>
      </c>
    </row>
    <row r="18" spans="2:5" x14ac:dyDescent="0.25">
      <c r="B18" s="11" t="s">
        <v>8</v>
      </c>
      <c r="C18" s="7">
        <f t="shared" si="0"/>
        <v>45581</v>
      </c>
      <c r="D18" s="6">
        <v>1</v>
      </c>
      <c r="E18" s="4">
        <f t="shared" si="1"/>
        <v>45582</v>
      </c>
    </row>
    <row r="19" spans="2:5" x14ac:dyDescent="0.25">
      <c r="B19" s="11" t="s">
        <v>9</v>
      </c>
      <c r="C19" s="7">
        <f t="shared" si="0"/>
        <v>45582</v>
      </c>
      <c r="D19" s="6">
        <v>1</v>
      </c>
      <c r="E19" s="4">
        <f t="shared" si="1"/>
        <v>45583</v>
      </c>
    </row>
    <row r="20" spans="2:5" x14ac:dyDescent="0.25">
      <c r="B20" s="11" t="s">
        <v>7</v>
      </c>
      <c r="C20" s="7">
        <f t="shared" si="0"/>
        <v>45583</v>
      </c>
      <c r="D20" s="6">
        <v>3</v>
      </c>
      <c r="E20" s="4">
        <f t="shared" si="1"/>
        <v>45586</v>
      </c>
    </row>
    <row r="21" spans="2:5" x14ac:dyDescent="0.25">
      <c r="B21" s="11" t="s">
        <v>27</v>
      </c>
      <c r="C21" s="7">
        <f t="shared" si="0"/>
        <v>45586</v>
      </c>
      <c r="D21" s="6">
        <v>1</v>
      </c>
      <c r="E21" s="4">
        <f t="shared" si="1"/>
        <v>45587</v>
      </c>
    </row>
    <row r="22" spans="2:5" x14ac:dyDescent="0.25">
      <c r="B22" s="11" t="s">
        <v>19</v>
      </c>
      <c r="C22" s="7">
        <f t="shared" si="0"/>
        <v>45587</v>
      </c>
      <c r="D22" s="6">
        <v>1</v>
      </c>
      <c r="E22" s="4">
        <f t="shared" si="1"/>
        <v>45588</v>
      </c>
    </row>
    <row r="23" spans="2:5" x14ac:dyDescent="0.25">
      <c r="B23" s="11" t="s">
        <v>26</v>
      </c>
      <c r="C23" s="7">
        <f t="shared" si="0"/>
        <v>45588</v>
      </c>
      <c r="D23" s="6">
        <v>2</v>
      </c>
      <c r="E23" s="4">
        <f t="shared" si="1"/>
        <v>45590</v>
      </c>
    </row>
    <row r="24" spans="2:5" x14ac:dyDescent="0.25">
      <c r="B24" s="11" t="s">
        <v>17</v>
      </c>
      <c r="C24" s="7">
        <f t="shared" si="0"/>
        <v>45590</v>
      </c>
      <c r="D24" s="6">
        <v>3</v>
      </c>
      <c r="E24" s="4">
        <f t="shared" si="1"/>
        <v>45593</v>
      </c>
    </row>
    <row r="25" spans="2:5" x14ac:dyDescent="0.25">
      <c r="B25" s="11" t="s">
        <v>16</v>
      </c>
      <c r="C25" s="7">
        <f t="shared" si="0"/>
        <v>45593</v>
      </c>
      <c r="D25" s="6">
        <v>2</v>
      </c>
      <c r="E25" s="4">
        <f t="shared" si="1"/>
        <v>45595</v>
      </c>
    </row>
    <row r="26" spans="2:5" x14ac:dyDescent="0.25">
      <c r="B26" s="11" t="s">
        <v>29</v>
      </c>
      <c r="C26" s="7">
        <f t="shared" si="0"/>
        <v>45595</v>
      </c>
      <c r="D26" s="6">
        <v>1</v>
      </c>
      <c r="E26" s="4">
        <f t="shared" si="1"/>
        <v>45596</v>
      </c>
    </row>
    <row r="27" spans="2:5" x14ac:dyDescent="0.25">
      <c r="B27" s="11" t="s">
        <v>30</v>
      </c>
      <c r="C27" s="7">
        <f t="shared" si="0"/>
        <v>45596</v>
      </c>
      <c r="D27" s="6">
        <v>4</v>
      </c>
      <c r="E27" s="4">
        <f t="shared" si="1"/>
        <v>45600</v>
      </c>
    </row>
    <row r="28" spans="2:5" x14ac:dyDescent="0.25">
      <c r="B28" s="11" t="s">
        <v>21</v>
      </c>
      <c r="C28" s="7">
        <f t="shared" si="0"/>
        <v>45600</v>
      </c>
      <c r="D28" s="6">
        <v>28</v>
      </c>
      <c r="E28" s="4">
        <f t="shared" si="1"/>
        <v>45628</v>
      </c>
    </row>
    <row r="29" spans="2:5" x14ac:dyDescent="0.25">
      <c r="B29" s="11" t="s">
        <v>20</v>
      </c>
      <c r="C29" s="7">
        <f t="shared" si="0"/>
        <v>45628</v>
      </c>
      <c r="D29" s="6">
        <v>2</v>
      </c>
      <c r="E29" s="4">
        <f t="shared" si="1"/>
        <v>45630</v>
      </c>
    </row>
    <row r="30" spans="2:5" x14ac:dyDescent="0.25">
      <c r="B30" s="11" t="s">
        <v>10</v>
      </c>
      <c r="C30" s="7">
        <f t="shared" si="0"/>
        <v>45630</v>
      </c>
      <c r="D30" s="6">
        <v>5</v>
      </c>
      <c r="E30" s="4">
        <f t="shared" si="1"/>
        <v>45635</v>
      </c>
    </row>
    <row r="31" spans="2:5" x14ac:dyDescent="0.25">
      <c r="B31" s="11" t="s">
        <v>23</v>
      </c>
      <c r="C31" s="7">
        <f t="shared" si="0"/>
        <v>45635</v>
      </c>
      <c r="D31" s="6">
        <v>7</v>
      </c>
      <c r="E31" s="4">
        <f t="shared" si="1"/>
        <v>45642</v>
      </c>
    </row>
    <row r="32" spans="2:5" x14ac:dyDescent="0.25">
      <c r="B32" s="11" t="s">
        <v>24</v>
      </c>
      <c r="C32" s="7">
        <f t="shared" si="0"/>
        <v>45642</v>
      </c>
      <c r="D32" s="6">
        <v>2</v>
      </c>
      <c r="E32" s="4">
        <f t="shared" si="1"/>
        <v>45644</v>
      </c>
    </row>
    <row r="33" spans="2:5" x14ac:dyDescent="0.25">
      <c r="B33" s="11" t="s">
        <v>25</v>
      </c>
      <c r="C33" s="7">
        <f t="shared" si="0"/>
        <v>45644</v>
      </c>
      <c r="D33" s="6">
        <v>1</v>
      </c>
      <c r="E33" s="4">
        <f t="shared" si="1"/>
        <v>45645</v>
      </c>
    </row>
    <row r="34" spans="2:5" x14ac:dyDescent="0.25">
      <c r="B34" s="11" t="s">
        <v>11</v>
      </c>
      <c r="C34" s="7">
        <f t="shared" si="0"/>
        <v>45645</v>
      </c>
      <c r="D34" s="6">
        <v>4</v>
      </c>
      <c r="E34" s="4">
        <f t="shared" si="1"/>
        <v>45649</v>
      </c>
    </row>
    <row r="35" spans="2:5" x14ac:dyDescent="0.25">
      <c r="B35" s="11" t="s">
        <v>31</v>
      </c>
      <c r="C35" s="7">
        <f t="shared" si="0"/>
        <v>45649</v>
      </c>
      <c r="D35" s="6">
        <v>1</v>
      </c>
      <c r="E35" s="4">
        <f t="shared" si="1"/>
        <v>45650</v>
      </c>
    </row>
    <row r="36" spans="2:5" x14ac:dyDescent="0.25">
      <c r="B36" s="11" t="s">
        <v>2</v>
      </c>
      <c r="C36" s="7">
        <f t="shared" si="0"/>
        <v>45650</v>
      </c>
      <c r="D36" s="6">
        <v>6</v>
      </c>
      <c r="E36" s="4">
        <f t="shared" si="1"/>
        <v>45656</v>
      </c>
    </row>
    <row r="37" spans="2:5" x14ac:dyDescent="0.25">
      <c r="B37"/>
    </row>
    <row r="38" spans="2:5" x14ac:dyDescent="0.25">
      <c r="B38"/>
    </row>
    <row r="39" spans="2:5" x14ac:dyDescent="0.25">
      <c r="B39"/>
    </row>
    <row r="40" spans="2:5" x14ac:dyDescent="0.25">
      <c r="B40"/>
    </row>
    <row r="41" spans="2:5" x14ac:dyDescent="0.25">
      <c r="B4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ED857-B748-4972-8A69-2C0A7D8F2815}">
  <sheetPr>
    <tabColor theme="1"/>
  </sheetPr>
  <dimension ref="A1:I27"/>
  <sheetViews>
    <sheetView showGridLines="0" showRowColHeaders="0" topLeftCell="A22" zoomScaleNormal="100" workbookViewId="0">
      <selection activeCell="H15" sqref="H15"/>
    </sheetView>
  </sheetViews>
  <sheetFormatPr baseColWidth="10" defaultColWidth="0" defaultRowHeight="14.45" customHeight="1" zeroHeight="1" x14ac:dyDescent="0.25"/>
  <cols>
    <col min="1" max="8" width="11.5703125" customWidth="1"/>
    <col min="9" max="9" width="20" customWidth="1"/>
    <col min="10" max="16384" width="11.5703125" hidden="1"/>
  </cols>
  <sheetData>
    <row r="1" ht="15" x14ac:dyDescent="0.25"/>
    <row r="2" ht="15" x14ac:dyDescent="0.25"/>
    <row r="3" ht="15" x14ac:dyDescent="0.25"/>
    <row r="4" ht="15" x14ac:dyDescent="0.25"/>
    <row r="5" ht="15" x14ac:dyDescent="0.25"/>
    <row r="6" ht="15" x14ac:dyDescent="0.25"/>
    <row r="7" ht="15" x14ac:dyDescent="0.25"/>
    <row r="8" ht="15" x14ac:dyDescent="0.25"/>
    <row r="9" ht="15" x14ac:dyDescent="0.25"/>
    <row r="10" ht="15" x14ac:dyDescent="0.25"/>
    <row r="11" ht="15" x14ac:dyDescent="0.25"/>
    <row r="12" ht="15" x14ac:dyDescent="0.25"/>
    <row r="13" ht="15" x14ac:dyDescent="0.25"/>
    <row r="14" ht="15" x14ac:dyDescent="0.25"/>
    <row r="15" ht="15" x14ac:dyDescent="0.25"/>
    <row r="16" ht="15" x14ac:dyDescent="0.25"/>
    <row r="17" ht="15" x14ac:dyDescent="0.25"/>
    <row r="18" ht="15" x14ac:dyDescent="0.25"/>
    <row r="19" ht="15" x14ac:dyDescent="0.25"/>
    <row r="20" ht="15" x14ac:dyDescent="0.25"/>
    <row r="21" ht="15" x14ac:dyDescent="0.25"/>
    <row r="22" ht="15" x14ac:dyDescent="0.25"/>
    <row r="23" ht="15" x14ac:dyDescent="0.25"/>
    <row r="24" ht="15" x14ac:dyDescent="0.25"/>
    <row r="25" ht="15" x14ac:dyDescent="0.25"/>
    <row r="26" ht="15" x14ac:dyDescent="0.25"/>
    <row r="27" ht="15" x14ac:dyDescent="0.25"/>
  </sheetData>
  <sheetProtection algorithmName="SHA-512" hashValue="++R02zfUERcEvFv9jzYkEDNLRH9zHeNGjykg/j5iQSDc4ZAPF1+ySDdizmxyG7DJZbsuRq9eNK7EOadg0l6f1g==" saltValue="cxTzDRdBaQlF65cSnj+4fg==" spinCount="100000" sheet="1" objects="1" scenarios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Gantt</vt:lpstr>
      <vt:lpstr>SMARTexcel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De Andrade</dc:creator>
  <cp:lastModifiedBy>Oscar Macias</cp:lastModifiedBy>
  <dcterms:created xsi:type="dcterms:W3CDTF">2022-01-08T18:55:29Z</dcterms:created>
  <dcterms:modified xsi:type="dcterms:W3CDTF">2024-09-15T12:16:48Z</dcterms:modified>
</cp:coreProperties>
</file>