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9913CE1-A305-473C-A097-CDC3B7ADD4D9}" xr6:coauthVersionLast="47" xr6:coauthVersionMax="47" xr10:uidLastSave="{00000000-0000-0000-0000-000000000000}"/>
  <workbookProtection workbookAlgorithmName="SHA-512" workbookHashValue="29n/hWAnxvuRyINru/pfsdtCW55KcNepxuwP98WmDqocfLKN9eAhQEKVeiVvCKNzgMBBccplYncdiyrWs3A6aQ==" workbookSaltValue="EN2ks7i2I2hqKnPO9xmdiw==" workbookSpinCount="100000" lockStructure="1"/>
  <bookViews>
    <workbookView xWindow="-38520" yWindow="-12555" windowWidth="38640" windowHeight="15720" xr2:uid="{B6FD93E4-D660-4AD6-9289-DE4D1EECF25E}"/>
  </bookViews>
  <sheets>
    <sheet name="Gantt" sheetId="2" r:id="rId1"/>
    <sheet name="SMARTexcel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REAS">[1]!Tabla2[ÁREAS]</definedName>
    <definedName name="CATEGORÍA">[2]Ejer.3b!#REF!</definedName>
    <definedName name="CATEGORIAS">[1]!Tabla24[CATEGORÍAS]</definedName>
    <definedName name="DATOSgráfica" xml:space="preserve">  OFFSET(#REF!,  MATCH(#REF!,#REF!,0),     MATCH(#REF!,#REF!,0),  1,#REF!)</definedName>
    <definedName name="DISCIPLINAS">'[3]Ejer.4 B (Soluc.)'!$F$5:$F$8</definedName>
    <definedName name="DTO">#REF!</definedName>
    <definedName name="formadepago">_xlfn.ANCHORARRAY([1]Listas!$M$6)</definedName>
    <definedName name="FRUTAS">#REF!</definedName>
    <definedName name="MESESgráfico" xml:space="preserve">  OFFSET(#REF!, 0,     MATCH(#REF!,#REF!,0),  1,#REF!)</definedName>
    <definedName name="N.OC">[4]!Tabla1['# O/C]</definedName>
    <definedName name="N.SOLICITUD">#REF!</definedName>
    <definedName name="NOMBRElineas">#REF!</definedName>
    <definedName name="NOMBRES">[5]!Tabla3[Nombre]</definedName>
    <definedName name="PROVEEDOR">'[3]Ejer.4 B (Soluc.)'!$B$5:$B$136</definedName>
    <definedName name="PROVEEDORES">_xlfn.ANCHORARRAY([1]Listas!$Q$6)</definedName>
    <definedName name="SOLICITANTES">_xlfn.ANCHORARRAY([1]Listas!$I$6)</definedName>
    <definedName name="SUMAlineas">#REF!</definedName>
    <definedName name="TABLA.categorias">[1]!Tabla24[#All]</definedName>
    <definedName name="URGENCIA">[6]!Tabla49[TIPO]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C14" i="2"/>
  <c r="C15" i="2"/>
  <c r="E10" i="2"/>
  <c r="C11" i="2"/>
  <c r="E11" i="2"/>
  <c r="C12" i="2"/>
  <c r="E12" i="2"/>
  <c r="C13" i="2"/>
  <c r="E13" i="2"/>
</calcChain>
</file>

<file path=xl/sharedStrings.xml><?xml version="1.0" encoding="utf-8"?>
<sst xmlns="http://schemas.openxmlformats.org/spreadsheetml/2006/main" count="11" uniqueCount="11">
  <si>
    <t>Cronograma de Actividades</t>
  </si>
  <si>
    <t>Fin</t>
  </si>
  <si>
    <t>Avance</t>
  </si>
  <si>
    <t>Pendientes</t>
  </si>
  <si>
    <t>Análisis de Impacto.</t>
  </si>
  <si>
    <t>Configuración Tenant.</t>
  </si>
  <si>
    <t>Migración Gradual.</t>
  </si>
  <si>
    <t>Pruebas y Validación.</t>
  </si>
  <si>
    <t>Monitoreo y Optimización.</t>
  </si>
  <si>
    <t>Evaluacion.</t>
  </si>
  <si>
    <t>Proyecto Perceptio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</si>
</sst>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0" tint="-4.9989318521683403E-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6"/>
      </bottom>
      <diagonal/>
    </border>
    <border>
      <left/>
      <right/>
      <top/>
      <bottom style="thin">
        <color theme="6" tint="0.5999633777886288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indent="5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indent="5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Deadline de</a:t>
            </a:r>
            <a:r>
              <a:rPr lang="es-CO" b="1" baseline="0"/>
              <a:t> migracion.</a:t>
            </a:r>
            <a:endParaRPr lang="es-CO" b="1"/>
          </a:p>
        </c:rich>
      </c:tx>
      <c:layout>
        <c:manualLayout>
          <c:xMode val="edge"/>
          <c:yMode val="edge"/>
          <c:x val="0.44586351021263132"/>
          <c:y val="4.1666677182181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3901110139010401"/>
          <c:y val="0.29900093352537188"/>
          <c:w val="0.73926050354816764"/>
          <c:h val="0.592424942566359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Gantt!$C$9</c:f>
              <c:strCache>
                <c:ptCount val="1"/>
                <c:pt idx="0">
                  <c:v>Avance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Gantt!$B$10:$B$15</c:f>
              <c:strCache>
                <c:ptCount val="6"/>
                <c:pt idx="0">
                  <c:v>Análisis de Impacto.</c:v>
                </c:pt>
                <c:pt idx="1">
                  <c:v>Configuración Tenant.</c:v>
                </c:pt>
                <c:pt idx="2">
                  <c:v>Migración Gradual.</c:v>
                </c:pt>
                <c:pt idx="3">
                  <c:v>Pruebas y Validación.</c:v>
                </c:pt>
                <c:pt idx="4">
                  <c:v>Monitoreo y Optimización.</c:v>
                </c:pt>
                <c:pt idx="5">
                  <c:v>Evaluacion.</c:v>
                </c:pt>
              </c:strCache>
            </c:strRef>
          </c:cat>
          <c:val>
            <c:numRef>
              <c:f>Gantt!$C$10:$C$15</c:f>
              <c:numCache>
                <c:formatCode>m/d/yyyy</c:formatCode>
                <c:ptCount val="6"/>
                <c:pt idx="0">
                  <c:v>45548</c:v>
                </c:pt>
                <c:pt idx="1">
                  <c:v>45555</c:v>
                </c:pt>
                <c:pt idx="2">
                  <c:v>45569</c:v>
                </c:pt>
                <c:pt idx="3">
                  <c:v>45590</c:v>
                </c:pt>
                <c:pt idx="4">
                  <c:v>45604</c:v>
                </c:pt>
                <c:pt idx="5">
                  <c:v>45657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D-4A58-AD60-F215A401B8E9}"/>
            </c:ext>
          </c:extLst>
        </c:ser>
        <c:ser>
          <c:idx val="1"/>
          <c:order val="1"/>
          <c:tx>
            <c:strRef>
              <c:f>Gantt!$D$9</c:f>
              <c:strCache>
                <c:ptCount val="1"/>
                <c:pt idx="0">
                  <c:v>Pendientes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Gantt!$B$10:$B$15</c:f>
              <c:strCache>
                <c:ptCount val="6"/>
                <c:pt idx="0">
                  <c:v>Análisis de Impacto.</c:v>
                </c:pt>
                <c:pt idx="1">
                  <c:v>Configuración Tenant.</c:v>
                </c:pt>
                <c:pt idx="2">
                  <c:v>Migración Gradual.</c:v>
                </c:pt>
                <c:pt idx="3">
                  <c:v>Pruebas y Validación.</c:v>
                </c:pt>
                <c:pt idx="4">
                  <c:v>Monitoreo y Optimización.</c:v>
                </c:pt>
                <c:pt idx="5">
                  <c:v>Evaluacion.</c:v>
                </c:pt>
              </c:strCache>
            </c:strRef>
          </c:cat>
          <c:val>
            <c:numRef>
              <c:f>Gantt!$D$10:$D$15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14</c:v>
                </c:pt>
                <c:pt idx="4">
                  <c:v>53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D-4A58-AD60-F215A401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411408"/>
        <c:axId val="1184412656"/>
      </c:barChart>
      <c:catAx>
        <c:axId val="1184411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412656"/>
        <c:crosses val="autoZero"/>
        <c:auto val="1"/>
        <c:lblAlgn val="ctr"/>
        <c:lblOffset val="100"/>
        <c:noMultiLvlLbl val="0"/>
      </c:catAx>
      <c:valAx>
        <c:axId val="1184412656"/>
        <c:scaling>
          <c:orientation val="minMax"/>
          <c:max val="45657"/>
          <c:min val="455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4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http://www.smartprosoluciones.com" TargetMode="Externa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543301" cy="701040"/>
    <xdr:grpSp>
      <xdr:nvGrpSpPr>
        <xdr:cNvPr id="2" name="Grupo 1">
          <a:extLst>
            <a:ext uri="{FF2B5EF4-FFF2-40B4-BE49-F238E27FC236}">
              <a16:creationId xmlns:a16="http://schemas.microsoft.com/office/drawing/2014/main" id="{A389E65A-2224-4A5D-8B37-73815AC60010}"/>
            </a:ext>
          </a:extLst>
        </xdr:cNvPr>
        <xdr:cNvGrpSpPr/>
      </xdr:nvGrpSpPr>
      <xdr:grpSpPr>
        <a:xfrm>
          <a:off x="0" y="0"/>
          <a:ext cx="3543301" cy="701040"/>
          <a:chOff x="47650" y="9607"/>
          <a:chExt cx="3560304" cy="691432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678042F8-A699-4E1D-9061-C4F14AE01407}"/>
              </a:ext>
            </a:extLst>
          </xdr:cNvPr>
          <xdr:cNvGrpSpPr/>
        </xdr:nvGrpSpPr>
        <xdr:grpSpPr>
          <a:xfrm>
            <a:off x="152400" y="76200"/>
            <a:ext cx="3455554" cy="624839"/>
            <a:chOff x="175259" y="30481"/>
            <a:chExt cx="3455554" cy="579120"/>
          </a:xfrm>
        </xdr:grpSpPr>
        <xdr:sp macro="" textlink="">
          <xdr:nvSpPr>
            <xdr:cNvPr id="5" name="Flecha: pentágono 4">
              <a:extLst>
                <a:ext uri="{FF2B5EF4-FFF2-40B4-BE49-F238E27FC236}">
                  <a16:creationId xmlns:a16="http://schemas.microsoft.com/office/drawing/2014/main" id="{33415693-336A-42A9-93EF-25F4DE8FBC1C}"/>
                </a:ext>
              </a:extLst>
            </xdr:cNvPr>
            <xdr:cNvSpPr/>
          </xdr:nvSpPr>
          <xdr:spPr>
            <a:xfrm>
              <a:off x="556260" y="76200"/>
              <a:ext cx="3074553" cy="457200"/>
            </a:xfrm>
            <a:prstGeom prst="homePlate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s-MX" sz="1400" b="1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Gráfico - Diagrama de Gantt.</a:t>
              </a:r>
            </a:p>
          </xdr:txBody>
        </xdr:sp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7223874F-C267-435B-82F6-0725459419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5259" y="30481"/>
              <a:ext cx="720023" cy="579120"/>
            </a:xfrm>
            <a:prstGeom prst="rect">
              <a:avLst/>
            </a:prstGeom>
          </xdr:spPr>
        </xdr:pic>
      </xdr:grp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4823F2D7-AA3A-423F-9081-FFAD7A9B84D3}"/>
              </a:ext>
            </a:extLst>
          </xdr:cNvPr>
          <xdr:cNvSpPr/>
        </xdr:nvSpPr>
        <xdr:spPr>
          <a:xfrm>
            <a:off x="47650" y="9607"/>
            <a:ext cx="272415" cy="243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419" sz="1100"/>
          </a:p>
        </xdr:txBody>
      </xdr:sp>
    </xdr:grpSp>
    <xdr:clientData/>
  </xdr:absoluteAnchor>
  <xdr:twoCellAnchor editAs="oneCell">
    <xdr:from>
      <xdr:col>0</xdr:col>
      <xdr:colOff>541020</xdr:colOff>
      <xdr:row>4</xdr:row>
      <xdr:rowOff>76200</xdr:rowOff>
    </xdr:from>
    <xdr:to>
      <xdr:col>1</xdr:col>
      <xdr:colOff>525780</xdr:colOff>
      <xdr:row>7</xdr:row>
      <xdr:rowOff>53340</xdr:rowOff>
    </xdr:to>
    <xdr:pic>
      <xdr:nvPicPr>
        <xdr:cNvPr id="7" name="Gráfico 6" descr="Edificio con relleno sólido">
          <a:extLst>
            <a:ext uri="{FF2B5EF4-FFF2-40B4-BE49-F238E27FC236}">
              <a16:creationId xmlns:a16="http://schemas.microsoft.com/office/drawing/2014/main" id="{2C10F233-8EAA-486A-807F-5B81A5B5A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73380" y="807720"/>
          <a:ext cx="525780" cy="525780"/>
        </a:xfrm>
        <a:prstGeom prst="rect">
          <a:avLst/>
        </a:prstGeom>
      </xdr:spPr>
    </xdr:pic>
    <xdr:clientData/>
  </xdr:twoCellAnchor>
  <xdr:twoCellAnchor>
    <xdr:from>
      <xdr:col>11</xdr:col>
      <xdr:colOff>142875</xdr:colOff>
      <xdr:row>10</xdr:row>
      <xdr:rowOff>152400</xdr:rowOff>
    </xdr:from>
    <xdr:to>
      <xdr:col>21</xdr:col>
      <xdr:colOff>428624</xdr:colOff>
      <xdr:row>27</xdr:row>
      <xdr:rowOff>19049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FDD1AF0-CE04-4303-B96A-E331F9FE0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8</xdr:row>
      <xdr:rowOff>0</xdr:rowOff>
    </xdr:from>
    <xdr:to>
      <xdr:col>6</xdr:col>
      <xdr:colOff>723398</xdr:colOff>
      <xdr:row>20</xdr:row>
      <xdr:rowOff>30480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33586B-E2CD-4AB0-B745-88C81F6D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080" y="1463040"/>
          <a:ext cx="4076198" cy="2225040"/>
        </a:xfrm>
        <a:prstGeom prst="rect">
          <a:avLst/>
        </a:prstGeom>
      </xdr:spPr>
    </xdr:pic>
    <xdr:clientData/>
  </xdr:twoCellAnchor>
  <xdr:twoCellAnchor>
    <xdr:from>
      <xdr:col>1</xdr:col>
      <xdr:colOff>518160</xdr:colOff>
      <xdr:row>3</xdr:row>
      <xdr:rowOff>38100</xdr:rowOff>
    </xdr:from>
    <xdr:to>
      <xdr:col>8</xdr:col>
      <xdr:colOff>53340</xdr:colOff>
      <xdr:row>7</xdr:row>
      <xdr:rowOff>30480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CD7E2A4-46BC-45CB-9CAA-59DB26C8CD57}"/>
            </a:ext>
          </a:extLst>
        </xdr:cNvPr>
        <xdr:cNvSpPr txBox="1"/>
      </xdr:nvSpPr>
      <xdr:spPr>
        <a:xfrm>
          <a:off x="1310640" y="586740"/>
          <a:ext cx="5082540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2400" b="1"/>
            <a:t>¿Quieres</a:t>
          </a:r>
          <a:r>
            <a:rPr lang="es-419" sz="2400" b="1" baseline="0"/>
            <a:t> dar el siguiente </a:t>
          </a:r>
          <a:r>
            <a:rPr lang="es-419" sz="2800" b="1" baseline="0">
              <a:solidFill>
                <a:srgbClr val="5C8E3A"/>
              </a:solidFill>
            </a:rPr>
            <a:t>paso</a:t>
          </a:r>
          <a:r>
            <a:rPr lang="es-419" sz="2400" b="1" baseline="0"/>
            <a:t>?</a:t>
          </a:r>
          <a:endParaRPr lang="es-419" sz="2400" b="1"/>
        </a:p>
      </xdr:txBody>
    </xdr:sp>
    <xdr:clientData/>
  </xdr:twoCellAnchor>
  <xdr:twoCellAnchor editAs="oneCell">
    <xdr:from>
      <xdr:col>5</xdr:col>
      <xdr:colOff>164869</xdr:colOff>
      <xdr:row>17</xdr:row>
      <xdr:rowOff>119535</xdr:rowOff>
    </xdr:from>
    <xdr:to>
      <xdr:col>6</xdr:col>
      <xdr:colOff>428625</xdr:colOff>
      <xdr:row>23</xdr:row>
      <xdr:rowOff>51433</xdr:rowOff>
    </xdr:to>
    <xdr:pic>
      <xdr:nvPicPr>
        <xdr:cNvPr id="4" name="Imagen 3" descr="Puntero del mouse de computadora cursor iconos de computadora, mouse de  computadora, electrónica, texto png | PNGEgg">
          <a:extLst>
            <a:ext uri="{FF2B5EF4-FFF2-40B4-BE49-F238E27FC236}">
              <a16:creationId xmlns:a16="http://schemas.microsoft.com/office/drawing/2014/main" id="{D09809D5-3322-4915-9713-82920DD5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7667" b="92222" l="10000" r="90000">
                      <a14:foregroundMark x1="39000" y1="7667" x2="42556" y2="7667"/>
                      <a14:foregroundMark x1="57111" y1="91778" x2="63000" y2="92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269" y="3228495"/>
          <a:ext cx="1056236" cy="1029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4-%20SOFTWARES/2020%2011%2026%20Cotizacion%20Melones%20Esteban/KPI'S%20COMPRAS%202021%20rev%2011fev202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7-%20POSTS%20Tips/TIPS%20por%20PUBLICAR/2021%2004%2003%20Formato%20Condicionado%20al%20valor%20de%20otra%20celda/01-%20SMARTpro/04-%20CURSOS%20EXCEL/03-%20MICROSOFT%20EXCEL-%20Avanzado/01-%20MATERIAL%20DE%20APOYO/SMARTpro%20Curso%20Excel%20Avanzado%20Office365%20-%20REV2020%20B/02-%20Ejercicios%20RESUELTOS/R04%20Avanzado%20X.xlsx?EBA56E1F" TargetMode="External"/><Relationship Id="rId1" Type="http://schemas.openxmlformats.org/officeDocument/2006/relationships/externalLinkPath" Target="file:///\\EBA56E1F\R04%20Avanzado%20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5-%20CURSOS%20Excel/03-%20MICROSOFT%20EXCEL-%20Avanzado/01-%20MATERIAL%20DE%20APOYO/SMARTpro%20Curso%20Excel%20Avanzado%20Office365%20-%20REV2020%20B/02-%20Ejercicios%20RESUELTOS/R01%20Avanzado%20X.xlsx?53DDD975" TargetMode="External"/><Relationship Id="rId1" Type="http://schemas.openxmlformats.org/officeDocument/2006/relationships/externalLinkPath" Target="file:///\\53DDD975\R01%20Avanzado%20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7-%20POSTS%20Tips/TIPS%20por%20PUBLICAR/2021%2004%2003%20Formato%20Condicionado%20al%20valor%20de%20otra%20celda/P%202021%2000%2000%20Hacer%20una%20Columna%20de%20ESTATUS%20autom&#225;tica/TIP%20SMARTpro%20-%20Tabla%20Dinamica%20de%20Compras%20con%20Fechas%20Vencidas%20en%20Solic.xlsx?96892A42" TargetMode="External"/><Relationship Id="rId1" Type="http://schemas.openxmlformats.org/officeDocument/2006/relationships/externalLinkPath" Target="file:///\\96892A42\TIP%20SMARTpro%20-%20Tabla%20Dinamica%20de%20Compras%20con%20Fechas%20Vencidas%20en%20Soli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1-%20POSTS%20TIPS/P%202020%2010%2028%20Gesti&#243;n%20de%20Inventario/TIP%20SMARTpro%20Gesti&#243;n%20de%20Inventario%2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4-%20SOFTWARES/2020%2010%2023%20Cotizacion%20Melones%20C/Gesti&#243;n%20Compras%20TT%20LOCALES%20e%20IMPORTACIONES%20re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os"/>
      <sheetName val="COMPRAS"/>
      <sheetName val="SERVICIOS"/>
      <sheetName val="Listas"/>
      <sheetName val="KPI'S COMPRAS 2021 rev 11fev202"/>
    </sheetNames>
    <sheetDataSet>
      <sheetData sheetId="0" refreshError="1"/>
      <sheetData sheetId="1" refreshError="1"/>
      <sheetData sheetId="2"/>
      <sheetData sheetId="3" refreshError="1"/>
      <sheetData sheetId="4">
        <row r="6">
          <cell r="I6" t="str">
            <v>HORACIO COFER</v>
          </cell>
          <cell r="M6" t="str">
            <v>Crédito</v>
          </cell>
          <cell r="Q6" t="str">
            <v>2MARES LOGISTIC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1"/>
      <sheetName val="Ejer.2"/>
      <sheetName val="Ejer.3"/>
      <sheetName val="Ejer.3b"/>
      <sheetName val="Ejer.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0 (Soluc.)"/>
      <sheetName val="Ejer.1 (Soluc.)"/>
      <sheetName val="Ejer.2 (Soluc.)"/>
      <sheetName val="Ejer.3 (Soluc.)"/>
      <sheetName val="Ejer.4 (Soluc.)"/>
      <sheetName val="Ejer.4 B (Soluc.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B5" t="str">
            <v>ACE INTERNATIONAL HARDWARE CORP.</v>
          </cell>
          <cell r="F5" t="str">
            <v>AGREGADOS</v>
          </cell>
        </row>
        <row r="6">
          <cell r="B6" t="str">
            <v>ADITIVOS DE PANAMA, S.A.</v>
          </cell>
          <cell r="F6" t="str">
            <v>ESTRUCTURA</v>
          </cell>
        </row>
        <row r="7">
          <cell r="B7" t="str">
            <v>ALLMONDI PANAMÁ, S.A.</v>
          </cell>
          <cell r="F7" t="str">
            <v>SANITARIA</v>
          </cell>
        </row>
        <row r="8">
          <cell r="B8" t="str">
            <v>ALUVID DE PANAMA, S.A.</v>
          </cell>
          <cell r="F8" t="str">
            <v>ELECTRICIDAD</v>
          </cell>
        </row>
        <row r="9">
          <cell r="B9" t="str">
            <v>ARCILLAS DE CHITRE, S.A.</v>
          </cell>
        </row>
        <row r="10">
          <cell r="B10" t="str">
            <v>ARENERA BALBOA, S.A.</v>
          </cell>
        </row>
        <row r="11">
          <cell r="B11" t="str">
            <v>AUTO REPUESTO EL VENTUROSO</v>
          </cell>
        </row>
        <row r="12">
          <cell r="B12" t="str">
            <v>BLOQUES DEL PACIFICO, S.A.</v>
          </cell>
        </row>
        <row r="13">
          <cell r="B13" t="str">
            <v>BONAVEL ,S.A.</v>
          </cell>
        </row>
        <row r="14">
          <cell r="B14" t="str">
            <v>CAMBEFORT Y BOZA, S.A.</v>
          </cell>
        </row>
        <row r="15">
          <cell r="B15" t="str">
            <v>CANTERA CHAME, S.A.</v>
          </cell>
        </row>
        <row r="16">
          <cell r="B16" t="str">
            <v>CANTERAS Y MARMOLES PANAMA INC</v>
          </cell>
        </row>
        <row r="17">
          <cell r="B17" t="str">
            <v>CEMENTO ATLAS PANAMA</v>
          </cell>
        </row>
        <row r="18">
          <cell r="B18" t="str">
            <v>CEMENTO BAYANO, S.A.</v>
          </cell>
        </row>
        <row r="19">
          <cell r="B19" t="str">
            <v>CENTRO DE PINTURA GLIDDEN-PROTECTO, S.A.</v>
          </cell>
        </row>
        <row r="20">
          <cell r="B20" t="str">
            <v>COCHEZ Y CIA, S.A.</v>
          </cell>
        </row>
        <row r="21">
          <cell r="B21" t="str">
            <v>COMPAÑÍA MERCANTIL DE LAS AMERICAS, S.A.</v>
          </cell>
        </row>
        <row r="22">
          <cell r="B22" t="str">
            <v>CONADMI DE CENTROAMERICA, S.A.</v>
          </cell>
        </row>
        <row r="23">
          <cell r="B23" t="str">
            <v>CONCRETEX, S.A.</v>
          </cell>
        </row>
        <row r="24">
          <cell r="B24" t="str">
            <v>CONCRETOS DINAMICOS, S.A.</v>
          </cell>
        </row>
        <row r="25">
          <cell r="B25" t="str">
            <v>CONSTRUCCIONES MAHER, S.A.</v>
          </cell>
        </row>
        <row r="26">
          <cell r="B26" t="str">
            <v>CONTROLES ELECTRICOS PANAMA, S.A.</v>
          </cell>
        </row>
        <row r="27">
          <cell r="B27" t="str">
            <v>COVA CONSTRUCTION</v>
          </cell>
        </row>
        <row r="28">
          <cell r="B28" t="str">
            <v>CRD BUSINESS CORPORATION</v>
          </cell>
        </row>
        <row r="29">
          <cell r="B29" t="str">
            <v>CRISTALES Y PERFILES, S.A.</v>
          </cell>
        </row>
        <row r="30">
          <cell r="B30" t="str">
            <v>DECO LOCKS INC.</v>
          </cell>
        </row>
        <row r="31">
          <cell r="B31" t="str">
            <v>DECOR INC</v>
          </cell>
        </row>
        <row r="32">
          <cell r="B32" t="str">
            <v>DIMARA INTERNACIONAL, S.A.</v>
          </cell>
        </row>
        <row r="33">
          <cell r="B33" t="str">
            <v>DISEÑOS Y CONSTRUCCIONES ELECTROMECANICAS, S.A.</v>
          </cell>
        </row>
        <row r="34">
          <cell r="B34" t="str">
            <v>DISTRIBUIDORA BEPIVE, S.A / CERAMITECH</v>
          </cell>
        </row>
        <row r="35">
          <cell r="B35" t="str">
            <v>DISTRIBUIDORA TESTA, S.A.</v>
          </cell>
        </row>
        <row r="36">
          <cell r="B36" t="str">
            <v>DISUR PANAMA, S.A.</v>
          </cell>
        </row>
        <row r="37">
          <cell r="B37" t="str">
            <v>DURMAN ESQUIVEL, S.A.</v>
          </cell>
        </row>
        <row r="38">
          <cell r="B38" t="str">
            <v>ECONOMATERIALES, S.A.</v>
          </cell>
        </row>
        <row r="39">
          <cell r="B39" t="str">
            <v>EL GYPSERO, S.A.</v>
          </cell>
        </row>
        <row r="40">
          <cell r="B40" t="str">
            <v>ELECTRIC EQUIPMENT COMPANY, S.A.</v>
          </cell>
        </row>
        <row r="41">
          <cell r="B41" t="str">
            <v>ELECTRICIDAD CASTELLANOS, S.A.</v>
          </cell>
        </row>
        <row r="42">
          <cell r="B42" t="str">
            <v>ELEMENTOS INDUSTRIALES, S.A.</v>
          </cell>
        </row>
        <row r="43">
          <cell r="B43" t="str">
            <v>ELEVADORES GOLDSTAR, S.A.</v>
          </cell>
        </row>
        <row r="44">
          <cell r="B44" t="str">
            <v>ELMEC, S.A.</v>
          </cell>
        </row>
        <row r="45">
          <cell r="B45" t="str">
            <v>ETP PROYECTOS, S.A.</v>
          </cell>
        </row>
        <row r="46">
          <cell r="B46" t="str">
            <v>EXPLOTRAC MINERA, S.A.</v>
          </cell>
        </row>
        <row r="47">
          <cell r="B47" t="str">
            <v>EXPRESS SUPPLIERS GROUP, S.A.</v>
          </cell>
        </row>
        <row r="48">
          <cell r="B48" t="str">
            <v>F B IGENIERIA Y PROYECTOS, S.A.</v>
          </cell>
        </row>
        <row r="49">
          <cell r="B49" t="str">
            <v>FERGUSON PANAMA, S.A.</v>
          </cell>
        </row>
        <row r="50">
          <cell r="B50" t="str">
            <v>FERRETERIA CRISTIAN</v>
          </cell>
        </row>
        <row r="51">
          <cell r="B51" t="str">
            <v>FERRETERIA SAN CRISTOBAL</v>
          </cell>
        </row>
        <row r="52">
          <cell r="B52" t="str">
            <v>FERRETERIA Y MATERIALES CRISTIAN</v>
          </cell>
        </row>
        <row r="53">
          <cell r="B53" t="str">
            <v>FERRETERIA Y MATERIALES WU CHEN</v>
          </cell>
        </row>
        <row r="54">
          <cell r="B54" t="str">
            <v>FIELD LINING SERVICES</v>
          </cell>
        </row>
        <row r="55">
          <cell r="B55" t="str">
            <v>FLORENCIA INTERCOMERCIAL, S.A.</v>
          </cell>
        </row>
        <row r="56">
          <cell r="B56" t="str">
            <v>FUNDACIONES, S.A.</v>
          </cell>
        </row>
        <row r="57">
          <cell r="B57" t="str">
            <v>FUNDACIONES, S.A.</v>
          </cell>
        </row>
        <row r="58">
          <cell r="B58" t="str">
            <v>GEM CONCRETOS DE PANAMA, S.A.</v>
          </cell>
        </row>
        <row r="59">
          <cell r="B59" t="str">
            <v>GEO. F. NOVEY INC</v>
          </cell>
        </row>
        <row r="60">
          <cell r="B60" t="str">
            <v>GRUPO DECASA INTERNACIONAL, S.A.</v>
          </cell>
        </row>
        <row r="61">
          <cell r="B61" t="str">
            <v>GRUPO EKA PANAMA, S.A.</v>
          </cell>
        </row>
        <row r="62">
          <cell r="B62" t="str">
            <v>GRUPO GRAYMAR, S.A.</v>
          </cell>
        </row>
        <row r="63">
          <cell r="B63" t="str">
            <v>GRUPO MELO, S.A.</v>
          </cell>
        </row>
        <row r="64">
          <cell r="B64" t="str">
            <v>GUSTAVO LOPEZ</v>
          </cell>
        </row>
        <row r="65">
          <cell r="B65" t="str">
            <v>HECTOR FUENTES</v>
          </cell>
        </row>
        <row r="66">
          <cell r="B66" t="str">
            <v>HERRERIA BARRIOS, S.A.</v>
          </cell>
        </row>
        <row r="67">
          <cell r="B67" t="str">
            <v>HERRERIA SANTIAGO, S.A.</v>
          </cell>
        </row>
        <row r="68">
          <cell r="B68" t="str">
            <v>HOPSA, S.A.</v>
          </cell>
        </row>
        <row r="69">
          <cell r="B69" t="str">
            <v>ILUMITEC DE PANAMA, S.A.</v>
          </cell>
        </row>
        <row r="70">
          <cell r="B70" t="str">
            <v>IMPORTADORA DE PLOMERIA, S.A.</v>
          </cell>
        </row>
        <row r="71">
          <cell r="B71" t="str">
            <v>INDUSTRIAS ECOTEC DE PANAMA, S.A.</v>
          </cell>
        </row>
        <row r="72">
          <cell r="B72" t="str">
            <v>INDUSTRIAS FERNANDEZ, S.A.</v>
          </cell>
        </row>
        <row r="73">
          <cell r="B73" t="str">
            <v>INFOCENTRO, S.A.</v>
          </cell>
        </row>
        <row r="74">
          <cell r="B74" t="str">
            <v>INFOX DIGITAL CENTER</v>
          </cell>
        </row>
        <row r="75">
          <cell r="B75" t="str">
            <v>INPLOTEC, S.A.</v>
          </cell>
        </row>
        <row r="76">
          <cell r="B76" t="str">
            <v>INVERSIONES MADELINCA, S.A.</v>
          </cell>
        </row>
        <row r="77">
          <cell r="B77" t="str">
            <v>IVAN BAQUERIZO VALDIVIESO</v>
          </cell>
        </row>
        <row r="78">
          <cell r="B78" t="str">
            <v>JARDINES AND GARDENS OF PANAMA INC.</v>
          </cell>
        </row>
        <row r="79">
          <cell r="B79" t="str">
            <v>JARDINES URBANOS, S.A.</v>
          </cell>
        </row>
        <row r="80">
          <cell r="B80" t="str">
            <v>JOI WOOD INTERNATIONAL, S.A.</v>
          </cell>
        </row>
        <row r="81">
          <cell r="B81" t="str">
            <v>LA IMPORTADORA SELECTA, S.A.</v>
          </cell>
        </row>
        <row r="82">
          <cell r="B82" t="str">
            <v>LADRILLERA NAZARENO</v>
          </cell>
        </row>
        <row r="83">
          <cell r="B83" t="str">
            <v>LEONARDO BEDOYA</v>
          </cell>
        </row>
        <row r="84">
          <cell r="B84" t="str">
            <v>LUCAS OLMEDO</v>
          </cell>
        </row>
        <row r="85">
          <cell r="B85" t="str">
            <v>LUMICENTRO, S.A.</v>
          </cell>
        </row>
        <row r="86">
          <cell r="B86" t="str">
            <v>MATERIALES WU, S.A.</v>
          </cell>
        </row>
        <row r="87">
          <cell r="B87" t="str">
            <v xml:space="preserve">MAXI DECOR </v>
          </cell>
        </row>
        <row r="88">
          <cell r="B88" t="str">
            <v>MEGA HOUSE CENTER</v>
          </cell>
        </row>
        <row r="89">
          <cell r="B89" t="str">
            <v>METALES PANAMERICANOS, S.A.</v>
          </cell>
        </row>
        <row r="90">
          <cell r="B90" t="str">
            <v>METALES, S.A.</v>
          </cell>
        </row>
        <row r="91">
          <cell r="B91" t="str">
            <v>METRO BLOCK ESTE</v>
          </cell>
        </row>
        <row r="92">
          <cell r="B92" t="str">
            <v>MEXICHEM PANAMÁ, S.A.</v>
          </cell>
        </row>
        <row r="93">
          <cell r="B93" t="str">
            <v>MINERA SAN CARLOS, S.A.</v>
          </cell>
        </row>
        <row r="94">
          <cell r="B94" t="str">
            <v xml:space="preserve">MINERAL DE HIERRO, S.A. </v>
          </cell>
        </row>
        <row r="95">
          <cell r="B95" t="str">
            <v>MOBY CONCEPT, S.A.</v>
          </cell>
        </row>
        <row r="96">
          <cell r="B96" t="str">
            <v>MOSAGRES, S.A.</v>
          </cell>
        </row>
        <row r="97">
          <cell r="B97" t="str">
            <v>MULTICONCRETO, S.A.</v>
          </cell>
        </row>
        <row r="98">
          <cell r="B98" t="str">
            <v>MULTISERVICIOS IJ</v>
          </cell>
        </row>
        <row r="99">
          <cell r="B99" t="str">
            <v>PAAL, S.A.</v>
          </cell>
        </row>
        <row r="100">
          <cell r="B100" t="str">
            <v>PAUL BARES</v>
          </cell>
        </row>
        <row r="101">
          <cell r="B101" t="str">
            <v>PERVOSA, S.A.</v>
          </cell>
        </row>
        <row r="102">
          <cell r="B102" t="str">
            <v xml:space="preserve">PISOS Y ACABADOS </v>
          </cell>
        </row>
        <row r="103">
          <cell r="B103" t="str">
            <v>POOL SPECIAL SERVICE, S.A.</v>
          </cell>
        </row>
        <row r="104">
          <cell r="B104" t="str">
            <v>POWER INDUSTRIES, S.A.</v>
          </cell>
        </row>
        <row r="105">
          <cell r="B105" t="str">
            <v>PREMEXPRES, S.A.</v>
          </cell>
        </row>
        <row r="106">
          <cell r="B106" t="str">
            <v>PRO DESARROLLO, S.A.</v>
          </cell>
        </row>
        <row r="107">
          <cell r="B107" t="str">
            <v>PUBLIC TOP PANAMA, S.A.</v>
          </cell>
        </row>
        <row r="108">
          <cell r="B108" t="str">
            <v>REFRICENTER INTERNATIONAL TECHNOLOGIES COMPANY, S.A.</v>
          </cell>
        </row>
        <row r="109">
          <cell r="B109" t="str">
            <v>REFRICENTER, S.A.</v>
          </cell>
        </row>
        <row r="110">
          <cell r="B110" t="str">
            <v>REFRIVIALCA PANAMA, S.A.</v>
          </cell>
        </row>
        <row r="111">
          <cell r="B111" t="str">
            <v>RIEGOS DE CHIRIQUI, S.A.</v>
          </cell>
        </row>
        <row r="112">
          <cell r="B112" t="str">
            <v>ROBERTO RODRIGUEZ DE GRACIA</v>
          </cell>
        </row>
        <row r="113">
          <cell r="B113" t="str">
            <v>ROMAR HERMANOS, S.A.</v>
          </cell>
        </row>
        <row r="114">
          <cell r="B114" t="str">
            <v>SAFETY GARAGE PANAMA,S.A.</v>
          </cell>
        </row>
        <row r="115">
          <cell r="B115" t="str">
            <v>SECURITY WINDOWS &amp; DOORS PANAMÁ, S.A.</v>
          </cell>
        </row>
        <row r="116">
          <cell r="B116" t="str">
            <v>SENSORES Y SISTEMAS, S.A.</v>
          </cell>
        </row>
        <row r="117">
          <cell r="B117" t="str">
            <v>SERVICES GLASS RUDAVIP, S.A.</v>
          </cell>
        </row>
        <row r="118">
          <cell r="B118" t="str">
            <v>SERVICIOS DE PLOMERIA E.HERRERA</v>
          </cell>
        </row>
        <row r="119">
          <cell r="B119" t="str">
            <v>SERVICIOS ELECTRICOS BODINGTON, S.A.</v>
          </cell>
        </row>
        <row r="120">
          <cell r="B120" t="str">
            <v>SERVICIOS, DISEÑOS Y CONSTRUCCIONES, S.A (WINDOOR GLASS)</v>
          </cell>
        </row>
        <row r="121">
          <cell r="B121" t="str">
            <v>SMART BRANDS, S.A.</v>
          </cell>
        </row>
        <row r="122">
          <cell r="B122" t="str">
            <v>SOLUCIONES COMERCIALES PMA</v>
          </cell>
        </row>
        <row r="123">
          <cell r="B123" t="str">
            <v>STEEL TECH, S.A.</v>
          </cell>
        </row>
        <row r="124">
          <cell r="B124" t="str">
            <v>STUP PANAMA, S.A.</v>
          </cell>
        </row>
        <row r="125">
          <cell r="B125" t="str">
            <v>TITAN PREFABRICADO, S.A.</v>
          </cell>
        </row>
        <row r="126">
          <cell r="B126" t="str">
            <v>TRANS LOGISTICS CARGO INC</v>
          </cell>
        </row>
        <row r="127">
          <cell r="B127" t="str">
            <v>TUBOS DE TOCUMEN, S.A.</v>
          </cell>
        </row>
        <row r="128">
          <cell r="B128" t="str">
            <v>TUBOTEC, S.A.</v>
          </cell>
        </row>
        <row r="129">
          <cell r="B129" t="str">
            <v>ULTRABLOCK, S.A.</v>
          </cell>
        </row>
        <row r="130">
          <cell r="B130" t="str">
            <v>VARIBE Y CIA, S.A.</v>
          </cell>
        </row>
        <row r="131">
          <cell r="B131" t="str">
            <v>VELADERO, S.A.</v>
          </cell>
        </row>
        <row r="132">
          <cell r="B132" t="str">
            <v>VENGRAMAR, S.A.</v>
          </cell>
        </row>
        <row r="133">
          <cell r="B133" t="str">
            <v>VENTANALES, S.A.</v>
          </cell>
        </row>
        <row r="134">
          <cell r="B134" t="str">
            <v>VIDRIOS Y ALUMINIOS GOMEZ, S.A.</v>
          </cell>
        </row>
        <row r="135">
          <cell r="B135" t="str">
            <v>VIHOL, S.A.</v>
          </cell>
        </row>
        <row r="136">
          <cell r="B136" t="str">
            <v>WURTH CENTROAMERICA, S.A.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"/>
      <sheetName val="TIP SMARTpro - Tabla Dinamica d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PRODUCTOS"/>
      <sheetName val="Cursos"/>
      <sheetName val="RESUMEN"/>
      <sheetName val="Listas"/>
      <sheetName val="TIP SMARTpro Gestión de Invent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os"/>
      <sheetName val="REGISTRO"/>
      <sheetName val="Listas"/>
      <sheetName val="Gestión Compras TT LOCALES e IM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CC29-788A-4544-B80C-027234E6CFAC}">
  <sheetPr>
    <tabColor theme="8" tint="0.79998168889431442"/>
  </sheetPr>
  <dimension ref="B6:F20"/>
  <sheetViews>
    <sheetView showGridLines="0" tabSelected="1" workbookViewId="0">
      <selection activeCell="H11" sqref="H11"/>
    </sheetView>
  </sheetViews>
  <sheetFormatPr baseColWidth="10" defaultRowHeight="15" x14ac:dyDescent="0.25"/>
  <cols>
    <col min="1" max="1" width="5.42578125" customWidth="1"/>
    <col min="2" max="2" width="32.140625" style="2" bestFit="1" customWidth="1"/>
  </cols>
  <sheetData>
    <row r="6" spans="2:6" x14ac:dyDescent="0.25">
      <c r="B6" s="10" t="s">
        <v>0</v>
      </c>
    </row>
    <row r="7" spans="2:6" x14ac:dyDescent="0.25">
      <c r="B7" s="1" t="s">
        <v>10</v>
      </c>
    </row>
    <row r="9" spans="2:6" ht="15.75" thickBot="1" x14ac:dyDescent="0.3">
      <c r="B9" s="3"/>
      <c r="C9" s="9" t="s">
        <v>2</v>
      </c>
      <c r="D9" s="9" t="s">
        <v>3</v>
      </c>
      <c r="E9" s="9" t="s">
        <v>1</v>
      </c>
      <c r="F9" s="2"/>
    </row>
    <row r="10" spans="2:6" ht="22.9" customHeight="1" thickTop="1" x14ac:dyDescent="0.25">
      <c r="B10" s="11" t="s">
        <v>4</v>
      </c>
      <c r="C10" s="8">
        <v>45548</v>
      </c>
      <c r="D10" s="5">
        <v>7</v>
      </c>
      <c r="E10" s="4">
        <f>C10+D10</f>
        <v>45555</v>
      </c>
    </row>
    <row r="11" spans="2:6" ht="22.9" customHeight="1" x14ac:dyDescent="0.25">
      <c r="B11" s="12" t="s">
        <v>5</v>
      </c>
      <c r="C11" s="8">
        <f>E10</f>
        <v>45555</v>
      </c>
      <c r="D11" s="7">
        <v>14</v>
      </c>
      <c r="E11" s="6">
        <f>C11+D11</f>
        <v>45569</v>
      </c>
    </row>
    <row r="12" spans="2:6" ht="22.9" customHeight="1" x14ac:dyDescent="0.25">
      <c r="B12" s="12" t="s">
        <v>6</v>
      </c>
      <c r="C12" s="8">
        <f t="shared" ref="C12:C15" si="0">E11</f>
        <v>45569</v>
      </c>
      <c r="D12" s="7">
        <v>21</v>
      </c>
      <c r="E12" s="6">
        <f t="shared" ref="E12:E13" si="1">C12+D12</f>
        <v>45590</v>
      </c>
    </row>
    <row r="13" spans="2:6" ht="22.9" customHeight="1" x14ac:dyDescent="0.25">
      <c r="B13" s="12" t="s">
        <v>7</v>
      </c>
      <c r="C13" s="8">
        <f t="shared" si="0"/>
        <v>45590</v>
      </c>
      <c r="D13" s="7">
        <v>14</v>
      </c>
      <c r="E13" s="6">
        <f t="shared" si="1"/>
        <v>45604</v>
      </c>
    </row>
    <row r="14" spans="2:6" ht="22.9" customHeight="1" x14ac:dyDescent="0.25">
      <c r="B14" s="12" t="s">
        <v>8</v>
      </c>
      <c r="C14" s="8">
        <f t="shared" si="0"/>
        <v>45604</v>
      </c>
      <c r="D14" s="7">
        <v>53</v>
      </c>
      <c r="E14" s="6">
        <f>C14+D14</f>
        <v>45657</v>
      </c>
    </row>
    <row r="15" spans="2:6" ht="22.9" customHeight="1" x14ac:dyDescent="0.25">
      <c r="B15" s="12" t="s">
        <v>9</v>
      </c>
      <c r="C15" s="8">
        <f t="shared" si="0"/>
        <v>45657</v>
      </c>
      <c r="D15" s="7">
        <v>1</v>
      </c>
      <c r="E15" s="6">
        <f>C15+D15</f>
        <v>45658</v>
      </c>
    </row>
    <row r="16" spans="2:6" ht="22.9" customHeight="1" x14ac:dyDescent="0.25">
      <c r="B16"/>
    </row>
    <row r="17" spans="2:2" ht="22.9" customHeight="1" x14ac:dyDescent="0.25">
      <c r="B17"/>
    </row>
    <row r="18" spans="2:2" ht="22.9" customHeight="1" x14ac:dyDescent="0.25">
      <c r="B18"/>
    </row>
    <row r="19" spans="2:2" ht="22.9" customHeight="1" x14ac:dyDescent="0.25">
      <c r="B19"/>
    </row>
    <row r="20" spans="2:2" x14ac:dyDescent="0.25">
      <c r="B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D857-B748-4972-8A69-2C0A7D8F2815}">
  <sheetPr>
    <tabColor theme="1"/>
  </sheetPr>
  <dimension ref="A1:I27"/>
  <sheetViews>
    <sheetView showGridLines="0" showRowColHeaders="0" zoomScaleNormal="100" workbookViewId="0">
      <selection activeCell="H15" sqref="H15"/>
    </sheetView>
  </sheetViews>
  <sheetFormatPr baseColWidth="10" defaultColWidth="0" defaultRowHeight="14.45" customHeight="1" zeroHeight="1" x14ac:dyDescent="0.25"/>
  <cols>
    <col min="1" max="8" width="11.5703125" customWidth="1"/>
    <col min="9" max="9" width="20" customWidth="1"/>
    <col min="10" max="16384" width="11.5703125" hidden="1"/>
  </cols>
  <sheetData>
    <row r="1" ht="15" x14ac:dyDescent="0.25"/>
    <row r="2" ht="15" x14ac:dyDescent="0.25"/>
    <row r="3" ht="15" x14ac:dyDescent="0.25"/>
    <row r="4" ht="15" x14ac:dyDescent="0.25"/>
    <row r="5" ht="15" x14ac:dyDescent="0.25"/>
    <row r="6" ht="15" x14ac:dyDescent="0.25"/>
    <row r="7" ht="15" x14ac:dyDescent="0.25"/>
    <row r="8" ht="15" x14ac:dyDescent="0.25"/>
    <row r="9" ht="15" x14ac:dyDescent="0.25"/>
    <row r="10" ht="15" x14ac:dyDescent="0.25"/>
    <row r="11" ht="15" x14ac:dyDescent="0.25"/>
    <row r="12" ht="15" x14ac:dyDescent="0.25"/>
    <row r="13" ht="15" x14ac:dyDescent="0.25"/>
    <row r="14" ht="15" x14ac:dyDescent="0.25"/>
    <row r="15" ht="15" x14ac:dyDescent="0.25"/>
    <row r="1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</sheetData>
  <sheetProtection algorithmName="SHA-512" hashValue="++R02zfUERcEvFv9jzYkEDNLRH9zHeNGjykg/j5iQSDc4ZAPF1+ySDdizmxyG7DJZbsuRq9eNK7EOadg0l6f1g==" saltValue="cxTzDRdBaQlF65cSnj+4fg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SMARTexcel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</dc:creator>
  <cp:lastModifiedBy>Oscar Macias</cp:lastModifiedBy>
  <dcterms:created xsi:type="dcterms:W3CDTF">2022-01-08T18:55:29Z</dcterms:created>
  <dcterms:modified xsi:type="dcterms:W3CDTF">2024-09-12T12:25:17Z</dcterms:modified>
</cp:coreProperties>
</file>