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_000\Documents\School\Master Information Management 2019-2020\Thesis\Data\"/>
    </mc:Choice>
  </mc:AlternateContent>
  <xr:revisionPtr revIDLastSave="0" documentId="8_{A7A2A7CB-6108-47B8-BBA4-2E400F83BCF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bxl_detectors" sheetId="1" r:id="rId1"/>
  </sheets>
  <definedNames>
    <definedName name="_xlnm._FilterDatabase" localSheetId="0" hidden="1">bxl_detectors!$A$1:$R$1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2" i="1"/>
</calcChain>
</file>

<file path=xl/sharedStrings.xml><?xml version="1.0" encoding="utf-8"?>
<sst xmlns="http://schemas.openxmlformats.org/spreadsheetml/2006/main" count="419" uniqueCount="347">
  <si>
    <t>Traverse_name</t>
  </si>
  <si>
    <t>Description (nl)</t>
  </si>
  <si>
    <t>Description (fr)</t>
  </si>
  <si>
    <t>Description (en)</t>
  </si>
  <si>
    <t>Orientation</t>
  </si>
  <si>
    <t>Number of lanes</t>
  </si>
  <si>
    <t>Lon (WGS 84)</t>
  </si>
  <si>
    <t>Lat (WGS 84)</t>
  </si>
  <si>
    <t>X (Lb72)</t>
  </si>
  <si>
    <t>Y (Lb72)</t>
  </si>
  <si>
    <t>Detector 1</t>
  </si>
  <si>
    <t>Detector 2</t>
  </si>
  <si>
    <t>Detector 3</t>
  </si>
  <si>
    <t>Detector 4</t>
  </si>
  <si>
    <t>Detector 5</t>
  </si>
  <si>
    <t>Detector 6</t>
  </si>
  <si>
    <t>LOU_TD1</t>
  </si>
  <si>
    <t>Louizatunnel - inrit : Basiliek &gt; Zuid + Kameren</t>
  </si>
  <si>
    <t>Tunnel Louise - entrÃ©e : Basilique &gt; Midi + Cambre</t>
  </si>
  <si>
    <t>LOU_TD1_1</t>
  </si>
  <si>
    <t>LOU_TD1_2</t>
  </si>
  <si>
    <t>ARL_103</t>
  </si>
  <si>
    <t>Kunst-Wettunnel &gt; Zuid</t>
  </si>
  <si>
    <t>Tunnel Arts-Loi &gt; Midi</t>
  </si>
  <si>
    <t>ARL_103_1</t>
  </si>
  <si>
    <t>ARL_103_2</t>
  </si>
  <si>
    <t>SB020_BBin</t>
  </si>
  <si>
    <t>Boudewijnlaan : Helihavenlaan &gt; IJzerplein</t>
  </si>
  <si>
    <t>Bd. Baudouin : Av. de l'HÃ©liport &gt; Pl. de l'Yser</t>
  </si>
  <si>
    <t>SB020_BBin1</t>
  </si>
  <si>
    <t>SB020_BBin2</t>
  </si>
  <si>
    <t>LOI_103</t>
  </si>
  <si>
    <t>Wettunnel : Jubelpark &gt; Centrum</t>
  </si>
  <si>
    <t>Tunnel Loi : Cinquantenaire &gt; Centre</t>
  </si>
  <si>
    <t>LOI_103_1</t>
  </si>
  <si>
    <t>LOI_103_2</t>
  </si>
  <si>
    <t>SB0236_BHout</t>
  </si>
  <si>
    <t>Koninklijk Parklaan : Madridlaan &gt; Vorstenhuislaan</t>
  </si>
  <si>
    <t>Av. du Parc Royal : Av. de Madrid &gt; Av. de la Dynastie</t>
  </si>
  <si>
    <t>SB0236_BHout1</t>
  </si>
  <si>
    <t>SB0236_BHout2</t>
  </si>
  <si>
    <t>CIN_TD1</t>
  </si>
  <si>
    <t>Jubelparktunnel &gt; Centrum</t>
  </si>
  <si>
    <t>Tunnel Cinquantenaire &gt; Centre</t>
  </si>
  <si>
    <t>CIN_TD1_1</t>
  </si>
  <si>
    <t>CIN_TD1_2</t>
  </si>
  <si>
    <t>CIN_TD2</t>
  </si>
  <si>
    <t>Belliard-Jubelparktunnel &gt; Tervueren</t>
  </si>
  <si>
    <t>Tunnel Belliard-Cinquantenaire &gt; Tervueren</t>
  </si>
  <si>
    <t>CIN_TD2_1</t>
  </si>
  <si>
    <t>CIN_TD2_2</t>
  </si>
  <si>
    <t>RCE_TD1</t>
  </si>
  <si>
    <t>Reyers-Centrumtunnel &gt; Centrum</t>
  </si>
  <si>
    <t>Tunnel Reyers-Centre &gt; Centre</t>
  </si>
  <si>
    <t>RCE_TD1_1</t>
  </si>
  <si>
    <t>SUL62_BHin</t>
  </si>
  <si>
    <t>Terhulpsesteenweg : Diesdellelaan &gt; Lorrainedreef</t>
  </si>
  <si>
    <t>Ch. de la Hulpe : Av. du Vivier d'Oie &gt; Dr. de Lorraine</t>
  </si>
  <si>
    <t>SUL62_BHin1</t>
  </si>
  <si>
    <t>BE_TD1</t>
  </si>
  <si>
    <t>Belliardtunnel - inrit</t>
  </si>
  <si>
    <t>Tunnel Belliard - entrÃ©e</t>
  </si>
  <si>
    <t>BE_TD1_1</t>
  </si>
  <si>
    <t>BE_TD1_2</t>
  </si>
  <si>
    <t>BE_TD1_3</t>
  </si>
  <si>
    <t>SB121_BBin</t>
  </si>
  <si>
    <t>Belliardstraat : Kunstlaan &gt; Handelsstraat</t>
  </si>
  <si>
    <t>Rue Belliard : Av. des Arts &gt; Rue du Commerce</t>
  </si>
  <si>
    <t>SB121_BBin1</t>
  </si>
  <si>
    <t>SB121_BBin2</t>
  </si>
  <si>
    <t>SB121_BBin3</t>
  </si>
  <si>
    <t>SB121_BBin4</t>
  </si>
  <si>
    <t>SB121_BBin5</t>
  </si>
  <si>
    <t>ARL_203</t>
  </si>
  <si>
    <t>Kunst-Wettunnel &gt; Basiliek</t>
  </si>
  <si>
    <t>Tunnel Arts-Loi &gt; Basilique</t>
  </si>
  <si>
    <t>ARL_203_1</t>
  </si>
  <si>
    <t>ARL_203_2</t>
  </si>
  <si>
    <t>HAL_292</t>
  </si>
  <si>
    <t>Hallepoorttunnel &gt; Basiliek</t>
  </si>
  <si>
    <t>Tunnel Porte de Hal &gt; Basilique</t>
  </si>
  <si>
    <t>HAL_292_1</t>
  </si>
  <si>
    <t>HAL_292_2</t>
  </si>
  <si>
    <t>TRO_203</t>
  </si>
  <si>
    <t>Troontunnel &gt; Belliard</t>
  </si>
  <si>
    <t>Tunnel TrÃ´ne &gt; Belliard</t>
  </si>
  <si>
    <t>TRO_203_1</t>
  </si>
  <si>
    <t>TRO_203_2</t>
  </si>
  <si>
    <t>SB125_BBout</t>
  </si>
  <si>
    <t>Belliardstraat : Aarlenstraat &gt; Trierstraat</t>
  </si>
  <si>
    <t>Rue Belliard : Rue d'Arlon &gt; rue de TrÃ¨ves</t>
  </si>
  <si>
    <t>SB125_BBout1</t>
  </si>
  <si>
    <t>SB125_BBout2</t>
  </si>
  <si>
    <t>SB125_BBout3</t>
  </si>
  <si>
    <t>SB125_BBout4</t>
  </si>
  <si>
    <t>BOT_TD2</t>
  </si>
  <si>
    <t>Kruidtuintunnel &gt; Basiliek</t>
  </si>
  <si>
    <t>Tunnel Botanique &gt; Basilique</t>
  </si>
  <si>
    <t>BOT_TD2_1</t>
  </si>
  <si>
    <t>BOT_TD2_2</t>
  </si>
  <si>
    <t>HAL_191</t>
  </si>
  <si>
    <t>Hallepoorttunnel &gt; Zuid</t>
  </si>
  <si>
    <t>Tunnel Porte de Hal &gt; Midi</t>
  </si>
  <si>
    <t>HAL_191_1</t>
  </si>
  <si>
    <t>HAL_191_2</t>
  </si>
  <si>
    <t>DEL_103_12</t>
  </si>
  <si>
    <t>Deltatunnel &gt; Centre</t>
  </si>
  <si>
    <t>Tunnel Delta &gt; Centre</t>
  </si>
  <si>
    <t>DEL_103_1</t>
  </si>
  <si>
    <t>DEL_103_2</t>
  </si>
  <si>
    <t>MON_TD1</t>
  </si>
  <si>
    <t>Montgomerytunnel &gt; Kameren</t>
  </si>
  <si>
    <t>Tunnel Montgomery &gt; Cambre</t>
  </si>
  <si>
    <t>MON_TD1_1</t>
  </si>
  <si>
    <t>MON_TD1_2</t>
  </si>
  <si>
    <t>LOU_110</t>
  </si>
  <si>
    <t>Louizatunnel - lus : Basiliek &gt; Kameren</t>
  </si>
  <si>
    <t>Tunnel Louise - boucle : Basilique &gt; Cambre</t>
  </si>
  <si>
    <t>LOU_110_6</t>
  </si>
  <si>
    <t>STE_TD3</t>
  </si>
  <si>
    <t>Stefaniatunnel - oprit : Kameren &gt; Basiliek</t>
  </si>
  <si>
    <t>Tunnel StÃ©phanie - bretelle : Cambre &gt; Basilique</t>
  </si>
  <si>
    <t>STE_TD3_1</t>
  </si>
  <si>
    <t>SUL62_BGin</t>
  </si>
  <si>
    <t>Lorrainedreef : Korporaaldreef &gt; Terhulpsesteenweg</t>
  </si>
  <si>
    <t>Dr. de Lorraine : Dr. du Caporal &gt; Ch. de la Hulpe</t>
  </si>
  <si>
    <t>SUL62_BGin1</t>
  </si>
  <si>
    <t>SUL62_BGin2</t>
  </si>
  <si>
    <t>MAD_103</t>
  </si>
  <si>
    <t>Madoutunnel &gt; Zuid</t>
  </si>
  <si>
    <t>Tunnel Madou &gt; Midi</t>
  </si>
  <si>
    <t>MAD_103_1</t>
  </si>
  <si>
    <t>MAD_103_2</t>
  </si>
  <si>
    <t>VLE_103</t>
  </si>
  <si>
    <t>Vleurgattunnel &gt; Centrum</t>
  </si>
  <si>
    <t>Tunnel Vleurgat &gt; Centre</t>
  </si>
  <si>
    <t>VLE_103_1</t>
  </si>
  <si>
    <t>VLE_103_2</t>
  </si>
  <si>
    <t>ROG_TD1</t>
  </si>
  <si>
    <t>Rogier-Kruidtuintunnel &gt; Zuid</t>
  </si>
  <si>
    <t>Tunnel Rogier-Botanique &gt; Midi</t>
  </si>
  <si>
    <t>ROG_TD1_1</t>
  </si>
  <si>
    <t>ROG_TD1_2</t>
  </si>
  <si>
    <t>PNA_203</t>
  </si>
  <si>
    <t>Naamsepoorttunnel &gt; Basiliek</t>
  </si>
  <si>
    <t>Tunnel Porte de Namur &gt; Basilique</t>
  </si>
  <si>
    <t>PNA_203_1</t>
  </si>
  <si>
    <t>PNA_203_2</t>
  </si>
  <si>
    <t>DEL_103_6</t>
  </si>
  <si>
    <t>Deltatunnel &gt; Parking</t>
  </si>
  <si>
    <t>Tunnel Delta &gt; Parking</t>
  </si>
  <si>
    <t>SUL62_BDout</t>
  </si>
  <si>
    <t>Terhulpsesteenweg : Lorrainedreef &gt; Diesdellelaan</t>
  </si>
  <si>
    <t>Ch. de la Hulpe : Dr. de Lorraine &gt; Av. du Vivier d'Oie</t>
  </si>
  <si>
    <t>SUL62_BDout1</t>
  </si>
  <si>
    <t>LOU_TD2</t>
  </si>
  <si>
    <t>Louizatunnel - inrit : Zuid &gt; Basiliek</t>
  </si>
  <si>
    <t>Tunnel Louise - entrÃ©e : Midi &gt; Basilique</t>
  </si>
  <si>
    <t>LOU_TD2_1</t>
  </si>
  <si>
    <t>LOU_TD2_2</t>
  </si>
  <si>
    <t>VP_103</t>
  </si>
  <si>
    <t>Van Praettunnel &gt; Centrum</t>
  </si>
  <si>
    <t>Tunnel Van Praet &gt; Centre</t>
  </si>
  <si>
    <t>VP_103_1</t>
  </si>
  <si>
    <t>VP_103_2</t>
  </si>
  <si>
    <t>STE_TD2</t>
  </si>
  <si>
    <t>Stefaniatunnel - uitrit : Centrum + Basiliek &gt; Kameren</t>
  </si>
  <si>
    <t>Tunnel StÃ©phanie - sortie : Centre + Basilique &gt; Cambre</t>
  </si>
  <si>
    <t>STE_TD2_1</t>
  </si>
  <si>
    <t>STE_TD2_2</t>
  </si>
  <si>
    <t>BOI_203</t>
  </si>
  <si>
    <t>Boileautunnel &gt; Meiser</t>
  </si>
  <si>
    <t>Tunnel Boileau &gt; Meiser</t>
  </si>
  <si>
    <t>BOI_203_1</t>
  </si>
  <si>
    <t>BOI_203_2</t>
  </si>
  <si>
    <t>GH_103</t>
  </si>
  <si>
    <t>Georges Henritunnel &gt; Ter Kameren</t>
  </si>
  <si>
    <t>Tunnel Georges Henri &gt; La Cambre</t>
  </si>
  <si>
    <t>GH_103_1</t>
  </si>
  <si>
    <t>GH_103_2</t>
  </si>
  <si>
    <t>GH_103_3</t>
  </si>
  <si>
    <t>ROG_TD2</t>
  </si>
  <si>
    <t>Rogiertunnel &gt; Basiliek</t>
  </si>
  <si>
    <t>Tunnel Rogier &gt; Basilique</t>
  </si>
  <si>
    <t>ROG_TD2_1</t>
  </si>
  <si>
    <t>ROG_TD2_2</t>
  </si>
  <si>
    <t>SGN02_BBout</t>
  </si>
  <si>
    <t>Keizer Karellaan : F. Beeckmansstraat &gt; de Villegaslaan</t>
  </si>
  <si>
    <t>Av. Charles-Quint : Rue F. Beeckmans &gt; Av. de Villegas</t>
  </si>
  <si>
    <t>SGN02_BBout1</t>
  </si>
  <si>
    <t>SGN02_BBout2</t>
  </si>
  <si>
    <t>TER_TD1</t>
  </si>
  <si>
    <t>Tervurentunnel &gt; Centrum</t>
  </si>
  <si>
    <t>Tunnel Tervueren &gt; Centre</t>
  </si>
  <si>
    <t>TER_TD1_1</t>
  </si>
  <si>
    <t>TER_TD1_2</t>
  </si>
  <si>
    <t>BEL_TD4</t>
  </si>
  <si>
    <t>Belliard-Cortenberghtunnel vÃ³Ã³r inrit Blijde Inkomst &gt; E40</t>
  </si>
  <si>
    <t>Tunnel Belliard-Cortenbergh avant entrÃ©e Joyeuse EntrÃ©e &gt; E40</t>
  </si>
  <si>
    <t>BEL_TD4_1</t>
  </si>
  <si>
    <t>BEL_TD4_2</t>
  </si>
  <si>
    <t>RME_TD1</t>
  </si>
  <si>
    <t>Reyers-Meisertunnel &gt; Meiser</t>
  </si>
  <si>
    <t>Tunnel Reyers-Meiser &gt; Meiser</t>
  </si>
  <si>
    <t>RME_TD1_1</t>
  </si>
  <si>
    <t>SB1201_BAout</t>
  </si>
  <si>
    <t>Kunstlaan : Montoyerstraat &gt; Belliardstraat</t>
  </si>
  <si>
    <t>Av. des Arts : Rue Montoyer &gt; Rue Belliard</t>
  </si>
  <si>
    <t>SB1201_BAout1</t>
  </si>
  <si>
    <t>SB1201_BAout2</t>
  </si>
  <si>
    <t>SB1201_BAout3</t>
  </si>
  <si>
    <t>SB1201_BAout4</t>
  </si>
  <si>
    <t>STE_TD1</t>
  </si>
  <si>
    <t>Stefaniatunnel - uitrit : Kameren &gt; Centrum</t>
  </si>
  <si>
    <t>Tunnel StÃ©phanie - sortie : Cambre &gt; Centre</t>
  </si>
  <si>
    <t>STE_TD1_1</t>
  </si>
  <si>
    <t>SB0246_BAout</t>
  </si>
  <si>
    <t>Vuurkruisenlaan : Heembeekstraat &gt; De Wandstraat</t>
  </si>
  <si>
    <t>Av. des Croix du Feu : rue de Heembeek &gt; rue de Wand</t>
  </si>
  <si>
    <t>SB0246_BAout3</t>
  </si>
  <si>
    <t>SB0246_BAout4</t>
  </si>
  <si>
    <t>TRO_TD2</t>
  </si>
  <si>
    <t>Troontunnel &gt; Basilique</t>
  </si>
  <si>
    <t>Tunnel TrÃ´ne &gt; Basilique</t>
  </si>
  <si>
    <t>TRO_TD2_1</t>
  </si>
  <si>
    <t>TRO_TD2_2</t>
  </si>
  <si>
    <t>GH_203</t>
  </si>
  <si>
    <t>Georges Henritunnel &gt; Meiser</t>
  </si>
  <si>
    <t>Tunnel Georges Henri &gt; Meiser</t>
  </si>
  <si>
    <t>GH_203_1</t>
  </si>
  <si>
    <t>GH_203_2</t>
  </si>
  <si>
    <t>GH_203_3</t>
  </si>
  <si>
    <t>SGN02_BAout</t>
  </si>
  <si>
    <t>Keizer Karellaan : F. Beeckmansstraat &gt; Boerderijstraat</t>
  </si>
  <si>
    <t>Av. Charles-Quint : Rue F. Beeckmans &gt; Rue de la MÃ©tairie</t>
  </si>
  <si>
    <t>SGN02_BAout1</t>
  </si>
  <si>
    <t>SGN02_BAout2</t>
  </si>
  <si>
    <t>SB020_BCin</t>
  </si>
  <si>
    <t>Willebroekkaai : Ruimingskaai &gt; IJzerplein</t>
  </si>
  <si>
    <t>Quai de Willebroeck : Quai de la Voirie &gt; Pl. de l'Yser</t>
  </si>
  <si>
    <t>SB020_BCin1</t>
  </si>
  <si>
    <t>SB020_BCin2</t>
  </si>
  <si>
    <t>SB020_BCin3</t>
  </si>
  <si>
    <t>PNA_103</t>
  </si>
  <si>
    <t>Naamsepoorttunnel &gt; Zuid</t>
  </si>
  <si>
    <t>Tunnel Porte de Namur &gt; Midi</t>
  </si>
  <si>
    <t>PNA_103_1</t>
  </si>
  <si>
    <t>PNA_103_2</t>
  </si>
  <si>
    <t>SUL62_BHout</t>
  </si>
  <si>
    <t>Terhulpsesteenweg : Lorrainedreef &gt; 's-Herenhuislaan</t>
  </si>
  <si>
    <t>Ch. de la Hulpe : Dr. de Lorraine &gt; Av. S'Heeren Huys</t>
  </si>
  <si>
    <t>SUL62_BHout1</t>
  </si>
  <si>
    <t>SUL62_BHout2</t>
  </si>
  <si>
    <t>SUL62_BGout</t>
  </si>
  <si>
    <t>Lorrainedreef : Terhulpsesteenweg &gt; Bosvoordselaan</t>
  </si>
  <si>
    <t>Dr. de Lorraine : Ch. de la Hulpe &gt; Av. de Boitsfort</t>
  </si>
  <si>
    <t>SUL62_BGout1</t>
  </si>
  <si>
    <t>MAD_203</t>
  </si>
  <si>
    <t>Madoutunnel &gt; Basiliek</t>
  </si>
  <si>
    <t>Tunnel Madou &gt; Basilique</t>
  </si>
  <si>
    <t>MAD_203_1</t>
  </si>
  <si>
    <t>MAD_203_2</t>
  </si>
  <si>
    <t>VLE_203</t>
  </si>
  <si>
    <t>Vleurgattunnel &gt; Ter Kameren</t>
  </si>
  <si>
    <t>Tunnel Vleurgat &gt; La Cambre</t>
  </si>
  <si>
    <t>BET_TD3</t>
  </si>
  <si>
    <t>BET_TD3_1</t>
  </si>
  <si>
    <t>BET_TD3_2</t>
  </si>
  <si>
    <t>VP_203</t>
  </si>
  <si>
    <t>Van Praettunnel &gt; A12</t>
  </si>
  <si>
    <t>Tunnel Van Praet &gt; A12</t>
  </si>
  <si>
    <t>VP_203_1</t>
  </si>
  <si>
    <t>VP_203_2</t>
  </si>
  <si>
    <t>SUL62_BA1out</t>
  </si>
  <si>
    <t>Lorrainedreef : Terhulpsesteenweg &gt; Korporaaldreef</t>
  </si>
  <si>
    <t>Dr. de Lorraine : Ch. de la Hulpe &gt; Dr. du Caporal</t>
  </si>
  <si>
    <t>SUL62_BA1out1</t>
  </si>
  <si>
    <t>SUL62_BDin</t>
  </si>
  <si>
    <t>Terhulpsesteenweg : 's-Herenhuislaan &gt; Lorrainedreef</t>
  </si>
  <si>
    <t>Ch. de la Hulpe : Av. S'Heeren Huys &gt; Dr. de Lorraine</t>
  </si>
  <si>
    <t>SUL62_BDin1</t>
  </si>
  <si>
    <t>SB0246_BXout</t>
  </si>
  <si>
    <t>Van Praetlaan : Araucarialaan &gt; Vilvoordsesteenweg</t>
  </si>
  <si>
    <t>Av. Van Praet : Av. de l'Araucaria &gt; Ch. de Vilvorde</t>
  </si>
  <si>
    <t>SB0246_BXout1</t>
  </si>
  <si>
    <t>SB0246_BXout2</t>
  </si>
  <si>
    <t>SB020_BDout</t>
  </si>
  <si>
    <t>Willebroekkaai : IJzerplein &gt; Simon Bolivarlaan</t>
  </si>
  <si>
    <t>Quai de Willebroeck : Pl. de l'Yser &gt; Bd S. Bolivar</t>
  </si>
  <si>
    <t>SB020_BDout1</t>
  </si>
  <si>
    <t>SB020_BDout2</t>
  </si>
  <si>
    <t>BAI_TD2</t>
  </si>
  <si>
    <t>Baillitunnel &gt; Ter Kameren</t>
  </si>
  <si>
    <t>Tunnel Bailli &gt; La Cambre</t>
  </si>
  <si>
    <t>BAI_TD2_1</t>
  </si>
  <si>
    <t>BAI_TD2_2</t>
  </si>
  <si>
    <t>BAI_TD1</t>
  </si>
  <si>
    <t>Baillitunnel &gt; Centrum</t>
  </si>
  <si>
    <t>Tunnel Bailli &gt; Centre</t>
  </si>
  <si>
    <t>BAI_TD1_1</t>
  </si>
  <si>
    <t>BAI_TD1_2</t>
  </si>
  <si>
    <t>LOI_109</t>
  </si>
  <si>
    <t>Wettunnel : inrit Blijde Inkomst &gt; Centrum</t>
  </si>
  <si>
    <t>Tunnel Loi : entrÃ©e Joyeuse EntrÃ©e &gt; Centre</t>
  </si>
  <si>
    <t>LOI_109_6</t>
  </si>
  <si>
    <t>SB020_BAout</t>
  </si>
  <si>
    <t>Antwerpselaan : IJzerplein &gt; Antwerpselaan</t>
  </si>
  <si>
    <t>Bd. d'Anvers : Pl. de l'Yser &gt; Bd. d'Anvers</t>
  </si>
  <si>
    <t>SB020_BAout1</t>
  </si>
  <si>
    <t>SB020_BAout2</t>
  </si>
  <si>
    <t>MON_TD2</t>
  </si>
  <si>
    <t>Montgomerytunnel &gt; Meiser</t>
  </si>
  <si>
    <t>Tunnel Montgomery &gt; Meiser</t>
  </si>
  <si>
    <t>MON_TD2_1</t>
  </si>
  <si>
    <t>MON_TD2_2</t>
  </si>
  <si>
    <t>SB0236_BCout</t>
  </si>
  <si>
    <t>Koninklijk Parklaan : Madridlaan &gt; A12</t>
  </si>
  <si>
    <t>Av. du Parc Royal : Av. de Madrid &gt; A12</t>
  </si>
  <si>
    <t>SB0236_BCout1</t>
  </si>
  <si>
    <t>SB0236_BCout2</t>
  </si>
  <si>
    <t>TRO_TD1</t>
  </si>
  <si>
    <t>Troontunnel &gt; Zuid</t>
  </si>
  <si>
    <t>Tunnel TrÃ´ne &gt; Midi</t>
  </si>
  <si>
    <t>TRO_TD1_1</t>
  </si>
  <si>
    <t>TRO_TD1_2</t>
  </si>
  <si>
    <t>BET_TD2_12</t>
  </si>
  <si>
    <t>Belliardtunnel - bifurcatie &gt; Jubelpark</t>
  </si>
  <si>
    <t>Tunnel Belliard - bifurcation &gt; Cinquantenaire</t>
  </si>
  <si>
    <t>BET_TD2_1</t>
  </si>
  <si>
    <t>BET_TD2_2</t>
  </si>
  <si>
    <t>TER_TD2</t>
  </si>
  <si>
    <t>Tervurentunnel &gt; Tervuren</t>
  </si>
  <si>
    <t>Tunnel Tervueren &gt; Tervueren</t>
  </si>
  <si>
    <t>TER_TD2_1</t>
  </si>
  <si>
    <t>TER_TD2_2</t>
  </si>
  <si>
    <t>BEL_TD5</t>
  </si>
  <si>
    <t>Belliard-Cortenberghtunnel &gt; E40</t>
  </si>
  <si>
    <t>Tunnel Belliard-Cortenbergh &gt; E40</t>
  </si>
  <si>
    <t>BEL_TD5_1</t>
  </si>
  <si>
    <t>BEL_TD5_2</t>
  </si>
  <si>
    <t># NON NULL</t>
  </si>
  <si>
    <t>% Complete</t>
  </si>
  <si>
    <t># Negative Counts</t>
  </si>
  <si>
    <t>Missing values</t>
  </si>
  <si>
    <t>10 min</t>
  </si>
  <si>
    <t>15 min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</si>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</sst>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4" fontId="0" fillId="0" borderId="0" xfId="0" applyNumberFormat="1"/>
    <xf numFmtId="2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zoomScaleNormal="100" workbookViewId="0">
      <selection activeCell="Q1" sqref="Q1:Q1048576"/>
    </sheetView>
  </sheetViews>
  <sheetFormatPr defaultRowHeight="15" x14ac:dyDescent="0.25"/>
  <cols>
    <col min="1" max="1" width="17" bestFit="1" customWidth="1"/>
    <col min="2" max="15" width="0" hidden="1" customWidth="1"/>
    <col min="16" max="16" width="4.140625" hidden="1" customWidth="1"/>
    <col min="17" max="17" width="15.7109375" hidden="1" customWidth="1"/>
    <col min="18" max="18" width="16" customWidth="1"/>
    <col min="19" max="19" width="11.7109375" bestFit="1" customWidth="1"/>
    <col min="20" max="20" width="1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340</v>
      </c>
      <c r="S1" t="s">
        <v>341</v>
      </c>
      <c r="T1" t="s">
        <v>342</v>
      </c>
    </row>
    <row r="2" spans="1:20" x14ac:dyDescent="0.25">
      <c r="A2" t="s">
        <v>21</v>
      </c>
      <c r="B2" t="s">
        <v>22</v>
      </c>
      <c r="C2" t="s">
        <v>23</v>
      </c>
      <c r="D2" t="s">
        <v>23</v>
      </c>
      <c r="E2">
        <v>20</v>
      </c>
      <c r="F2">
        <v>2</v>
      </c>
      <c r="G2">
        <v>4.3685228276930701</v>
      </c>
      <c r="H2">
        <v>50.845755181145798</v>
      </c>
      <c r="I2">
        <v>149983.84458461599</v>
      </c>
      <c r="J2">
        <v>170594.458471007</v>
      </c>
      <c r="K2" t="s">
        <v>24</v>
      </c>
      <c r="L2" t="s">
        <v>25</v>
      </c>
      <c r="R2">
        <v>30861</v>
      </c>
      <c r="S2" s="1">
        <f>R2/30861</f>
        <v>1</v>
      </c>
      <c r="T2">
        <v>2</v>
      </c>
    </row>
    <row r="3" spans="1:20" x14ac:dyDescent="0.25">
      <c r="A3" t="s">
        <v>73</v>
      </c>
      <c r="B3" t="s">
        <v>74</v>
      </c>
      <c r="C3" t="s">
        <v>75</v>
      </c>
      <c r="D3" t="s">
        <v>75</v>
      </c>
      <c r="E3">
        <v>200</v>
      </c>
      <c r="F3">
        <v>2</v>
      </c>
      <c r="G3">
        <v>4.3684771193028702</v>
      </c>
      <c r="H3">
        <v>50.845421212743801</v>
      </c>
      <c r="I3">
        <v>149980.62567560701</v>
      </c>
      <c r="J3">
        <v>170557.307570162</v>
      </c>
      <c r="K3" t="s">
        <v>76</v>
      </c>
      <c r="L3" t="s">
        <v>77</v>
      </c>
      <c r="R3">
        <v>30861</v>
      </c>
      <c r="S3" s="1">
        <f t="shared" ref="S3:S66" si="0">R3/30861</f>
        <v>1</v>
      </c>
      <c r="T3">
        <v>3</v>
      </c>
    </row>
    <row r="4" spans="1:20" x14ac:dyDescent="0.25">
      <c r="A4" t="s">
        <v>296</v>
      </c>
      <c r="B4" t="s">
        <v>297</v>
      </c>
      <c r="C4" t="s">
        <v>298</v>
      </c>
      <c r="D4" t="s">
        <v>298</v>
      </c>
      <c r="E4">
        <v>150</v>
      </c>
      <c r="F4">
        <v>2</v>
      </c>
      <c r="G4">
        <v>4.3630237509168603</v>
      </c>
      <c r="H4">
        <v>50.828180440283901</v>
      </c>
      <c r="I4">
        <v>149596.42704847301</v>
      </c>
      <c r="J4">
        <v>168639.44842253401</v>
      </c>
      <c r="K4" t="s">
        <v>299</v>
      </c>
      <c r="L4" t="s">
        <v>300</v>
      </c>
      <c r="R4">
        <v>30861</v>
      </c>
      <c r="S4" s="1">
        <f t="shared" si="0"/>
        <v>1</v>
      </c>
      <c r="T4">
        <v>0</v>
      </c>
    </row>
    <row r="5" spans="1:20" x14ac:dyDescent="0.25">
      <c r="A5" t="s">
        <v>291</v>
      </c>
      <c r="B5" t="s">
        <v>292</v>
      </c>
      <c r="C5" t="s">
        <v>293</v>
      </c>
      <c r="D5" t="s">
        <v>293</v>
      </c>
      <c r="E5">
        <v>330</v>
      </c>
      <c r="F5">
        <v>2</v>
      </c>
      <c r="G5">
        <v>4.3631275490028898</v>
      </c>
      <c r="H5">
        <v>50.827956513459498</v>
      </c>
      <c r="I5">
        <v>149603.738339289</v>
      </c>
      <c r="J5">
        <v>168614.53827240801</v>
      </c>
      <c r="K5" t="s">
        <v>294</v>
      </c>
      <c r="L5" t="s">
        <v>295</v>
      </c>
      <c r="R5">
        <v>30861</v>
      </c>
      <c r="S5" s="1">
        <f t="shared" si="0"/>
        <v>1</v>
      </c>
      <c r="T5">
        <v>0</v>
      </c>
    </row>
    <row r="6" spans="1:20" x14ac:dyDescent="0.25">
      <c r="A6" t="s">
        <v>59</v>
      </c>
      <c r="B6" t="s">
        <v>60</v>
      </c>
      <c r="C6" t="s">
        <v>61</v>
      </c>
      <c r="D6" t="s">
        <v>61</v>
      </c>
      <c r="E6">
        <v>260</v>
      </c>
      <c r="F6">
        <v>3</v>
      </c>
      <c r="G6">
        <v>4.3808348701898101</v>
      </c>
      <c r="H6">
        <v>50.840235394165703</v>
      </c>
      <c r="I6">
        <v>150851.05348309799</v>
      </c>
      <c r="J6">
        <v>169980.51115986501</v>
      </c>
      <c r="K6" t="s">
        <v>62</v>
      </c>
      <c r="L6" t="s">
        <v>63</v>
      </c>
      <c r="M6" t="s">
        <v>64</v>
      </c>
      <c r="R6">
        <v>30861</v>
      </c>
      <c r="S6" s="1">
        <f t="shared" si="0"/>
        <v>1</v>
      </c>
      <c r="T6">
        <v>0</v>
      </c>
    </row>
    <row r="7" spans="1:20" x14ac:dyDescent="0.25">
      <c r="A7" t="s">
        <v>196</v>
      </c>
      <c r="B7" t="s">
        <v>197</v>
      </c>
      <c r="C7" t="s">
        <v>198</v>
      </c>
      <c r="D7" t="s">
        <v>198</v>
      </c>
      <c r="E7">
        <v>230</v>
      </c>
      <c r="F7">
        <v>2</v>
      </c>
      <c r="G7">
        <v>4.3860238886226899</v>
      </c>
      <c r="H7">
        <v>50.843319259555301</v>
      </c>
      <c r="I7">
        <v>151216.46170000001</v>
      </c>
      <c r="J7">
        <v>170323.6378</v>
      </c>
      <c r="K7" t="s">
        <v>199</v>
      </c>
      <c r="L7" t="s">
        <v>200</v>
      </c>
      <c r="R7">
        <v>30861</v>
      </c>
      <c r="S7" s="1">
        <f t="shared" si="0"/>
        <v>1</v>
      </c>
      <c r="T7">
        <v>0</v>
      </c>
    </row>
    <row r="8" spans="1:20" x14ac:dyDescent="0.25">
      <c r="A8" t="s">
        <v>335</v>
      </c>
      <c r="B8" t="s">
        <v>336</v>
      </c>
      <c r="C8" t="s">
        <v>337</v>
      </c>
      <c r="D8" t="s">
        <v>337</v>
      </c>
      <c r="E8">
        <v>240</v>
      </c>
      <c r="F8">
        <v>2</v>
      </c>
      <c r="G8">
        <v>4.3949361577435004</v>
      </c>
      <c r="H8">
        <v>50.847152211760502</v>
      </c>
      <c r="I8">
        <v>151844.006480271</v>
      </c>
      <c r="J8">
        <v>170750.20755918699</v>
      </c>
      <c r="K8" t="s">
        <v>338</v>
      </c>
      <c r="L8" t="s">
        <v>339</v>
      </c>
      <c r="R8">
        <v>30861</v>
      </c>
      <c r="S8" s="1">
        <f t="shared" si="0"/>
        <v>1</v>
      </c>
      <c r="T8">
        <v>0</v>
      </c>
    </row>
    <row r="9" spans="1:20" x14ac:dyDescent="0.25">
      <c r="A9" t="s">
        <v>325</v>
      </c>
      <c r="B9" t="s">
        <v>326</v>
      </c>
      <c r="C9" t="s">
        <v>327</v>
      </c>
      <c r="D9" t="s">
        <v>327</v>
      </c>
      <c r="E9">
        <v>290</v>
      </c>
      <c r="F9">
        <v>2</v>
      </c>
      <c r="G9">
        <v>4.3845996647975403</v>
      </c>
      <c r="H9">
        <v>50.842198466675598</v>
      </c>
      <c r="I9">
        <v>151116.18010564201</v>
      </c>
      <c r="J9">
        <v>170198.936803691</v>
      </c>
      <c r="K9" t="s">
        <v>328</v>
      </c>
      <c r="L9" t="s">
        <v>329</v>
      </c>
      <c r="R9">
        <v>30861</v>
      </c>
      <c r="S9" s="1">
        <f t="shared" si="0"/>
        <v>1</v>
      </c>
      <c r="T9">
        <v>0</v>
      </c>
    </row>
    <row r="10" spans="1:20" x14ac:dyDescent="0.25">
      <c r="A10" t="s">
        <v>265</v>
      </c>
      <c r="B10" t="s">
        <v>47</v>
      </c>
      <c r="C10" t="s">
        <v>48</v>
      </c>
      <c r="D10" t="s">
        <v>48</v>
      </c>
      <c r="E10">
        <v>290</v>
      </c>
      <c r="F10">
        <v>2</v>
      </c>
      <c r="G10">
        <v>4.38650625946081</v>
      </c>
      <c r="H10">
        <v>50.841738076879501</v>
      </c>
      <c r="I10">
        <v>151250.4792</v>
      </c>
      <c r="J10">
        <v>170147.75440000001</v>
      </c>
      <c r="K10" t="s">
        <v>266</v>
      </c>
      <c r="L10" t="s">
        <v>267</v>
      </c>
      <c r="R10">
        <v>30861</v>
      </c>
      <c r="S10" s="1">
        <f t="shared" si="0"/>
        <v>1</v>
      </c>
      <c r="T10">
        <v>0</v>
      </c>
    </row>
    <row r="11" spans="1:20" x14ac:dyDescent="0.25">
      <c r="A11" t="s">
        <v>170</v>
      </c>
      <c r="B11" t="s">
        <v>171</v>
      </c>
      <c r="C11" t="s">
        <v>172</v>
      </c>
      <c r="D11" t="s">
        <v>172</v>
      </c>
      <c r="E11">
        <v>200</v>
      </c>
      <c r="F11">
        <v>2</v>
      </c>
      <c r="G11">
        <v>4.4045403739551103</v>
      </c>
      <c r="H11">
        <v>50.831467137318903</v>
      </c>
      <c r="I11">
        <v>152521.24201618301</v>
      </c>
      <c r="J11">
        <v>169005.680516508</v>
      </c>
      <c r="K11" t="s">
        <v>173</v>
      </c>
      <c r="L11" t="s">
        <v>174</v>
      </c>
      <c r="R11">
        <v>30861</v>
      </c>
      <c r="S11" s="1">
        <f t="shared" si="0"/>
        <v>1</v>
      </c>
      <c r="T11">
        <v>0</v>
      </c>
    </row>
    <row r="12" spans="1:20" x14ac:dyDescent="0.25">
      <c r="A12" t="s">
        <v>95</v>
      </c>
      <c r="B12" t="s">
        <v>96</v>
      </c>
      <c r="C12" t="s">
        <v>97</v>
      </c>
      <c r="D12" t="s">
        <v>97</v>
      </c>
      <c r="E12">
        <v>120</v>
      </c>
      <c r="F12">
        <v>2</v>
      </c>
      <c r="G12">
        <v>4.3670581732836098</v>
      </c>
      <c r="H12">
        <v>50.852927148349401</v>
      </c>
      <c r="I12">
        <v>149880.70379999999</v>
      </c>
      <c r="J12">
        <v>171392.27439999999</v>
      </c>
      <c r="K12" t="s">
        <v>98</v>
      </c>
      <c r="L12" t="s">
        <v>99</v>
      </c>
      <c r="R12">
        <v>30861</v>
      </c>
      <c r="S12" s="1">
        <f t="shared" si="0"/>
        <v>1</v>
      </c>
      <c r="T12">
        <v>0</v>
      </c>
    </row>
    <row r="13" spans="1:20" x14ac:dyDescent="0.25">
      <c r="A13" t="s">
        <v>41</v>
      </c>
      <c r="B13" t="s">
        <v>42</v>
      </c>
      <c r="C13" t="s">
        <v>43</v>
      </c>
      <c r="D13" t="s">
        <v>43</v>
      </c>
      <c r="E13">
        <v>110</v>
      </c>
      <c r="F13">
        <v>2</v>
      </c>
      <c r="G13">
        <v>4.3944872289120402</v>
      </c>
      <c r="H13">
        <v>50.8402207235509</v>
      </c>
      <c r="I13">
        <v>151812.66500000001</v>
      </c>
      <c r="J13">
        <v>169979.133</v>
      </c>
      <c r="K13" t="s">
        <v>44</v>
      </c>
      <c r="L13" t="s">
        <v>45</v>
      </c>
      <c r="R13">
        <v>30861</v>
      </c>
      <c r="S13" s="1">
        <f t="shared" si="0"/>
        <v>1</v>
      </c>
      <c r="T13">
        <v>0</v>
      </c>
    </row>
    <row r="14" spans="1:20" x14ac:dyDescent="0.25">
      <c r="A14" t="s">
        <v>46</v>
      </c>
      <c r="B14" t="s">
        <v>47</v>
      </c>
      <c r="C14" t="s">
        <v>48</v>
      </c>
      <c r="D14" t="s">
        <v>48</v>
      </c>
      <c r="E14">
        <v>290</v>
      </c>
      <c r="F14">
        <v>2</v>
      </c>
      <c r="G14">
        <v>4.3944838389994096</v>
      </c>
      <c r="H14">
        <v>50.840125471267797</v>
      </c>
      <c r="I14">
        <v>151812.43</v>
      </c>
      <c r="J14">
        <v>169968.53700000001</v>
      </c>
      <c r="K14" t="s">
        <v>49</v>
      </c>
      <c r="L14" t="s">
        <v>50</v>
      </c>
      <c r="R14">
        <v>30861</v>
      </c>
      <c r="S14" s="1">
        <f t="shared" si="0"/>
        <v>1</v>
      </c>
      <c r="T14">
        <v>0</v>
      </c>
    </row>
    <row r="15" spans="1:20" x14ac:dyDescent="0.25">
      <c r="A15" t="s">
        <v>105</v>
      </c>
      <c r="B15" t="s">
        <v>106</v>
      </c>
      <c r="C15" t="s">
        <v>107</v>
      </c>
      <c r="D15" t="s">
        <v>107</v>
      </c>
      <c r="E15">
        <v>135</v>
      </c>
      <c r="F15">
        <v>2</v>
      </c>
      <c r="G15">
        <v>4.4076389474918303</v>
      </c>
      <c r="H15">
        <v>50.815745274834804</v>
      </c>
      <c r="I15">
        <v>152740.46447954001</v>
      </c>
      <c r="J15">
        <v>167256.89193834201</v>
      </c>
      <c r="K15" t="s">
        <v>108</v>
      </c>
      <c r="L15" t="s">
        <v>109</v>
      </c>
      <c r="R15">
        <v>30861</v>
      </c>
      <c r="S15" s="1">
        <f t="shared" si="0"/>
        <v>1</v>
      </c>
      <c r="T15">
        <v>2</v>
      </c>
    </row>
    <row r="16" spans="1:20" x14ac:dyDescent="0.25">
      <c r="A16" t="s">
        <v>148</v>
      </c>
      <c r="B16" t="s">
        <v>149</v>
      </c>
      <c r="C16" t="s">
        <v>150</v>
      </c>
      <c r="D16" t="s">
        <v>150</v>
      </c>
      <c r="E16">
        <v>110</v>
      </c>
      <c r="F16">
        <v>1</v>
      </c>
      <c r="G16">
        <v>4.4076021211524203</v>
      </c>
      <c r="H16">
        <v>50.8156243058095</v>
      </c>
      <c r="I16">
        <v>152737.876411998</v>
      </c>
      <c r="J16">
        <v>167243.433987122</v>
      </c>
      <c r="K16" t="s">
        <v>148</v>
      </c>
      <c r="R16">
        <v>30861</v>
      </c>
      <c r="S16" s="1">
        <f t="shared" si="0"/>
        <v>1</v>
      </c>
      <c r="T16">
        <v>2</v>
      </c>
    </row>
    <row r="17" spans="1:20" x14ac:dyDescent="0.25">
      <c r="A17" t="s">
        <v>175</v>
      </c>
      <c r="B17" t="s">
        <v>176</v>
      </c>
      <c r="C17" t="s">
        <v>177</v>
      </c>
      <c r="D17" t="s">
        <v>177</v>
      </c>
      <c r="E17">
        <v>340</v>
      </c>
      <c r="F17">
        <v>3</v>
      </c>
      <c r="G17">
        <v>4.4061742687768</v>
      </c>
      <c r="H17">
        <v>50.842465593164498</v>
      </c>
      <c r="I17">
        <v>152635.719722512</v>
      </c>
      <c r="J17">
        <v>170229.21129491401</v>
      </c>
      <c r="K17" t="s">
        <v>178</v>
      </c>
      <c r="L17" t="s">
        <v>179</v>
      </c>
      <c r="M17" t="s">
        <v>180</v>
      </c>
      <c r="R17">
        <v>30861</v>
      </c>
      <c r="S17" s="1">
        <f t="shared" si="0"/>
        <v>1</v>
      </c>
      <c r="T17">
        <v>2</v>
      </c>
    </row>
    <row r="18" spans="1:20" x14ac:dyDescent="0.25">
      <c r="A18" t="s">
        <v>226</v>
      </c>
      <c r="B18" t="s">
        <v>227</v>
      </c>
      <c r="C18" t="s">
        <v>228</v>
      </c>
      <c r="D18" t="s">
        <v>228</v>
      </c>
      <c r="E18">
        <v>160</v>
      </c>
      <c r="F18">
        <v>3</v>
      </c>
      <c r="G18">
        <v>4.4064694585846498</v>
      </c>
      <c r="H18">
        <v>50.842236671825198</v>
      </c>
      <c r="I18">
        <v>152656.52375266401</v>
      </c>
      <c r="J18">
        <v>170203.75666155099</v>
      </c>
      <c r="K18" t="s">
        <v>229</v>
      </c>
      <c r="L18" t="s">
        <v>230</v>
      </c>
      <c r="M18" t="s">
        <v>231</v>
      </c>
      <c r="R18">
        <v>30861</v>
      </c>
      <c r="S18" s="1">
        <f t="shared" si="0"/>
        <v>1</v>
      </c>
      <c r="T18">
        <v>3</v>
      </c>
    </row>
    <row r="19" spans="1:20" x14ac:dyDescent="0.25">
      <c r="A19" t="s">
        <v>100</v>
      </c>
      <c r="B19" t="s">
        <v>101</v>
      </c>
      <c r="C19" t="s">
        <v>102</v>
      </c>
      <c r="D19" t="s">
        <v>102</v>
      </c>
      <c r="E19">
        <v>110</v>
      </c>
      <c r="F19">
        <v>2</v>
      </c>
      <c r="G19">
        <v>4.3450469122507798</v>
      </c>
      <c r="H19">
        <v>50.833271399741797</v>
      </c>
      <c r="I19">
        <v>148330.07</v>
      </c>
      <c r="J19">
        <v>169206.0073</v>
      </c>
      <c r="K19" t="s">
        <v>103</v>
      </c>
      <c r="L19" t="s">
        <v>104</v>
      </c>
      <c r="R19">
        <v>30861</v>
      </c>
      <c r="S19" s="1">
        <f t="shared" si="0"/>
        <v>1</v>
      </c>
      <c r="T19">
        <v>0</v>
      </c>
    </row>
    <row r="20" spans="1:20" x14ac:dyDescent="0.25">
      <c r="A20" t="s">
        <v>78</v>
      </c>
      <c r="B20" t="s">
        <v>79</v>
      </c>
      <c r="C20" t="s">
        <v>80</v>
      </c>
      <c r="D20" t="s">
        <v>80</v>
      </c>
      <c r="E20">
        <v>290</v>
      </c>
      <c r="F20">
        <v>2</v>
      </c>
      <c r="G20">
        <v>4.3443517515686301</v>
      </c>
      <c r="H20">
        <v>50.833329205134604</v>
      </c>
      <c r="I20">
        <v>148281.10079999999</v>
      </c>
      <c r="J20">
        <v>169212.45300000001</v>
      </c>
      <c r="K20" t="s">
        <v>81</v>
      </c>
      <c r="L20" t="s">
        <v>82</v>
      </c>
      <c r="R20">
        <v>30861</v>
      </c>
      <c r="S20" s="1">
        <f t="shared" si="0"/>
        <v>1</v>
      </c>
      <c r="T20">
        <v>0</v>
      </c>
    </row>
    <row r="21" spans="1:20" x14ac:dyDescent="0.25">
      <c r="A21" t="s">
        <v>31</v>
      </c>
      <c r="B21" t="s">
        <v>32</v>
      </c>
      <c r="C21" t="s">
        <v>33</v>
      </c>
      <c r="D21" t="s">
        <v>33</v>
      </c>
      <c r="E21">
        <v>110</v>
      </c>
      <c r="F21">
        <v>2</v>
      </c>
      <c r="G21">
        <v>4.38682173223087</v>
      </c>
      <c r="H21">
        <v>50.841834723743098</v>
      </c>
      <c r="I21">
        <v>151272.69626124599</v>
      </c>
      <c r="J21">
        <v>170158.51102034401</v>
      </c>
      <c r="K21" t="s">
        <v>34</v>
      </c>
      <c r="L21" t="s">
        <v>35</v>
      </c>
      <c r="R21">
        <v>30861</v>
      </c>
      <c r="S21" s="1">
        <f t="shared" si="0"/>
        <v>1</v>
      </c>
      <c r="T21">
        <v>6</v>
      </c>
    </row>
    <row r="22" spans="1:20" x14ac:dyDescent="0.25">
      <c r="A22" t="s">
        <v>301</v>
      </c>
      <c r="B22" t="s">
        <v>302</v>
      </c>
      <c r="C22" t="s">
        <v>303</v>
      </c>
      <c r="D22" t="s">
        <v>303</v>
      </c>
      <c r="E22">
        <v>200</v>
      </c>
      <c r="F22">
        <v>1</v>
      </c>
      <c r="G22">
        <v>4.38594029684627</v>
      </c>
      <c r="H22">
        <v>50.841292372085299</v>
      </c>
      <c r="I22">
        <v>151210.62854213899</v>
      </c>
      <c r="J22">
        <v>170098.164190321</v>
      </c>
      <c r="K22" t="s">
        <v>304</v>
      </c>
      <c r="R22">
        <v>30861</v>
      </c>
      <c r="S22" s="1">
        <f t="shared" si="0"/>
        <v>1</v>
      </c>
      <c r="T22">
        <v>4</v>
      </c>
    </row>
    <row r="23" spans="1:20" x14ac:dyDescent="0.25">
      <c r="A23" t="s">
        <v>115</v>
      </c>
      <c r="B23" t="s">
        <v>116</v>
      </c>
      <c r="C23" t="s">
        <v>117</v>
      </c>
      <c r="D23" t="s">
        <v>117</v>
      </c>
      <c r="E23">
        <v>105</v>
      </c>
      <c r="F23">
        <v>1</v>
      </c>
      <c r="G23">
        <v>4.3547009719564098</v>
      </c>
      <c r="H23">
        <v>50.835614034075</v>
      </c>
      <c r="I23">
        <v>149010.20629999999</v>
      </c>
      <c r="J23">
        <v>169466.4362</v>
      </c>
      <c r="K23" t="s">
        <v>118</v>
      </c>
      <c r="R23">
        <v>30861</v>
      </c>
      <c r="S23" s="1">
        <f t="shared" si="0"/>
        <v>1</v>
      </c>
      <c r="T23">
        <v>0</v>
      </c>
    </row>
    <row r="24" spans="1:20" x14ac:dyDescent="0.25">
      <c r="A24" t="s">
        <v>16</v>
      </c>
      <c r="B24" t="s">
        <v>17</v>
      </c>
      <c r="C24" t="s">
        <v>18</v>
      </c>
      <c r="D24" t="s">
        <v>18</v>
      </c>
      <c r="E24">
        <v>50</v>
      </c>
      <c r="F24">
        <v>2</v>
      </c>
      <c r="G24">
        <v>4.3569585320068098</v>
      </c>
      <c r="H24">
        <v>50.8365913344471</v>
      </c>
      <c r="I24">
        <v>149169.2506</v>
      </c>
      <c r="J24">
        <v>169575.12530000001</v>
      </c>
      <c r="K24" t="s">
        <v>19</v>
      </c>
      <c r="L24" t="s">
        <v>20</v>
      </c>
      <c r="R24">
        <v>30861</v>
      </c>
      <c r="S24" s="1">
        <f t="shared" si="0"/>
        <v>1</v>
      </c>
      <c r="T24">
        <v>0</v>
      </c>
    </row>
    <row r="25" spans="1:20" x14ac:dyDescent="0.25">
      <c r="A25" t="s">
        <v>155</v>
      </c>
      <c r="B25" t="s">
        <v>156</v>
      </c>
      <c r="C25" t="s">
        <v>157</v>
      </c>
      <c r="D25" t="s">
        <v>157</v>
      </c>
      <c r="E25">
        <v>230</v>
      </c>
      <c r="F25">
        <v>2</v>
      </c>
      <c r="G25">
        <v>4.3552931128139001</v>
      </c>
      <c r="H25">
        <v>50.835794496742302</v>
      </c>
      <c r="I25">
        <v>149051.9216</v>
      </c>
      <c r="J25">
        <v>169486.5036</v>
      </c>
      <c r="K25" t="s">
        <v>158</v>
      </c>
      <c r="L25" t="s">
        <v>159</v>
      </c>
      <c r="R25">
        <v>30861</v>
      </c>
      <c r="S25" s="1">
        <f t="shared" si="0"/>
        <v>1</v>
      </c>
      <c r="T25">
        <v>0</v>
      </c>
    </row>
    <row r="26" spans="1:20" x14ac:dyDescent="0.25">
      <c r="A26" t="s">
        <v>128</v>
      </c>
      <c r="B26" t="s">
        <v>129</v>
      </c>
      <c r="C26" t="s">
        <v>130</v>
      </c>
      <c r="D26" t="s">
        <v>130</v>
      </c>
      <c r="E26">
        <v>350</v>
      </c>
      <c r="F26">
        <v>2</v>
      </c>
      <c r="G26">
        <v>4.3689715072828799</v>
      </c>
      <c r="H26">
        <v>50.849153971329102</v>
      </c>
      <c r="I26">
        <v>150015.43922794901</v>
      </c>
      <c r="J26">
        <v>170972.542788558</v>
      </c>
      <c r="K26" t="s">
        <v>131</v>
      </c>
      <c r="L26" t="s">
        <v>132</v>
      </c>
      <c r="R26">
        <v>30861</v>
      </c>
      <c r="S26" s="1">
        <f t="shared" si="0"/>
        <v>1</v>
      </c>
      <c r="T26">
        <v>1</v>
      </c>
    </row>
    <row r="27" spans="1:20" x14ac:dyDescent="0.25">
      <c r="A27" t="s">
        <v>257</v>
      </c>
      <c r="B27" t="s">
        <v>258</v>
      </c>
      <c r="C27" t="s">
        <v>259</v>
      </c>
      <c r="D27" t="s">
        <v>259</v>
      </c>
      <c r="E27">
        <v>170</v>
      </c>
      <c r="F27">
        <v>2</v>
      </c>
      <c r="G27">
        <v>4.3691680019125396</v>
      </c>
      <c r="H27">
        <v>50.848853191004601</v>
      </c>
      <c r="I27">
        <v>150029.27730160701</v>
      </c>
      <c r="J27">
        <v>170939.08392782099</v>
      </c>
      <c r="K27" t="s">
        <v>260</v>
      </c>
      <c r="L27" t="s">
        <v>261</v>
      </c>
      <c r="R27">
        <v>30861</v>
      </c>
      <c r="S27" s="1">
        <f t="shared" si="0"/>
        <v>1</v>
      </c>
      <c r="T27">
        <v>3</v>
      </c>
    </row>
    <row r="28" spans="1:20" x14ac:dyDescent="0.25">
      <c r="A28" t="s">
        <v>110</v>
      </c>
      <c r="B28" t="s">
        <v>111</v>
      </c>
      <c r="C28" t="s">
        <v>112</v>
      </c>
      <c r="D28" t="s">
        <v>112</v>
      </c>
      <c r="E28">
        <v>15</v>
      </c>
      <c r="F28">
        <v>2</v>
      </c>
      <c r="G28">
        <v>4.4073934067244398</v>
      </c>
      <c r="H28">
        <v>50.837126839213703</v>
      </c>
      <c r="I28">
        <v>152721.90082673499</v>
      </c>
      <c r="J28">
        <v>169635.370327652</v>
      </c>
      <c r="K28" t="s">
        <v>113</v>
      </c>
      <c r="L28" t="s">
        <v>114</v>
      </c>
      <c r="R28">
        <v>30861</v>
      </c>
      <c r="S28" s="1">
        <f t="shared" si="0"/>
        <v>1</v>
      </c>
      <c r="T28">
        <v>0</v>
      </c>
    </row>
    <row r="29" spans="1:20" x14ac:dyDescent="0.25">
      <c r="A29" t="s">
        <v>310</v>
      </c>
      <c r="B29" t="s">
        <v>311</v>
      </c>
      <c r="C29" t="s">
        <v>312</v>
      </c>
      <c r="D29" t="s">
        <v>312</v>
      </c>
      <c r="E29">
        <v>195</v>
      </c>
      <c r="F29">
        <v>2</v>
      </c>
      <c r="G29">
        <v>4.4075208153569099</v>
      </c>
      <c r="H29">
        <v>50.837106624158203</v>
      </c>
      <c r="I29">
        <v>152730.87670697499</v>
      </c>
      <c r="J29">
        <v>169633.126357592</v>
      </c>
      <c r="K29" t="s">
        <v>313</v>
      </c>
      <c r="L29" t="s">
        <v>314</v>
      </c>
      <c r="R29">
        <v>30861</v>
      </c>
      <c r="S29" s="1">
        <f t="shared" si="0"/>
        <v>1</v>
      </c>
      <c r="T29">
        <v>0</v>
      </c>
    </row>
    <row r="30" spans="1:20" x14ac:dyDescent="0.25">
      <c r="A30" t="s">
        <v>243</v>
      </c>
      <c r="B30" t="s">
        <v>244</v>
      </c>
      <c r="C30" t="s">
        <v>245</v>
      </c>
      <c r="D30" t="s">
        <v>245</v>
      </c>
      <c r="E30">
        <v>55</v>
      </c>
      <c r="F30">
        <v>2</v>
      </c>
      <c r="G30">
        <v>4.3623772388970998</v>
      </c>
      <c r="H30">
        <v>50.838864971564703</v>
      </c>
      <c r="I30">
        <v>149550.96897839999</v>
      </c>
      <c r="J30">
        <v>169828.00259914901</v>
      </c>
      <c r="K30" t="s">
        <v>246</v>
      </c>
      <c r="L30" t="s">
        <v>247</v>
      </c>
      <c r="R30">
        <v>30861</v>
      </c>
      <c r="S30" s="1">
        <f t="shared" si="0"/>
        <v>1</v>
      </c>
      <c r="T30">
        <v>0</v>
      </c>
    </row>
    <row r="31" spans="1:20" x14ac:dyDescent="0.25">
      <c r="A31" t="s">
        <v>143</v>
      </c>
      <c r="B31" t="s">
        <v>144</v>
      </c>
      <c r="C31" t="s">
        <v>145</v>
      </c>
      <c r="D31" t="s">
        <v>145</v>
      </c>
      <c r="E31">
        <v>235</v>
      </c>
      <c r="F31">
        <v>2</v>
      </c>
      <c r="G31">
        <v>4.3616981978021299</v>
      </c>
      <c r="H31">
        <v>50.838479943930302</v>
      </c>
      <c r="I31">
        <v>149503.13530116301</v>
      </c>
      <c r="J31">
        <v>169785.17581533</v>
      </c>
      <c r="K31" t="s">
        <v>146</v>
      </c>
      <c r="L31" t="s">
        <v>147</v>
      </c>
      <c r="R31">
        <v>30861</v>
      </c>
      <c r="S31" s="1">
        <f t="shared" si="0"/>
        <v>1</v>
      </c>
      <c r="T31">
        <v>4</v>
      </c>
    </row>
    <row r="32" spans="1:20" x14ac:dyDescent="0.25">
      <c r="A32" t="s">
        <v>51</v>
      </c>
      <c r="B32" t="s">
        <v>52</v>
      </c>
      <c r="C32" t="s">
        <v>53</v>
      </c>
      <c r="D32" t="s">
        <v>53</v>
      </c>
      <c r="E32">
        <v>64</v>
      </c>
      <c r="F32">
        <v>1</v>
      </c>
      <c r="G32">
        <v>4.3985575333885096</v>
      </c>
      <c r="H32">
        <v>50.848036684476</v>
      </c>
      <c r="I32">
        <v>152099.00200000001</v>
      </c>
      <c r="J32">
        <v>170848.6955</v>
      </c>
      <c r="K32" t="s">
        <v>54</v>
      </c>
      <c r="R32">
        <v>30861</v>
      </c>
      <c r="S32" s="1">
        <f t="shared" si="0"/>
        <v>1</v>
      </c>
      <c r="T32">
        <v>0</v>
      </c>
    </row>
    <row r="33" spans="1:20" x14ac:dyDescent="0.25">
      <c r="A33" t="s">
        <v>201</v>
      </c>
      <c r="B33" t="s">
        <v>202</v>
      </c>
      <c r="C33" t="s">
        <v>203</v>
      </c>
      <c r="D33" t="s">
        <v>203</v>
      </c>
      <c r="E33">
        <v>120</v>
      </c>
      <c r="F33">
        <v>1</v>
      </c>
      <c r="G33">
        <v>4.4024076983691298</v>
      </c>
      <c r="H33">
        <v>50.8498633167017</v>
      </c>
      <c r="I33">
        <v>152370.05135641401</v>
      </c>
      <c r="J33">
        <v>171052.009919137</v>
      </c>
      <c r="K33" t="s">
        <v>204</v>
      </c>
      <c r="R33">
        <v>30861</v>
      </c>
      <c r="S33" s="1">
        <f t="shared" si="0"/>
        <v>1</v>
      </c>
      <c r="T33">
        <v>0</v>
      </c>
    </row>
    <row r="34" spans="1:20" x14ac:dyDescent="0.25">
      <c r="A34" t="s">
        <v>138</v>
      </c>
      <c r="B34" t="s">
        <v>139</v>
      </c>
      <c r="C34" t="s">
        <v>140</v>
      </c>
      <c r="D34" t="s">
        <v>140</v>
      </c>
      <c r="E34">
        <v>295</v>
      </c>
      <c r="F34">
        <v>2</v>
      </c>
      <c r="G34">
        <v>4.3552973351580198</v>
      </c>
      <c r="H34">
        <v>50.856096083881397</v>
      </c>
      <c r="I34">
        <v>149052.6073</v>
      </c>
      <c r="J34">
        <v>171744.86670000001</v>
      </c>
      <c r="K34" t="s">
        <v>141</v>
      </c>
      <c r="L34" t="s">
        <v>142</v>
      </c>
      <c r="R34">
        <v>30861</v>
      </c>
      <c r="S34" s="1">
        <f t="shared" si="0"/>
        <v>1</v>
      </c>
      <c r="T34">
        <v>0</v>
      </c>
    </row>
    <row r="35" spans="1:20" x14ac:dyDescent="0.25">
      <c r="A35" t="s">
        <v>181</v>
      </c>
      <c r="B35" t="s">
        <v>182</v>
      </c>
      <c r="C35" t="s">
        <v>183</v>
      </c>
      <c r="D35" t="s">
        <v>183</v>
      </c>
      <c r="E35">
        <v>115</v>
      </c>
      <c r="F35">
        <v>2</v>
      </c>
      <c r="G35">
        <v>4.3555398274221799</v>
      </c>
      <c r="H35">
        <v>50.856095759429103</v>
      </c>
      <c r="I35">
        <v>149069.68160000001</v>
      </c>
      <c r="J35">
        <v>171744.82769999999</v>
      </c>
      <c r="K35" t="s">
        <v>184</v>
      </c>
      <c r="L35" t="s">
        <v>185</v>
      </c>
      <c r="R35">
        <v>30861</v>
      </c>
      <c r="S35" s="1">
        <f t="shared" si="0"/>
        <v>1</v>
      </c>
      <c r="T35">
        <v>0</v>
      </c>
    </row>
    <row r="36" spans="1:20" x14ac:dyDescent="0.25">
      <c r="A36" t="s">
        <v>305</v>
      </c>
      <c r="B36" t="s">
        <v>306</v>
      </c>
      <c r="C36" t="s">
        <v>307</v>
      </c>
      <c r="D36" t="s">
        <v>307</v>
      </c>
      <c r="E36">
        <v>290</v>
      </c>
      <c r="F36">
        <v>2</v>
      </c>
      <c r="G36">
        <v>4.3491788360102603</v>
      </c>
      <c r="H36">
        <v>50.857773766898703</v>
      </c>
      <c r="I36">
        <v>148621.84049999999</v>
      </c>
      <c r="J36">
        <v>171931.58575</v>
      </c>
      <c r="K36" t="s">
        <v>308</v>
      </c>
      <c r="L36" t="s">
        <v>309</v>
      </c>
      <c r="R36">
        <v>30707</v>
      </c>
      <c r="S36" s="1">
        <f t="shared" si="0"/>
        <v>0.99500988302388127</v>
      </c>
      <c r="T36">
        <v>0</v>
      </c>
    </row>
    <row r="37" spans="1:20" x14ac:dyDescent="0.25">
      <c r="A37" t="s">
        <v>26</v>
      </c>
      <c r="B37" t="s">
        <v>27</v>
      </c>
      <c r="C37" t="s">
        <v>28</v>
      </c>
      <c r="D37" t="s">
        <v>28</v>
      </c>
      <c r="E37">
        <v>115</v>
      </c>
      <c r="F37">
        <v>2</v>
      </c>
      <c r="G37">
        <v>4.3492069669808702</v>
      </c>
      <c r="H37">
        <v>50.857997479233802</v>
      </c>
      <c r="I37">
        <v>148623.82750000001</v>
      </c>
      <c r="J37">
        <v>171956.47125</v>
      </c>
      <c r="K37" t="s">
        <v>29</v>
      </c>
      <c r="L37" t="s">
        <v>30</v>
      </c>
      <c r="R37">
        <v>30707</v>
      </c>
      <c r="S37" s="1">
        <f t="shared" si="0"/>
        <v>0.99500988302388127</v>
      </c>
      <c r="T37">
        <v>0</v>
      </c>
    </row>
    <row r="38" spans="1:20" x14ac:dyDescent="0.25">
      <c r="A38" t="s">
        <v>237</v>
      </c>
      <c r="B38" t="s">
        <v>238</v>
      </c>
      <c r="C38" t="s">
        <v>239</v>
      </c>
      <c r="D38" t="s">
        <v>239</v>
      </c>
      <c r="E38">
        <v>25</v>
      </c>
      <c r="F38">
        <v>3</v>
      </c>
      <c r="G38">
        <v>4.34876977877793</v>
      </c>
      <c r="H38">
        <v>50.858203089783402</v>
      </c>
      <c r="I38">
        <v>148593.0515</v>
      </c>
      <c r="J38">
        <v>171979.35149999999</v>
      </c>
      <c r="K38" t="s">
        <v>240</v>
      </c>
      <c r="L38" t="s">
        <v>241</v>
      </c>
      <c r="M38" t="s">
        <v>242</v>
      </c>
      <c r="R38">
        <v>30707</v>
      </c>
      <c r="S38" s="1">
        <f t="shared" si="0"/>
        <v>0.99500988302388127</v>
      </c>
      <c r="T38">
        <v>0</v>
      </c>
    </row>
    <row r="39" spans="1:20" x14ac:dyDescent="0.25">
      <c r="A39" t="s">
        <v>286</v>
      </c>
      <c r="B39" t="s">
        <v>287</v>
      </c>
      <c r="C39" t="s">
        <v>288</v>
      </c>
      <c r="D39" t="s">
        <v>288</v>
      </c>
      <c r="E39">
        <v>200</v>
      </c>
      <c r="F39">
        <v>2</v>
      </c>
      <c r="G39">
        <v>4.3491911090049804</v>
      </c>
      <c r="H39">
        <v>50.858237734118802</v>
      </c>
      <c r="I39">
        <v>148622.71775000001</v>
      </c>
      <c r="J39">
        <v>171983.19774999999</v>
      </c>
      <c r="K39" t="s">
        <v>289</v>
      </c>
      <c r="L39" t="s">
        <v>290</v>
      </c>
      <c r="R39">
        <v>30707</v>
      </c>
      <c r="S39" s="1">
        <f t="shared" si="0"/>
        <v>0.99500988302388127</v>
      </c>
      <c r="T39">
        <v>0</v>
      </c>
    </row>
    <row r="40" spans="1:20" x14ac:dyDescent="0.25">
      <c r="A40" t="s">
        <v>315</v>
      </c>
      <c r="B40" t="s">
        <v>316</v>
      </c>
      <c r="C40" t="s">
        <v>317</v>
      </c>
      <c r="D40" t="s">
        <v>317</v>
      </c>
      <c r="E40">
        <v>140</v>
      </c>
      <c r="F40">
        <v>2</v>
      </c>
      <c r="G40">
        <v>4.3576038467197904</v>
      </c>
      <c r="H40">
        <v>50.893116644973297</v>
      </c>
      <c r="I40">
        <v>149215.592909147</v>
      </c>
      <c r="J40">
        <v>175863.06845055701</v>
      </c>
      <c r="K40" t="s">
        <v>318</v>
      </c>
      <c r="L40" t="s">
        <v>319</v>
      </c>
      <c r="R40">
        <v>30668</v>
      </c>
      <c r="S40" s="1">
        <f t="shared" si="0"/>
        <v>0.99374615210135775</v>
      </c>
      <c r="T40">
        <v>0</v>
      </c>
    </row>
    <row r="41" spans="1:20" x14ac:dyDescent="0.25">
      <c r="A41" t="s">
        <v>36</v>
      </c>
      <c r="B41" t="s">
        <v>37</v>
      </c>
      <c r="C41" t="s">
        <v>38</v>
      </c>
      <c r="D41" t="s">
        <v>38</v>
      </c>
      <c r="E41">
        <v>320</v>
      </c>
      <c r="F41">
        <v>2</v>
      </c>
      <c r="G41">
        <v>4.3575629493022401</v>
      </c>
      <c r="H41">
        <v>50.893000024720301</v>
      </c>
      <c r="I41">
        <v>149212.71368400301</v>
      </c>
      <c r="J41">
        <v>175850.09576198499</v>
      </c>
      <c r="K41" t="s">
        <v>39</v>
      </c>
      <c r="L41" t="s">
        <v>40</v>
      </c>
      <c r="R41">
        <v>5781</v>
      </c>
      <c r="S41" s="1">
        <f t="shared" si="0"/>
        <v>0.18732380674637891</v>
      </c>
      <c r="T41">
        <v>0</v>
      </c>
    </row>
    <row r="42" spans="1:20" x14ac:dyDescent="0.25">
      <c r="A42" t="s">
        <v>216</v>
      </c>
      <c r="B42" t="s">
        <v>217</v>
      </c>
      <c r="C42" t="s">
        <v>218</v>
      </c>
      <c r="D42" t="s">
        <v>218</v>
      </c>
      <c r="E42">
        <v>125</v>
      </c>
      <c r="F42">
        <v>2</v>
      </c>
      <c r="G42">
        <v>4.3633836989244301</v>
      </c>
      <c r="H42">
        <v>50.893278710429797</v>
      </c>
      <c r="I42">
        <v>149622.24302223901</v>
      </c>
      <c r="J42">
        <v>175881.05551999799</v>
      </c>
      <c r="K42" t="s">
        <v>219</v>
      </c>
      <c r="L42" t="s">
        <v>220</v>
      </c>
      <c r="R42">
        <v>4299</v>
      </c>
      <c r="S42" s="1">
        <f t="shared" si="0"/>
        <v>0.13930203169048314</v>
      </c>
      <c r="T42">
        <v>0</v>
      </c>
    </row>
    <row r="43" spans="1:20" x14ac:dyDescent="0.25">
      <c r="A43" t="s">
        <v>281</v>
      </c>
      <c r="B43" t="s">
        <v>282</v>
      </c>
      <c r="C43" t="s">
        <v>283</v>
      </c>
      <c r="D43" t="s">
        <v>283</v>
      </c>
      <c r="E43">
        <v>295</v>
      </c>
      <c r="F43">
        <v>2</v>
      </c>
      <c r="G43">
        <v>4.3632826010711998</v>
      </c>
      <c r="H43">
        <v>50.892672648991898</v>
      </c>
      <c r="I43">
        <v>149615.12583648899</v>
      </c>
      <c r="J43">
        <v>175813.636360437</v>
      </c>
      <c r="K43" t="s">
        <v>284</v>
      </c>
      <c r="L43" t="s">
        <v>285</v>
      </c>
      <c r="R43">
        <v>30861</v>
      </c>
      <c r="S43" s="1">
        <f t="shared" si="0"/>
        <v>1</v>
      </c>
      <c r="T43">
        <v>0</v>
      </c>
    </row>
    <row r="44" spans="1:20" x14ac:dyDescent="0.25">
      <c r="A44" t="s">
        <v>205</v>
      </c>
      <c r="B44" t="s">
        <v>206</v>
      </c>
      <c r="C44" t="s">
        <v>207</v>
      </c>
      <c r="D44" t="s">
        <v>207</v>
      </c>
      <c r="E44">
        <v>195</v>
      </c>
      <c r="F44">
        <v>4</v>
      </c>
      <c r="G44">
        <v>4.3667653214892601</v>
      </c>
      <c r="H44">
        <v>50.842022499848802</v>
      </c>
      <c r="I44">
        <v>149860.06099999999</v>
      </c>
      <c r="J44">
        <v>170179.23324999999</v>
      </c>
      <c r="K44" t="s">
        <v>208</v>
      </c>
      <c r="L44" t="s">
        <v>209</v>
      </c>
      <c r="M44" t="s">
        <v>210</v>
      </c>
      <c r="N44" t="s">
        <v>211</v>
      </c>
      <c r="R44">
        <v>30668</v>
      </c>
      <c r="S44" s="1">
        <f t="shared" si="0"/>
        <v>0.99374615210135775</v>
      </c>
      <c r="T44">
        <v>0</v>
      </c>
    </row>
    <row r="45" spans="1:20" x14ac:dyDescent="0.25">
      <c r="A45" t="s">
        <v>65</v>
      </c>
      <c r="B45" t="s">
        <v>66</v>
      </c>
      <c r="C45" t="s">
        <v>67</v>
      </c>
      <c r="D45" t="s">
        <v>67</v>
      </c>
      <c r="E45">
        <v>285</v>
      </c>
      <c r="F45">
        <v>5</v>
      </c>
      <c r="G45">
        <v>4.3675576758968502</v>
      </c>
      <c r="H45">
        <v>50.842719415547897</v>
      </c>
      <c r="I45">
        <v>149915.86929999999</v>
      </c>
      <c r="J45">
        <v>170256.7579</v>
      </c>
      <c r="K45" t="s">
        <v>68</v>
      </c>
      <c r="L45" t="s">
        <v>69</v>
      </c>
      <c r="M45" t="s">
        <v>70</v>
      </c>
      <c r="N45" t="s">
        <v>71</v>
      </c>
      <c r="O45" t="s">
        <v>72</v>
      </c>
      <c r="R45">
        <v>0</v>
      </c>
      <c r="S45" s="1">
        <f t="shared" si="0"/>
        <v>0</v>
      </c>
      <c r="T45">
        <v>0</v>
      </c>
    </row>
    <row r="46" spans="1:20" x14ac:dyDescent="0.25">
      <c r="A46" t="s">
        <v>88</v>
      </c>
      <c r="B46" t="s">
        <v>89</v>
      </c>
      <c r="C46" t="s">
        <v>90</v>
      </c>
      <c r="D46" t="s">
        <v>90</v>
      </c>
      <c r="E46">
        <v>285</v>
      </c>
      <c r="F46">
        <v>4</v>
      </c>
      <c r="G46">
        <v>4.3743082307334697</v>
      </c>
      <c r="H46">
        <v>50.841309617524097</v>
      </c>
      <c r="I46">
        <v>150391.33619999999</v>
      </c>
      <c r="J46">
        <v>170099.94949999999</v>
      </c>
      <c r="K46" t="s">
        <v>91</v>
      </c>
      <c r="L46" t="s">
        <v>92</v>
      </c>
      <c r="M46" t="s">
        <v>93</v>
      </c>
      <c r="N46" t="s">
        <v>94</v>
      </c>
      <c r="R46">
        <v>0</v>
      </c>
      <c r="S46" s="1">
        <f t="shared" si="0"/>
        <v>0</v>
      </c>
      <c r="T46">
        <v>0</v>
      </c>
    </row>
    <row r="47" spans="1:20" x14ac:dyDescent="0.25">
      <c r="A47" t="s">
        <v>232</v>
      </c>
      <c r="B47" t="s">
        <v>233</v>
      </c>
      <c r="C47" t="s">
        <v>234</v>
      </c>
      <c r="D47" t="s">
        <v>234</v>
      </c>
      <c r="E47">
        <v>295</v>
      </c>
      <c r="F47">
        <v>2</v>
      </c>
      <c r="G47">
        <v>4.3105789088027002</v>
      </c>
      <c r="H47">
        <v>50.868832442631899</v>
      </c>
      <c r="I47">
        <v>145905.00160659201</v>
      </c>
      <c r="J47">
        <v>173163.164036214</v>
      </c>
      <c r="K47" t="s">
        <v>235</v>
      </c>
      <c r="L47" t="s">
        <v>236</v>
      </c>
      <c r="R47">
        <v>5974</v>
      </c>
      <c r="S47" s="1">
        <f t="shared" si="0"/>
        <v>0.19357765464502122</v>
      </c>
      <c r="T47">
        <v>0</v>
      </c>
    </row>
    <row r="48" spans="1:20" x14ac:dyDescent="0.25">
      <c r="A48" t="s">
        <v>186</v>
      </c>
      <c r="B48" t="s">
        <v>187</v>
      </c>
      <c r="C48" t="s">
        <v>188</v>
      </c>
      <c r="D48" t="s">
        <v>188</v>
      </c>
      <c r="E48">
        <v>115</v>
      </c>
      <c r="F48">
        <v>2</v>
      </c>
      <c r="G48">
        <v>4.3099047856163697</v>
      </c>
      <c r="H48">
        <v>50.8691421209151</v>
      </c>
      <c r="I48">
        <v>145857.57526881999</v>
      </c>
      <c r="J48">
        <v>173197.65003625801</v>
      </c>
      <c r="K48" t="s">
        <v>189</v>
      </c>
      <c r="L48" t="s">
        <v>190</v>
      </c>
      <c r="R48">
        <v>30861</v>
      </c>
      <c r="S48" s="1">
        <f t="shared" si="0"/>
        <v>1</v>
      </c>
      <c r="T48">
        <v>0</v>
      </c>
    </row>
    <row r="49" spans="1:20" x14ac:dyDescent="0.25">
      <c r="A49" t="s">
        <v>212</v>
      </c>
      <c r="B49" t="s">
        <v>213</v>
      </c>
      <c r="C49" t="s">
        <v>214</v>
      </c>
      <c r="D49" t="s">
        <v>214</v>
      </c>
      <c r="E49">
        <v>140</v>
      </c>
      <c r="F49">
        <v>1</v>
      </c>
      <c r="G49">
        <v>4.3553367009278299</v>
      </c>
      <c r="H49">
        <v>50.8356012609392</v>
      </c>
      <c r="I49">
        <v>149054.988357091</v>
      </c>
      <c r="J49">
        <v>169465.00744400101</v>
      </c>
      <c r="K49" t="s">
        <v>215</v>
      </c>
      <c r="R49">
        <v>30861</v>
      </c>
      <c r="S49" s="1">
        <f t="shared" si="0"/>
        <v>1</v>
      </c>
      <c r="T49">
        <v>0</v>
      </c>
    </row>
    <row r="50" spans="1:20" x14ac:dyDescent="0.25">
      <c r="A50" t="s">
        <v>165</v>
      </c>
      <c r="B50" t="s">
        <v>166</v>
      </c>
      <c r="C50" t="s">
        <v>167</v>
      </c>
      <c r="D50" t="s">
        <v>167</v>
      </c>
      <c r="E50">
        <v>325</v>
      </c>
      <c r="F50">
        <v>2</v>
      </c>
      <c r="G50">
        <v>4.3554418280746301</v>
      </c>
      <c r="H50">
        <v>50.835394220723799</v>
      </c>
      <c r="I50">
        <v>149062.38985709101</v>
      </c>
      <c r="J50">
        <v>169441.97494400101</v>
      </c>
      <c r="K50" t="s">
        <v>168</v>
      </c>
      <c r="L50" t="s">
        <v>169</v>
      </c>
      <c r="R50">
        <v>30861</v>
      </c>
      <c r="S50" s="1">
        <f t="shared" si="0"/>
        <v>1</v>
      </c>
      <c r="T50">
        <v>0</v>
      </c>
    </row>
    <row r="51" spans="1:20" x14ac:dyDescent="0.25">
      <c r="A51" t="s">
        <v>119</v>
      </c>
      <c r="B51" t="s">
        <v>120</v>
      </c>
      <c r="C51" t="s">
        <v>121</v>
      </c>
      <c r="D51" t="s">
        <v>121</v>
      </c>
      <c r="E51">
        <v>190</v>
      </c>
      <c r="F51">
        <v>1</v>
      </c>
      <c r="G51">
        <v>4.3555104157326303</v>
      </c>
      <c r="H51">
        <v>50.835723656064197</v>
      </c>
      <c r="I51">
        <v>149067.22755709101</v>
      </c>
      <c r="J51">
        <v>169478.620644001</v>
      </c>
      <c r="K51" t="s">
        <v>122</v>
      </c>
      <c r="R51">
        <v>30861</v>
      </c>
      <c r="S51" s="1">
        <f t="shared" si="0"/>
        <v>1</v>
      </c>
      <c r="T51">
        <v>0</v>
      </c>
    </row>
    <row r="52" spans="1:20" x14ac:dyDescent="0.25">
      <c r="A52" t="s">
        <v>273</v>
      </c>
      <c r="B52" t="s">
        <v>274</v>
      </c>
      <c r="C52" t="s">
        <v>275</v>
      </c>
      <c r="D52" t="s">
        <v>275</v>
      </c>
      <c r="E52">
        <v>350</v>
      </c>
      <c r="F52">
        <v>1</v>
      </c>
      <c r="G52">
        <v>4.3827330895159404</v>
      </c>
      <c r="H52">
        <v>50.797898492594797</v>
      </c>
      <c r="I52">
        <v>150985.68599999999</v>
      </c>
      <c r="J52">
        <v>165270.98300000001</v>
      </c>
      <c r="K52" t="s">
        <v>276</v>
      </c>
      <c r="R52">
        <v>4299</v>
      </c>
      <c r="S52" s="1">
        <f t="shared" si="0"/>
        <v>0.13930203169048314</v>
      </c>
      <c r="T52">
        <v>0</v>
      </c>
    </row>
    <row r="53" spans="1:20" x14ac:dyDescent="0.25">
      <c r="A53" t="s">
        <v>277</v>
      </c>
      <c r="B53" t="s">
        <v>278</v>
      </c>
      <c r="C53" t="s">
        <v>279</v>
      </c>
      <c r="D53" t="s">
        <v>279</v>
      </c>
      <c r="E53">
        <v>100</v>
      </c>
      <c r="F53">
        <v>1</v>
      </c>
      <c r="G53">
        <v>4.3840007412893502</v>
      </c>
      <c r="H53">
        <v>50.7986361284092</v>
      </c>
      <c r="I53">
        <v>151075.03649999999</v>
      </c>
      <c r="J53">
        <v>165353.05549999999</v>
      </c>
      <c r="K53" t="s">
        <v>280</v>
      </c>
      <c r="R53">
        <v>4299</v>
      </c>
      <c r="S53" s="1">
        <f t="shared" si="0"/>
        <v>0.13930203169048314</v>
      </c>
      <c r="T53">
        <v>0</v>
      </c>
    </row>
    <row r="54" spans="1:20" x14ac:dyDescent="0.25">
      <c r="A54" t="s">
        <v>151</v>
      </c>
      <c r="B54" t="s">
        <v>152</v>
      </c>
      <c r="C54" t="s">
        <v>153</v>
      </c>
      <c r="D54" t="s">
        <v>153</v>
      </c>
      <c r="E54">
        <v>100</v>
      </c>
      <c r="F54">
        <v>1</v>
      </c>
      <c r="G54">
        <v>4.3805868511967798</v>
      </c>
      <c r="H54">
        <v>50.799069159924201</v>
      </c>
      <c r="I54">
        <v>150834.35649999999</v>
      </c>
      <c r="J54">
        <v>165401.1795</v>
      </c>
      <c r="K54" t="s">
        <v>154</v>
      </c>
      <c r="R54">
        <v>4299</v>
      </c>
      <c r="S54" s="1">
        <f t="shared" si="0"/>
        <v>0.13930203169048314</v>
      </c>
      <c r="T54">
        <v>0</v>
      </c>
    </row>
    <row r="55" spans="1:20" x14ac:dyDescent="0.25">
      <c r="A55" t="s">
        <v>123</v>
      </c>
      <c r="B55" t="s">
        <v>124</v>
      </c>
      <c r="C55" t="s">
        <v>125</v>
      </c>
      <c r="D55" t="s">
        <v>125</v>
      </c>
      <c r="E55">
        <v>170</v>
      </c>
      <c r="F55">
        <v>2</v>
      </c>
      <c r="G55">
        <v>4.3827925963324503</v>
      </c>
      <c r="H55">
        <v>50.797906094851299</v>
      </c>
      <c r="I55">
        <v>150989.88099999999</v>
      </c>
      <c r="J55">
        <v>165271.82949999999</v>
      </c>
      <c r="K55" t="s">
        <v>126</v>
      </c>
      <c r="L55" t="s">
        <v>127</v>
      </c>
      <c r="R55">
        <v>4299</v>
      </c>
      <c r="S55" s="1">
        <f t="shared" si="0"/>
        <v>0.13930203169048314</v>
      </c>
      <c r="T55">
        <v>0</v>
      </c>
    </row>
    <row r="56" spans="1:20" x14ac:dyDescent="0.25">
      <c r="A56" t="s">
        <v>253</v>
      </c>
      <c r="B56" t="s">
        <v>254</v>
      </c>
      <c r="C56" t="s">
        <v>255</v>
      </c>
      <c r="D56" t="s">
        <v>255</v>
      </c>
      <c r="E56">
        <v>210</v>
      </c>
      <c r="F56">
        <v>1</v>
      </c>
      <c r="G56">
        <v>4.3824761610735798</v>
      </c>
      <c r="H56">
        <v>50.799001493570302</v>
      </c>
      <c r="I56">
        <v>150967.549</v>
      </c>
      <c r="J56">
        <v>165393.6765</v>
      </c>
      <c r="K56" t="s">
        <v>256</v>
      </c>
      <c r="R56">
        <v>30861</v>
      </c>
      <c r="S56" s="1">
        <f t="shared" si="0"/>
        <v>1</v>
      </c>
      <c r="T56">
        <v>0</v>
      </c>
    </row>
    <row r="57" spans="1:20" x14ac:dyDescent="0.25">
      <c r="A57" t="s">
        <v>55</v>
      </c>
      <c r="B57" t="s">
        <v>56</v>
      </c>
      <c r="C57" t="s">
        <v>57</v>
      </c>
      <c r="D57" t="s">
        <v>57</v>
      </c>
      <c r="E57">
        <v>280</v>
      </c>
      <c r="F57">
        <v>1</v>
      </c>
      <c r="G57">
        <v>4.3805776089475703</v>
      </c>
      <c r="H57">
        <v>50.799039683921897</v>
      </c>
      <c r="I57">
        <v>150833.70550000001</v>
      </c>
      <c r="J57">
        <v>165397.90049999999</v>
      </c>
      <c r="K57" t="s">
        <v>58</v>
      </c>
      <c r="R57">
        <v>4299</v>
      </c>
      <c r="S57" s="1">
        <f t="shared" si="0"/>
        <v>0.13930203169048314</v>
      </c>
      <c r="T57">
        <v>0</v>
      </c>
    </row>
    <row r="58" spans="1:20" x14ac:dyDescent="0.25">
      <c r="A58" t="s">
        <v>248</v>
      </c>
      <c r="B58" t="s">
        <v>249</v>
      </c>
      <c r="C58" t="s">
        <v>250</v>
      </c>
      <c r="D58" t="s">
        <v>250</v>
      </c>
      <c r="E58">
        <v>280</v>
      </c>
      <c r="F58">
        <v>2</v>
      </c>
      <c r="G58">
        <v>4.3839884837542398</v>
      </c>
      <c r="H58">
        <v>50.798597158236298</v>
      </c>
      <c r="I58">
        <v>151074.17329999999</v>
      </c>
      <c r="J58">
        <v>165348.72029999999</v>
      </c>
      <c r="K58" t="s">
        <v>251</v>
      </c>
      <c r="L58" t="s">
        <v>252</v>
      </c>
      <c r="R58">
        <v>4299</v>
      </c>
      <c r="S58" s="1">
        <f t="shared" si="0"/>
        <v>0.13930203169048314</v>
      </c>
      <c r="T58">
        <v>0</v>
      </c>
    </row>
    <row r="59" spans="1:20" x14ac:dyDescent="0.25">
      <c r="A59" t="s">
        <v>191</v>
      </c>
      <c r="B59" t="s">
        <v>192</v>
      </c>
      <c r="C59" t="s">
        <v>193</v>
      </c>
      <c r="D59" t="s">
        <v>193</v>
      </c>
      <c r="E59">
        <v>110</v>
      </c>
      <c r="F59">
        <v>2</v>
      </c>
      <c r="G59">
        <v>4.40797458487389</v>
      </c>
      <c r="H59">
        <v>50.837397328374898</v>
      </c>
      <c r="I59">
        <v>152762.82293862599</v>
      </c>
      <c r="J59">
        <v>169665.48150522599</v>
      </c>
      <c r="K59" t="s">
        <v>194</v>
      </c>
      <c r="L59" t="s">
        <v>195</v>
      </c>
      <c r="R59">
        <v>30861</v>
      </c>
      <c r="S59" s="1">
        <f t="shared" si="0"/>
        <v>1</v>
      </c>
      <c r="T59">
        <v>0</v>
      </c>
    </row>
    <row r="60" spans="1:20" x14ac:dyDescent="0.25">
      <c r="A60" t="s">
        <v>330</v>
      </c>
      <c r="B60" t="s">
        <v>331</v>
      </c>
      <c r="C60" t="s">
        <v>332</v>
      </c>
      <c r="D60" t="s">
        <v>332</v>
      </c>
      <c r="E60">
        <v>290</v>
      </c>
      <c r="F60">
        <v>2</v>
      </c>
      <c r="G60">
        <v>4.4071715739995696</v>
      </c>
      <c r="H60">
        <v>50.837488771827701</v>
      </c>
      <c r="I60">
        <v>152706.25368687601</v>
      </c>
      <c r="J60">
        <v>169675.623617387</v>
      </c>
      <c r="K60" t="s">
        <v>333</v>
      </c>
      <c r="L60" t="s">
        <v>334</v>
      </c>
      <c r="R60">
        <v>30861</v>
      </c>
      <c r="S60" s="1">
        <f t="shared" si="0"/>
        <v>1</v>
      </c>
      <c r="T60">
        <v>0</v>
      </c>
    </row>
    <row r="61" spans="1:20" x14ac:dyDescent="0.25">
      <c r="A61" t="s">
        <v>83</v>
      </c>
      <c r="B61" t="s">
        <v>84</v>
      </c>
      <c r="C61" t="s">
        <v>85</v>
      </c>
      <c r="D61" t="s">
        <v>85</v>
      </c>
      <c r="E61">
        <v>220</v>
      </c>
      <c r="F61">
        <v>2</v>
      </c>
      <c r="G61">
        <v>4.36589069362988</v>
      </c>
      <c r="H61">
        <v>50.840656021562197</v>
      </c>
      <c r="I61">
        <v>149798.45402739101</v>
      </c>
      <c r="J61">
        <v>170027.22685442501</v>
      </c>
      <c r="K61" t="s">
        <v>86</v>
      </c>
      <c r="L61" t="s">
        <v>87</v>
      </c>
      <c r="R61">
        <v>30861</v>
      </c>
      <c r="S61" s="1">
        <f t="shared" si="0"/>
        <v>1</v>
      </c>
      <c r="T61">
        <v>1</v>
      </c>
    </row>
    <row r="62" spans="1:20" x14ac:dyDescent="0.25">
      <c r="A62" t="s">
        <v>320</v>
      </c>
      <c r="B62" t="s">
        <v>321</v>
      </c>
      <c r="C62" t="s">
        <v>322</v>
      </c>
      <c r="D62" t="s">
        <v>322</v>
      </c>
      <c r="E62">
        <v>20</v>
      </c>
      <c r="F62">
        <v>2</v>
      </c>
      <c r="G62">
        <v>4.3662727994537596</v>
      </c>
      <c r="H62">
        <v>50.841521504633398</v>
      </c>
      <c r="I62">
        <v>149825.36992986401</v>
      </c>
      <c r="J62">
        <v>170123.50296711799</v>
      </c>
      <c r="K62" t="s">
        <v>323</v>
      </c>
      <c r="L62" t="s">
        <v>324</v>
      </c>
      <c r="R62">
        <v>30861</v>
      </c>
      <c r="S62" s="1">
        <f t="shared" si="0"/>
        <v>1</v>
      </c>
      <c r="T62">
        <v>0</v>
      </c>
    </row>
    <row r="63" spans="1:20" x14ac:dyDescent="0.25">
      <c r="A63" t="s">
        <v>221</v>
      </c>
      <c r="B63" t="s">
        <v>222</v>
      </c>
      <c r="C63" t="s">
        <v>223</v>
      </c>
      <c r="D63" t="s">
        <v>223</v>
      </c>
      <c r="E63">
        <v>200</v>
      </c>
      <c r="F63">
        <v>2</v>
      </c>
      <c r="G63">
        <v>4.3661846264594404</v>
      </c>
      <c r="H63">
        <v>50.841158561472902</v>
      </c>
      <c r="I63">
        <v>149819.15856775499</v>
      </c>
      <c r="J63">
        <v>170083.12911340801</v>
      </c>
      <c r="K63" t="s">
        <v>224</v>
      </c>
      <c r="L63" t="s">
        <v>225</v>
      </c>
      <c r="R63">
        <v>30861</v>
      </c>
      <c r="S63" s="1">
        <f t="shared" si="0"/>
        <v>1</v>
      </c>
      <c r="T63">
        <v>0</v>
      </c>
    </row>
    <row r="64" spans="1:20" x14ac:dyDescent="0.25">
      <c r="A64" t="s">
        <v>133</v>
      </c>
      <c r="B64" t="s">
        <v>134</v>
      </c>
      <c r="C64" t="s">
        <v>135</v>
      </c>
      <c r="D64" t="s">
        <v>135</v>
      </c>
      <c r="E64">
        <v>150</v>
      </c>
      <c r="F64">
        <v>2</v>
      </c>
      <c r="G64">
        <v>4.36796757498138</v>
      </c>
      <c r="H64">
        <v>50.823371913015798</v>
      </c>
      <c r="I64">
        <v>149944.73645769001</v>
      </c>
      <c r="J64">
        <v>168104.53529944</v>
      </c>
      <c r="K64" t="s">
        <v>136</v>
      </c>
      <c r="L64" t="s">
        <v>137</v>
      </c>
      <c r="R64">
        <v>30861</v>
      </c>
      <c r="S64" s="1">
        <f t="shared" si="0"/>
        <v>1</v>
      </c>
      <c r="T64">
        <v>4</v>
      </c>
    </row>
    <row r="65" spans="1:22" x14ac:dyDescent="0.25">
      <c r="A65" t="s">
        <v>262</v>
      </c>
      <c r="B65" t="s">
        <v>263</v>
      </c>
      <c r="C65" t="s">
        <v>264</v>
      </c>
      <c r="D65" t="s">
        <v>264</v>
      </c>
      <c r="E65">
        <v>330</v>
      </c>
      <c r="F65">
        <v>2</v>
      </c>
      <c r="G65">
        <v>4.3674756097824003</v>
      </c>
      <c r="H65">
        <v>50.823739181075602</v>
      </c>
      <c r="I65">
        <v>149910.072528002</v>
      </c>
      <c r="J65">
        <v>168145.39037195899</v>
      </c>
      <c r="K65" t="s">
        <v>136</v>
      </c>
      <c r="L65" t="s">
        <v>137</v>
      </c>
      <c r="R65">
        <v>30861</v>
      </c>
      <c r="S65" s="1">
        <f t="shared" si="0"/>
        <v>1</v>
      </c>
      <c r="T65">
        <v>4</v>
      </c>
    </row>
    <row r="66" spans="1:22" x14ac:dyDescent="0.25">
      <c r="A66" t="s">
        <v>160</v>
      </c>
      <c r="B66" t="s">
        <v>161</v>
      </c>
      <c r="C66" t="s">
        <v>162</v>
      </c>
      <c r="D66" t="s">
        <v>162</v>
      </c>
      <c r="E66">
        <v>5</v>
      </c>
      <c r="F66">
        <v>2</v>
      </c>
      <c r="G66">
        <v>4.3752561279393696</v>
      </c>
      <c r="H66">
        <v>50.879070383698902</v>
      </c>
      <c r="I66">
        <v>150457.693369029</v>
      </c>
      <c r="J66">
        <v>174300.50714852801</v>
      </c>
      <c r="K66" t="s">
        <v>163</v>
      </c>
      <c r="L66" t="s">
        <v>164</v>
      </c>
      <c r="R66">
        <v>30861</v>
      </c>
      <c r="S66" s="1">
        <f t="shared" si="0"/>
        <v>1</v>
      </c>
      <c r="T66">
        <v>3</v>
      </c>
    </row>
    <row r="67" spans="1:22" x14ac:dyDescent="0.25">
      <c r="A67" t="s">
        <v>268</v>
      </c>
      <c r="B67" t="s">
        <v>269</v>
      </c>
      <c r="C67" t="s">
        <v>270</v>
      </c>
      <c r="D67" t="s">
        <v>270</v>
      </c>
      <c r="E67">
        <v>185</v>
      </c>
      <c r="F67">
        <v>2</v>
      </c>
      <c r="G67">
        <v>4.37533832168132</v>
      </c>
      <c r="H67">
        <v>50.878638268906101</v>
      </c>
      <c r="I67">
        <v>150463.48265588499</v>
      </c>
      <c r="J67">
        <v>174252.438504994</v>
      </c>
      <c r="K67" t="s">
        <v>271</v>
      </c>
      <c r="L67" t="s">
        <v>272</v>
      </c>
      <c r="R67">
        <v>30861</v>
      </c>
      <c r="S67" s="1">
        <f t="shared" ref="S67" si="1">R67/30861</f>
        <v>1</v>
      </c>
      <c r="T67">
        <v>7</v>
      </c>
    </row>
    <row r="69" spans="1:22" x14ac:dyDescent="0.25">
      <c r="A69" t="s">
        <v>343</v>
      </c>
    </row>
    <row r="70" spans="1:22" x14ac:dyDescent="0.25">
      <c r="A70" s="2">
        <v>43841</v>
      </c>
      <c r="R70" s="3">
        <v>0.66666666666666663</v>
      </c>
      <c r="S70" s="2">
        <v>43841</v>
      </c>
      <c r="T70" s="3">
        <v>0.67013888888888884</v>
      </c>
      <c r="V70" t="s">
        <v>344</v>
      </c>
    </row>
    <row r="71" spans="1:22" x14ac:dyDescent="0.25">
      <c r="A71" s="2">
        <v>43841</v>
      </c>
      <c r="R71" s="3">
        <v>0.87152777777777779</v>
      </c>
      <c r="S71" s="2">
        <v>43841</v>
      </c>
      <c r="T71" s="3">
        <v>0.875</v>
      </c>
      <c r="V71" t="s">
        <v>344</v>
      </c>
    </row>
    <row r="72" spans="1:22" x14ac:dyDescent="0.25">
      <c r="A72" s="2">
        <v>43842</v>
      </c>
      <c r="R72" s="3">
        <v>0.65625</v>
      </c>
      <c r="S72" s="2">
        <v>43842</v>
      </c>
      <c r="T72" s="3">
        <v>0.66319444444444442</v>
      </c>
      <c r="V72" t="s">
        <v>345</v>
      </c>
    </row>
    <row r="73" spans="1:22" x14ac:dyDescent="0.25">
      <c r="A73" s="2">
        <v>43853</v>
      </c>
      <c r="R73" s="3">
        <v>0.44444444444444442</v>
      </c>
      <c r="S73" s="2">
        <v>43853</v>
      </c>
      <c r="T73" s="3">
        <v>0.4548611111111111</v>
      </c>
      <c r="V73" t="s">
        <v>346</v>
      </c>
    </row>
    <row r="74" spans="1:22" x14ac:dyDescent="0.25">
      <c r="A74" s="2">
        <v>43858</v>
      </c>
      <c r="R74" s="3">
        <v>0.14930555555555555</v>
      </c>
      <c r="S74" s="2">
        <v>43858</v>
      </c>
      <c r="T74" s="3">
        <v>0.3923611111111111</v>
      </c>
    </row>
  </sheetData>
  <autoFilter ref="A1:R1" xr:uid="{00000000-0009-0000-0000-000000000000}">
    <sortState xmlns:xlrd2="http://schemas.microsoft.com/office/spreadsheetml/2017/richdata2" ref="A2:R67">
      <sortCondition ref="A1"/>
    </sortState>
  </autoFilter>
  <conditionalFormatting sqref="S2:S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{593B9D42-1AFC-43C3-BB5F-492DE543DEB9}</x14:id>
        </ext>
      </extLst>
    </cfRule>
  </conditionalFormatting>
  <conditionalFormatting sqref="T2:T6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{FA79BF28-A62A-498E-BEDC-814D8069CFDC}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3B9D42-1AFC-43C3-BB5F-492DE543DE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S2:S67</xm:sqref>
        </x14:conditionalFormatting>
        <x14:conditionalFormatting xmlns:xm="http://schemas.microsoft.com/office/excel/2006/main">
          <x14:cfRule type="dataBar" id="{FA79BF28-A62A-498E-BEDC-814D8069CF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T2:T67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bxl_detectors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Vandenberghe</dc:creator>
  <cp:lastModifiedBy>Lucas Vandenberghe</cp:lastModifiedBy>
  <dcterms:created xsi:type="dcterms:W3CDTF">2020-02-25T22:25:22Z</dcterms:created>
  <dcterms:modified xsi:type="dcterms:W3CDTF">2020-03-22T20:26:31Z</dcterms:modified>
</cp:coreProperties>
</file>