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</sheets>
  <definedNames/>
  <calcPr/>
  <extLst>
    <ext uri="GoogleSheetsCustomDataVersion1">
      <go:sheetsCustomData xmlns:go="http://customooxmlschemas.google.com/" r:id="rId5" roundtripDataSignature="AMtx7mjwoBmV0+ZpKGVsBxu6iQERZOoIdQ=="/>
    </ext>
  </extLst>
</workbook>
</file>

<file path=xl/sharedStrings.xml><?xml version="1.0" encoding="utf-8"?>
<sst xmlns="http://schemas.openxmlformats.org/spreadsheetml/2006/main" count="68" uniqueCount="48">
  <si>
    <t>Formato de Planeación de Mantenimiento</t>
  </si>
  <si>
    <t>Los datos presentados (tareas y minutos planeados) son solo ejemplos. Se deben borrar para ingresar los datos reales de planeación</t>
  </si>
  <si>
    <t>Nombre del equipo:</t>
  </si>
  <si>
    <t>Golden Warriors</t>
  </si>
  <si>
    <t>Fechas:</t>
  </si>
  <si>
    <t>Agosto 15 a Septiembre 05 de 2022</t>
  </si>
  <si>
    <t>Tarea</t>
  </si>
  <si>
    <t>Minutos planeados</t>
  </si>
  <si>
    <t>Minutos Reales</t>
  </si>
  <si>
    <t>Persona(s) asignada(s)</t>
  </si>
  <si>
    <t>Terminada (si o no)</t>
  </si>
  <si>
    <t>Instalar herramientas de desarrollo</t>
  </si>
  <si>
    <t>Todo el equipo</t>
  </si>
  <si>
    <t>Reunión en equipo semana 1</t>
  </si>
  <si>
    <t>realizar un analisis estatico del codigo</t>
  </si>
  <si>
    <t>revision documentacion</t>
  </si>
  <si>
    <t>revision documentacion paquetes</t>
  </si>
  <si>
    <t>revision diagramas</t>
  </si>
  <si>
    <t xml:space="preserve">oivar </t>
  </si>
  <si>
    <t>identificacion errores de ejecucion clase principal</t>
  </si>
  <si>
    <t xml:space="preserve">juan </t>
  </si>
  <si>
    <t>identificacion errores de ejecucion  logicos clase main</t>
  </si>
  <si>
    <t xml:space="preserve">jhonatan </t>
  </si>
  <si>
    <t>identificacion errores de ejecucion programa</t>
  </si>
  <si>
    <t>identificacion malos olores en el codigo</t>
  </si>
  <si>
    <t>mateo</t>
  </si>
  <si>
    <t>Reunión en equipo semana 2</t>
  </si>
  <si>
    <t>realizar documentacion analisis de errores</t>
  </si>
  <si>
    <t xml:space="preserve">adicion de correcion de errores </t>
  </si>
  <si>
    <t>adicion de correcion de comentarios a metodos principales</t>
  </si>
  <si>
    <t>refactorizacion clases principales</t>
  </si>
  <si>
    <t>revision funcionamiento clases de control</t>
  </si>
  <si>
    <t>Reunión en equipo semana 3</t>
  </si>
  <si>
    <t>realizar una nueva funcionalidad (si es necesario)</t>
  </si>
  <si>
    <t>Pruebas unitarias  clase principal</t>
  </si>
  <si>
    <t>Oivar y Juan</t>
  </si>
  <si>
    <t>realizacion pruebas unitarias a clases modificadas</t>
  </si>
  <si>
    <t>mateo y oivar</t>
  </si>
  <si>
    <t>realizacion pruebas generales de funcionalidad</t>
  </si>
  <si>
    <t>jua y jhonatan</t>
  </si>
  <si>
    <t>verificacion correcto funcionamiento de las clases modificadas</t>
  </si>
  <si>
    <t xml:space="preserve">realizacion Documentacion final </t>
  </si>
  <si>
    <t>Mateo y Jhonatan</t>
  </si>
  <si>
    <t>realizacion documentacion manual de instalacion</t>
  </si>
  <si>
    <t>retroalimentacion grupal</t>
  </si>
  <si>
    <t>Total min.:</t>
  </si>
  <si>
    <t>Total horas:</t>
  </si>
  <si>
    <t>Tareas nuevas que se ejecutaron y no se habían planeado: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</si>
</sst>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20.0"/>
      <color theme="1"/>
      <name val="Calibri"/>
    </font>
    <font>
      <sz val="11.0"/>
      <color theme="1"/>
      <name val="Calibri"/>
    </font>
    <font>
      <i/>
      <sz val="11.0"/>
      <color rgb="FF1F497D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rgb="FF000000"/>
      <name val="Docs-Calibri"/>
    </font>
    <font>
      <b/>
      <sz val="11.0"/>
      <color rgb="FF00000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2" fontId="3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4" numFmtId="0" xfId="0" applyAlignment="1" applyFont="1">
      <alignment horizontal="right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center" shrinkToFit="0" wrapText="1"/>
    </xf>
    <xf borderId="4" fillId="3" fontId="5" numFmtId="0" xfId="0" applyAlignment="1" applyBorder="1" applyFill="1" applyFont="1">
      <alignment horizontal="center" shrinkToFit="0" wrapText="1"/>
    </xf>
    <xf borderId="4" fillId="4" fontId="5" numFmtId="0" xfId="0" applyAlignment="1" applyBorder="1" applyFill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5" fontId="6" numFmtId="0" xfId="0" applyAlignment="1" applyFill="1" applyFont="1">
      <alignment horizontal="left"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4" fillId="0" fontId="5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5" fontId="7" numFmtId="0" xfId="0" applyAlignment="1" applyFont="1">
      <alignment horizontal="left" readingOrder="0"/>
    </xf>
    <xf borderId="0" fillId="5" fontId="8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4" fillId="6" fontId="2" numFmtId="0" xfId="0" applyBorder="1" applyFill="1" applyFont="1"/>
    <xf borderId="4" fillId="6" fontId="2" numFmtId="164" xfId="0" applyBorder="1" applyFont="1" applyNumberFormat="1"/>
    <xf borderId="0" fillId="0" fontId="2" numFmtId="164" xfId="0" applyFont="1" applyNumberFormat="1"/>
    <xf borderId="0" fillId="0" fontId="5" numFmtId="0" xfId="0" applyFont="1"/>
    <xf borderId="4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20.86"/>
    <col customWidth="1" min="3" max="3" width="19.0"/>
    <col customWidth="1" min="4" max="4" width="21.57"/>
    <col customWidth="1" min="5" max="5" width="12.0"/>
    <col customWidth="1" min="6" max="26" width="11.4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2</v>
      </c>
      <c r="B4" s="7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4</v>
      </c>
      <c r="B5" s="8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6</v>
      </c>
      <c r="B7" s="10" t="s">
        <v>7</v>
      </c>
      <c r="C7" s="11" t="s">
        <v>8</v>
      </c>
      <c r="D7" s="9" t="s">
        <v>9</v>
      </c>
      <c r="E7" s="9" t="s">
        <v>10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13" t="s">
        <v>11</v>
      </c>
      <c r="B8" s="14">
        <f>100*4</f>
        <v>400</v>
      </c>
      <c r="C8" s="15"/>
      <c r="D8" s="14" t="s">
        <v>12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16" t="s">
        <v>13</v>
      </c>
      <c r="B9" s="14">
        <f>40*4</f>
        <v>160</v>
      </c>
      <c r="C9" s="15"/>
      <c r="D9" s="14" t="s">
        <v>12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 t="s">
        <v>14</v>
      </c>
      <c r="B10" s="14">
        <f>100*4</f>
        <v>400</v>
      </c>
      <c r="C10" s="15"/>
      <c r="D10" s="14" t="s">
        <v>12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15</v>
      </c>
      <c r="B11" s="14">
        <f t="shared" ref="B11:B12" si="1">30*4</f>
        <v>120</v>
      </c>
      <c r="C11" s="15"/>
      <c r="D11" s="14" t="s">
        <v>12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16</v>
      </c>
      <c r="B12" s="14">
        <f t="shared" si="1"/>
        <v>120</v>
      </c>
      <c r="C12" s="15"/>
      <c r="D12" s="14" t="s">
        <v>12</v>
      </c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17</v>
      </c>
      <c r="B13" s="14">
        <v>40.0</v>
      </c>
      <c r="C13" s="15"/>
      <c r="D13" s="14" t="s">
        <v>18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19</v>
      </c>
      <c r="B14" s="14">
        <v>80.0</v>
      </c>
      <c r="C14" s="15"/>
      <c r="D14" s="14" t="s">
        <v>20</v>
      </c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21</v>
      </c>
      <c r="B15" s="14">
        <v>90.0</v>
      </c>
      <c r="C15" s="15"/>
      <c r="D15" s="14" t="s">
        <v>22</v>
      </c>
      <c r="E15" s="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23</v>
      </c>
      <c r="B16" s="14">
        <v>60.0</v>
      </c>
      <c r="C16" s="15"/>
      <c r="D16" s="14" t="s">
        <v>20</v>
      </c>
      <c r="E16" s="1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24</v>
      </c>
      <c r="B17" s="14">
        <v>90.0</v>
      </c>
      <c r="C17" s="15"/>
      <c r="D17" s="14" t="s">
        <v>25</v>
      </c>
      <c r="E17" s="1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19" t="s">
        <v>26</v>
      </c>
      <c r="B18" s="15">
        <f>20*4</f>
        <v>80</v>
      </c>
      <c r="C18" s="15"/>
      <c r="D18" s="15" t="s">
        <v>12</v>
      </c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0" t="s">
        <v>27</v>
      </c>
      <c r="B19" s="14">
        <v>60.0</v>
      </c>
      <c r="C19" s="15"/>
      <c r="D19" s="14" t="s">
        <v>25</v>
      </c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 t="s">
        <v>28</v>
      </c>
      <c r="B20" s="15">
        <f>30*4</f>
        <v>120</v>
      </c>
      <c r="C20" s="15"/>
      <c r="D20" s="14" t="s">
        <v>12</v>
      </c>
      <c r="E20" s="1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 t="s">
        <v>29</v>
      </c>
      <c r="B21" s="14">
        <v>80.0</v>
      </c>
      <c r="C21" s="15"/>
      <c r="D21" s="14" t="s">
        <v>22</v>
      </c>
      <c r="E21" s="1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 t="s">
        <v>30</v>
      </c>
      <c r="B22" s="14">
        <f>60*4</f>
        <v>240</v>
      </c>
      <c r="C22" s="15"/>
      <c r="D22" s="14" t="s">
        <v>12</v>
      </c>
      <c r="E22" s="1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31</v>
      </c>
      <c r="B23" s="14">
        <v>30.0</v>
      </c>
      <c r="C23" s="15"/>
      <c r="D23" s="14" t="s">
        <v>18</v>
      </c>
      <c r="E23" s="1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9" t="s">
        <v>32</v>
      </c>
      <c r="B24" s="14">
        <f>40*4</f>
        <v>160</v>
      </c>
      <c r="C24" s="15"/>
      <c r="D24" s="14" t="s">
        <v>12</v>
      </c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 t="s">
        <v>33</v>
      </c>
      <c r="B25" s="14">
        <v>100.0</v>
      </c>
      <c r="C25" s="15"/>
      <c r="D25" s="14" t="s">
        <v>22</v>
      </c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 t="s">
        <v>34</v>
      </c>
      <c r="B26" s="15">
        <f>60*2</f>
        <v>120</v>
      </c>
      <c r="C26" s="15"/>
      <c r="D26" s="14" t="s">
        <v>35</v>
      </c>
      <c r="E26" s="1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s">
        <v>36</v>
      </c>
      <c r="B27" s="14">
        <f t="shared" ref="B27:B28" si="2">100*2</f>
        <v>200</v>
      </c>
      <c r="C27" s="15"/>
      <c r="D27" s="14" t="s">
        <v>37</v>
      </c>
      <c r="E27" s="1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38</v>
      </c>
      <c r="B28" s="14">
        <f t="shared" si="2"/>
        <v>200</v>
      </c>
      <c r="C28" s="15"/>
      <c r="D28" s="14" t="s">
        <v>39</v>
      </c>
      <c r="E28" s="1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75" customHeight="1">
      <c r="A29" s="13" t="s">
        <v>40</v>
      </c>
      <c r="B29" s="14">
        <f>80*4</f>
        <v>320</v>
      </c>
      <c r="C29" s="15"/>
      <c r="D29" s="14" t="s">
        <v>12</v>
      </c>
      <c r="E29" s="1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 t="s">
        <v>41</v>
      </c>
      <c r="B30" s="15">
        <f>80*2</f>
        <v>160</v>
      </c>
      <c r="C30" s="15"/>
      <c r="D30" s="14" t="s">
        <v>42</v>
      </c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 t="s">
        <v>43</v>
      </c>
      <c r="B31" s="14">
        <f>80*4</f>
        <v>320</v>
      </c>
      <c r="C31" s="15"/>
      <c r="D31" s="14" t="s">
        <v>12</v>
      </c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 t="s">
        <v>44</v>
      </c>
      <c r="B32" s="14">
        <f>30*4</f>
        <v>120</v>
      </c>
      <c r="C32" s="15"/>
      <c r="D32" s="14" t="s">
        <v>12</v>
      </c>
      <c r="E32" s="1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1" t="s">
        <v>45</v>
      </c>
      <c r="B34" s="22">
        <f>SUM(B8:B32)</f>
        <v>3870</v>
      </c>
      <c r="C34" s="22">
        <f>SUM(C18:C32)</f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1" t="s">
        <v>46</v>
      </c>
      <c r="B35" s="23">
        <f t="shared" ref="B35:C35" si="3">B34/60</f>
        <v>64.5</v>
      </c>
      <c r="C35" s="23">
        <f t="shared" si="3"/>
        <v>0</v>
      </c>
      <c r="D35" s="2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5" t="s">
        <v>47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 t="s">
        <v>6</v>
      </c>
      <c r="B40" s="11" t="s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6"/>
      <c r="B41" s="1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6"/>
      <c r="B42" s="1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6"/>
      <c r="B43" s="1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45</v>
      </c>
      <c r="B45" s="22">
        <f>SUM(B41:B43)</f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46</v>
      </c>
      <c r="B46" s="23">
        <f>B45/60</f>
        <v>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2014-09-19T01:15:20Z</dcterms:created>
  <dc:creator>UAM</dc:creator>
</cp:coreProperties>
</file>