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xport-Zusammenfassung" sheetId="1" r:id="rId4"/>
    <sheet name="Bio Press - Bill Of Material - " sheetId="2" r:id="rId5"/>
  </sheets>
</workbook>
</file>

<file path=xl/sharedStrings.xml><?xml version="1.0" encoding="utf-8"?>
<sst xmlns="http://schemas.openxmlformats.org/spreadsheetml/2006/main" uniqueCount="46">
  <si>
    <t>Dieses Dokument wurde aus Numbers exportiert und jede Tabelle in ein Excel-Arbeitsblatt umgewandelt. Alle anderen Objekte der einzelnen Numbers-Blätter wurden auf eigene Arbeitsblätter übertragen. Beachte, dass die Formelberechnungen in Excel möglicherweise anders sind.</t>
  </si>
  <si>
    <t>Name des Numbers-Blatts</t>
  </si>
  <si>
    <t>Numbers-Tabellenname</t>
  </si>
  <si>
    <t>Name des Excel-Arbeitsblatts</t>
  </si>
  <si>
    <t>Bio Press - Bill Of Material</t>
  </si>
  <si>
    <t>BIO PRESS - Bill of Material</t>
  </si>
  <si>
    <t xml:space="preserve">Bio Press - Bill Of Material - </t>
  </si>
  <si>
    <t>Amount</t>
  </si>
  <si>
    <t>Material</t>
  </si>
  <si>
    <t>Type</t>
  </si>
  <si>
    <t>Länge</t>
  </si>
  <si>
    <t>Price</t>
  </si>
  <si>
    <t>Total</t>
  </si>
  <si>
    <t>Link</t>
  </si>
  <si>
    <t>Steel</t>
  </si>
  <si>
    <t>Flat Bar 120x10</t>
  </si>
  <si>
    <t>6000mm</t>
  </si>
  <si>
    <t>Square Tube 40x40x4</t>
  </si>
  <si>
    <t>Square Tube 40x40x2</t>
  </si>
  <si>
    <t>Sheet 1.5mm</t>
  </si>
  <si>
    <t>2x1m</t>
  </si>
  <si>
    <t>Aluminium</t>
  </si>
  <si>
    <t>Sheet 35mm</t>
  </si>
  <si>
    <t>90x90mm</t>
  </si>
  <si>
    <t>Bolts M4x8</t>
  </si>
  <si>
    <t>500 pieces</t>
  </si>
  <si>
    <t>Hydraulic Jack 18t</t>
  </si>
  <si>
    <t>with pneumatic Motor</t>
  </si>
  <si>
    <r>
      <rPr>
        <u val="single"/>
        <sz val="10"/>
        <color indexed="8"/>
        <rFont val="Helvetica Neue"/>
      </rPr>
      <t>https://www.ebay.de/itm/Stempelwagenheber-hydraulisch-Stempelheber-Pneumatischer-Wagenheber-18000kg-18t/163639580393?hash=item2619add6e9:g:yuQAAOSw5gZcqwKq</t>
    </r>
  </si>
  <si>
    <t>PID Controller</t>
  </si>
  <si>
    <t>Thermostat Kit</t>
  </si>
  <si>
    <r>
      <rPr>
        <u val="single"/>
        <sz val="10"/>
        <color indexed="8"/>
        <rFont val="Helvetica Neue"/>
      </rPr>
      <t>https://de.aliexpress.com/item/33004093972.html?spm=a2g0x.search0104.3.115.1d294dacdkpYS3&amp;ws_ab_test=searchweb0_0%2Csearchweb201602_4_10065_10068_10843_319_10059_10884_317_10887_10696_321_322_453_10084_454_10083_10103_10618_10304_10307_10820_10301_10821_537_536%2Csearchweb201603_53%2CppcSwitch_0&amp;algo_expid=70eeb5c9-d8ff-4e8d-8d7f-1e0ffe04a84e-16&amp;algo_pvid=70eeb5c9-d8ff-4e8d-8d7f-1e0ffe04a84e&amp;transAbTest=ae803_5</t>
    </r>
  </si>
  <si>
    <t>Cartridge Heater</t>
  </si>
  <si>
    <t xml:space="preserve"> 12x80mm</t>
  </si>
  <si>
    <r>
      <rPr>
        <u val="single"/>
        <sz val="10"/>
        <color indexed="8"/>
        <rFont val="Helvetica Neue"/>
      </rPr>
      <t>https://de.aliexpress.com/item/32856150202.html?spm=a2g0x.search0104.3.29.64b21e83Uyb012&amp;ws_ab_test=searchweb0_0%2Csearchweb201602_4_10065_10068_10843_319_10059_10884_317_10887_10696_321_322_453_10084_454_10083_10103_10618_10304_10307_10820_10301_10821_537_536%2Csearchweb201603_53%2CppcSwitch_0&amp;algo_expid=79ac74d1-fec1-4dbe-91f3-6c7a0d6bbe35-4&amp;algo_pvid=79ac74d1-fec1-4dbe-91f3-6c7a0d6bbe35&amp;transAbTest=ae803_5</t>
    </r>
  </si>
  <si>
    <t>Switch</t>
  </si>
  <si>
    <t>On/Off</t>
  </si>
  <si>
    <t>Power plug</t>
  </si>
  <si>
    <t>230V 16A</t>
  </si>
  <si>
    <t>Cable</t>
  </si>
  <si>
    <t>3 Phase</t>
  </si>
  <si>
    <t>Paint</t>
  </si>
  <si>
    <t>Grey</t>
  </si>
  <si>
    <t>250ml</t>
  </si>
  <si>
    <t>Black</t>
  </si>
  <si>
    <t>TOTAL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</si>
</sst>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€-2] 0.00"/>
    <numFmt numFmtId="60" formatCode="[m]&quot;m&quot;"/>
  </numFmts>
  <fonts count="6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 val="single"/>
      <sz val="12"/>
      <color indexed="11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8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4" fillId="4" borderId="1" applyNumberFormat="1" applyFont="1" applyFill="1" applyBorder="1" applyAlignment="1" applyProtection="0">
      <alignment horizontal="right" vertical="top" wrapText="1"/>
    </xf>
    <xf numFmtId="0" fontId="4" fillId="5" borderId="2" applyNumberFormat="1" applyFont="1" applyFill="1" applyBorder="1" applyAlignment="1" applyProtection="0">
      <alignment horizontal="left"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right"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4" fillId="5" borderId="5" applyNumberFormat="1" applyFont="1" applyFill="1" applyBorder="1" applyAlignment="1" applyProtection="0">
      <alignment horizontal="left"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horizontal="right"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horizontal="left" vertical="top" wrapText="1"/>
    </xf>
    <xf numFmtId="60" fontId="0" borderId="7" applyNumberFormat="1" applyFont="1" applyFill="0" applyBorder="1" applyAlignment="1" applyProtection="0">
      <alignment vertical="top" wrapText="1"/>
    </xf>
    <xf numFmtId="49" fontId="4" fillId="6" borderId="5" applyNumberFormat="1" applyFont="1" applyFill="1" applyBorder="1" applyAlignment="1" applyProtection="0">
      <alignment vertical="top" wrapText="1"/>
    </xf>
    <xf numFmtId="0" fontId="0" fillId="6" borderId="6" applyNumberFormat="0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59" fontId="0" fillId="6" borderId="7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fefefe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ebay.de/itm/Stempelwagenheber-hydraulisch-Stempelheber-Pneumatischer-Wagenheber-18000kg-18t/163639580393?hash=item2619add6e9:g:yuQAAOSw5gZcqwKq" TargetMode="External"/><Relationship Id="rId2" Type="http://schemas.openxmlformats.org/officeDocument/2006/relationships/hyperlink" Target="https://de.aliexpress.com/item/33004093972.html?spm=a2g0x.search0104.3.115.1d294dacdkpYS3&amp;ws_ab_test=searchweb0_0%2Csearchweb201602_4_10065_10068_10843_319_10059_10884_317_10887_10696_321_322_453_10084_454_10083_10103_10618_10304_10307_10820_10301_10821_537_536%2Csearchweb201603_53%2CppcSwitch_0&amp;algo_expid=70eeb5c9-d8ff-4e8d-8d7f-1e0ffe04a84e-16&amp;algo_pvid=70eeb5c9-d8ff-4e8d-8d7f-1e0ffe04a84e&amp;transAbTest=ae803_5" TargetMode="External"/><Relationship Id="rId3" Type="http://schemas.openxmlformats.org/officeDocument/2006/relationships/hyperlink" Target="https://de.aliexpress.com/item/32856150202.html?spm=a2g0x.search0104.3.29.64b21e83Uyb012&amp;ws_ab_test=searchweb0_0%2Csearchweb201602_4_10065_10068_10843_319_10059_10884_317_10887_10696_321_322_453_10084_454_10083_10103_10618_10304_10307_10820_10301_10821_537_536%2Csearchweb201603_53%2CppcSwitch_0&amp;algo_expid=79ac74d1-fec1-4dbe-91f3-6c7a0d6bbe35-4&amp;algo_pvid=79ac74d1-fec1-4dbe-91f3-6c7a0d6bbe35&amp;transAbTest=ae803_5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</sheetData>
  <mergeCells count="1">
    <mergeCell ref="B3:D3"/>
  </mergeCells>
  <hyperlinks>
    <hyperlink ref="D10" location="'Bio Press - Bill Of Material - '!R2C1" tooltip="" display="Bio Press - Bill Of Material - "/>
  </hyperlin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1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7.76562" style="6" customWidth="1"/>
    <col min="2" max="2" width="16.3516" style="6" customWidth="1"/>
    <col min="3" max="3" width="18.5781" style="6" customWidth="1"/>
    <col min="4" max="6" width="16.3516" style="6" customWidth="1"/>
    <col min="7" max="7" width="6" style="6" customWidth="1"/>
    <col min="8" max="256" width="16.3516" style="6" customWidth="1"/>
  </cols>
  <sheetData>
    <row r="1" ht="27.65" customHeight="1">
      <c r="A1" t="s" s="7">
        <v>5</v>
      </c>
      <c r="B1" s="7"/>
      <c r="C1" s="7"/>
      <c r="D1" s="7"/>
      <c r="E1" s="7"/>
      <c r="F1" s="7"/>
      <c r="G1" s="7"/>
    </row>
    <row r="2" ht="20.25" customHeight="1">
      <c r="A2" t="s" s="8">
        <v>7</v>
      </c>
      <c r="B2" t="s" s="8">
        <v>8</v>
      </c>
      <c r="C2" t="s" s="8">
        <v>9</v>
      </c>
      <c r="D2" t="s" s="8">
        <v>10</v>
      </c>
      <c r="E2" t="s" s="8">
        <v>11</v>
      </c>
      <c r="F2" t="s" s="8">
        <v>12</v>
      </c>
      <c r="G2" t="s" s="8">
        <v>13</v>
      </c>
    </row>
    <row r="3" ht="20.25" customHeight="1">
      <c r="A3" s="9">
        <v>1</v>
      </c>
      <c r="B3" t="s" s="10">
        <v>14</v>
      </c>
      <c r="C3" t="s" s="11">
        <v>15</v>
      </c>
      <c r="D3" t="s" s="12">
        <v>16</v>
      </c>
      <c r="E3" s="13">
        <v>57.57</v>
      </c>
      <c r="F3" s="13">
        <f>SUM($A3*E3)</f>
        <v>57.57</v>
      </c>
      <c r="G3" s="14"/>
    </row>
    <row r="4" ht="20.05" customHeight="1">
      <c r="A4" s="15">
        <v>1</v>
      </c>
      <c r="B4" t="s" s="16">
        <v>14</v>
      </c>
      <c r="C4" t="s" s="17">
        <v>17</v>
      </c>
      <c r="D4" t="s" s="18">
        <v>16</v>
      </c>
      <c r="E4" s="19">
        <v>26.08</v>
      </c>
      <c r="F4" s="19">
        <f>SUM($A4*E4)</f>
        <v>26.08</v>
      </c>
      <c r="G4" s="20"/>
    </row>
    <row r="5" ht="20.05" customHeight="1">
      <c r="A5" s="15">
        <v>1</v>
      </c>
      <c r="B5" t="s" s="16">
        <v>14</v>
      </c>
      <c r="C5" t="s" s="17">
        <v>18</v>
      </c>
      <c r="D5" t="s" s="18">
        <v>16</v>
      </c>
      <c r="E5" s="19">
        <v>15.09</v>
      </c>
      <c r="F5" s="19">
        <f>SUM($A5*E5)</f>
        <v>15.09</v>
      </c>
      <c r="G5" s="20"/>
    </row>
    <row r="6" ht="20.05" customHeight="1">
      <c r="A6" s="15">
        <v>1</v>
      </c>
      <c r="B6" t="s" s="16">
        <v>14</v>
      </c>
      <c r="C6" t="s" s="17">
        <v>19</v>
      </c>
      <c r="D6" t="s" s="18">
        <v>20</v>
      </c>
      <c r="E6" s="19">
        <v>27.59</v>
      </c>
      <c r="F6" s="19">
        <f>SUM($A6*E6)</f>
        <v>27.59</v>
      </c>
      <c r="G6" s="20"/>
    </row>
    <row r="7" ht="20.05" customHeight="1">
      <c r="A7" s="15">
        <v>2</v>
      </c>
      <c r="B7" t="s" s="16">
        <v>21</v>
      </c>
      <c r="C7" t="s" s="17">
        <v>22</v>
      </c>
      <c r="D7" t="s" s="18">
        <v>23</v>
      </c>
      <c r="E7" s="19">
        <v>7.4</v>
      </c>
      <c r="F7" s="19">
        <f>SUM($A7*E7)</f>
        <v>14.8</v>
      </c>
      <c r="G7" s="20"/>
    </row>
    <row r="8" ht="20.05" customHeight="1">
      <c r="A8" s="15">
        <v>1</v>
      </c>
      <c r="B8" t="s" s="16">
        <v>24</v>
      </c>
      <c r="C8" t="s" s="17">
        <v>25</v>
      </c>
      <c r="D8" s="20"/>
      <c r="E8" s="19">
        <v>6.43</v>
      </c>
      <c r="F8" s="19">
        <f>SUM($A8*E8)</f>
        <v>6.43</v>
      </c>
      <c r="G8" s="20"/>
    </row>
    <row r="9" ht="20.05" customHeight="1">
      <c r="A9" s="15">
        <v>1</v>
      </c>
      <c r="B9" t="s" s="16">
        <v>26</v>
      </c>
      <c r="C9" t="s" s="17">
        <v>27</v>
      </c>
      <c r="D9" s="20"/>
      <c r="E9" s="19">
        <v>85</v>
      </c>
      <c r="F9" s="19">
        <f>SUM($A9*E9)</f>
        <v>85</v>
      </c>
      <c r="G9" t="s" s="21">
        <v>28</v>
      </c>
    </row>
    <row r="10" ht="20.05" customHeight="1">
      <c r="A10" s="15">
        <v>1</v>
      </c>
      <c r="B10" t="s" s="16">
        <v>29</v>
      </c>
      <c r="C10" t="s" s="17">
        <v>30</v>
      </c>
      <c r="D10" s="20"/>
      <c r="E10" s="19">
        <v>11.41</v>
      </c>
      <c r="F10" s="19">
        <f>SUM($A10*E10)</f>
        <v>11.41</v>
      </c>
      <c r="G10" t="s" s="21">
        <v>31</v>
      </c>
    </row>
    <row r="11" ht="20.05" customHeight="1">
      <c r="A11" s="15">
        <v>2</v>
      </c>
      <c r="B11" t="s" s="16">
        <v>32</v>
      </c>
      <c r="C11" s="22">
        <v>2800</v>
      </c>
      <c r="D11" t="s" s="18">
        <v>33</v>
      </c>
      <c r="E11" s="19">
        <v>3.75</v>
      </c>
      <c r="F11" s="19">
        <f>SUM($A11*E11)</f>
        <v>7.5</v>
      </c>
      <c r="G11" t="s" s="21">
        <v>34</v>
      </c>
    </row>
    <row r="12" ht="20.05" customHeight="1">
      <c r="A12" s="15">
        <v>1</v>
      </c>
      <c r="B12" t="s" s="16">
        <v>35</v>
      </c>
      <c r="C12" t="s" s="17">
        <v>36</v>
      </c>
      <c r="D12" s="20"/>
      <c r="E12" s="19">
        <v>1</v>
      </c>
      <c r="F12" s="19">
        <f>SUM($A12*E12)</f>
        <v>1</v>
      </c>
      <c r="G12" s="20"/>
    </row>
    <row r="13" ht="20.05" customHeight="1">
      <c r="A13" s="15">
        <v>1</v>
      </c>
      <c r="B13" t="s" s="16">
        <v>37</v>
      </c>
      <c r="C13" t="s" s="17">
        <v>38</v>
      </c>
      <c r="D13" s="20"/>
      <c r="E13" s="19">
        <v>3.59</v>
      </c>
      <c r="F13" s="19">
        <f>SUM($A13*E13)</f>
        <v>3.59</v>
      </c>
      <c r="G13" s="20"/>
    </row>
    <row r="14" ht="20.05" customHeight="1">
      <c r="A14" s="15">
        <v>1</v>
      </c>
      <c r="B14" t="s" s="16">
        <v>39</v>
      </c>
      <c r="C14" t="s" s="17">
        <v>40</v>
      </c>
      <c r="D14" s="23">
        <v>0.003472222222222222</v>
      </c>
      <c r="E14" s="19">
        <v>10.99</v>
      </c>
      <c r="F14" s="19">
        <f>SUM($A14*E14)</f>
        <v>10.99</v>
      </c>
      <c r="G14" s="20"/>
    </row>
    <row r="15" ht="20.05" customHeight="1">
      <c r="A15" s="15">
        <v>1</v>
      </c>
      <c r="B15" t="s" s="16">
        <v>41</v>
      </c>
      <c r="C15" t="s" s="17">
        <v>42</v>
      </c>
      <c r="D15" t="s" s="18">
        <v>43</v>
      </c>
      <c r="E15" s="19">
        <v>8.99</v>
      </c>
      <c r="F15" s="19">
        <f>SUM($A15*E15)</f>
        <v>8.99</v>
      </c>
      <c r="G15" s="20"/>
    </row>
    <row r="16" ht="20.05" customHeight="1">
      <c r="A16" s="15">
        <v>1</v>
      </c>
      <c r="B16" t="s" s="16">
        <v>41</v>
      </c>
      <c r="C16" t="s" s="17">
        <v>44</v>
      </c>
      <c r="D16" s="20"/>
      <c r="E16" s="19">
        <v>5.97</v>
      </c>
      <c r="F16" s="19">
        <f>SUM($A16*E16)</f>
        <v>5.97</v>
      </c>
      <c r="G16" s="20"/>
    </row>
    <row r="17" ht="20.05" customHeight="1">
      <c r="A17" t="s" s="24">
        <v>45</v>
      </c>
      <c r="B17" s="25"/>
      <c r="C17" s="26"/>
      <c r="D17" s="26"/>
      <c r="E17" s="26"/>
      <c r="F17" s="27">
        <f>SUM(F3:F16)</f>
        <v>282.01</v>
      </c>
      <c r="G17" s="26"/>
    </row>
  </sheetData>
  <mergeCells count="1">
    <mergeCell ref="A1:G1"/>
  </mergeCells>
  <hyperlinks>
    <hyperlink ref="G9" r:id="rId1" location="" tooltip="" display=""/>
    <hyperlink ref="G10" r:id="rId2" location="" tooltip="" display=""/>
    <hyperlink ref="G11" r:id="rId3" location="" tooltip="" display="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