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8970" windowHeight="2940"/>
  </bookViews>
  <sheets>
    <sheet name="List of nominees" sheetId="1" r:id="rId1"/>
    <sheet name="Pivot Table 3" sheetId="2" r:id="rId2"/>
    <sheet name="Pivot Table 2" sheetId="3" r:id="rId3"/>
    <sheet name="Pivot Table 1" sheetId="4" r:id="rId4"/>
    <sheet name="Sheet1" sheetId="5" r:id="rId5"/>
  </sheets>
  <definedNames>
    <definedName name="_xlnm._FilterDatabase" localSheetId="0" hidden="1">'List of nominees'!$A$1:$G$73</definedName>
    <definedName name="_xlnm._FilterDatabase" localSheetId="4" hidden="1">Sheet1!$A$1:$A$73</definedName>
    <definedName name="DataJournalismAwards2013_DJANomineestest_export__1" localSheetId="0">'List of nominees'!$A$1:$F$50</definedName>
    <definedName name="_xlnm.Extract" localSheetId="4">Sheet1!$C$1</definedName>
  </definedNames>
  <calcPr calcId="145621"/>
  <pivotCaches>
    <pivotCache cacheId="9" r:id="rId6"/>
  </pivotCaches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<sst xmlns="http://schemas.openxmlformats.org/spreadsheetml/2006/main" count="778" uniqueCount="251">
  <si>
    <t>Category</t>
  </si>
  <si>
    <t>Organisation</t>
  </si>
  <si>
    <t>Organisation, simple</t>
  </si>
  <si>
    <t>Name of the entry</t>
  </si>
  <si>
    <t>Country</t>
  </si>
  <si>
    <t>Link to entry</t>
  </si>
  <si>
    <t>Data journalism website or section</t>
  </si>
  <si>
    <t>La Nacion</t>
  </si>
  <si>
    <t>La Nacion (Argentina)</t>
  </si>
  <si>
    <t>Data Section in lanacion.com</t>
  </si>
  <si>
    <t>Argentina</t>
  </si>
  <si>
    <t>http://blogs.lanacion.com.ar/ddj</t>
  </si>
  <si>
    <t>The Global Mail</t>
  </si>
  <si>
    <t>Powerhouse</t>
  </si>
  <si>
    <t>Australia</t>
  </si>
  <si>
    <t>http://powerhouse.theglobalmail.org</t>
  </si>
  <si>
    <t>O Eco / International Center For Journalists</t>
  </si>
  <si>
    <t>Gustavo Faleiros</t>
  </si>
  <si>
    <t>Brasil</t>
  </si>
  <si>
    <t>http://infoamazonia.org/</t>
  </si>
  <si>
    <t>Poderopedia.org</t>
  </si>
  <si>
    <t>Poderopedia: Who is who in business and politics in Chile</t>
  </si>
  <si>
    <t>Chile</t>
  </si>
  <si>
    <t>www.poderopedia.org</t>
  </si>
  <si>
    <t>Thomson Reuters</t>
  </si>
  <si>
    <t>Connected China</t>
  </si>
  <si>
    <t>Hong Kong</t>
  </si>
  <si>
    <t>http://connectedchina.reuters.com/</t>
  </si>
  <si>
    <t>The Asahi Shimbun</t>
  </si>
  <si>
    <t>Asahi Shimbun</t>
  </si>
  <si>
    <t>Damage Estimation for the Nankai Trough Earthquake</t>
  </si>
  <si>
    <t>Japan</t>
  </si>
  <si>
    <t>http://www.asahi.com/special/nankai_trough/</t>
  </si>
  <si>
    <t>Internews Network</t>
  </si>
  <si>
    <t>Data Dredger</t>
  </si>
  <si>
    <t>Kenya</t>
  </si>
  <si>
    <t>http://www.internewskenya.org/dataportal/</t>
  </si>
  <si>
    <t>The Guardian</t>
  </si>
  <si>
    <t>Guardian</t>
  </si>
  <si>
    <t>Guardian Data</t>
  </si>
  <si>
    <t>UK</t>
  </si>
  <si>
    <t>http://www.guardian.co.uk/data</t>
  </si>
  <si>
    <t>London 2012 Olympics data</t>
  </si>
  <si>
    <t>http://www.guardian.co.uk/olympics-data</t>
  </si>
  <si>
    <t>Media Wales</t>
  </si>
  <si>
    <t>WalesOnline Datastore</t>
  </si>
  <si>
    <t>www.walesonline.co.uk/data</t>
  </si>
  <si>
    <t>The Texas Tribune</t>
  </si>
  <si>
    <t>Texas Tribune</t>
  </si>
  <si>
    <t>TribData</t>
  </si>
  <si>
    <t>USA</t>
  </si>
  <si>
    <t>http://www.texastribune.org/library/data/</t>
  </si>
  <si>
    <t>ProPublica</t>
  </si>
  <si>
    <t>ProPublica Nerd Blog</t>
  </si>
  <si>
    <t>http://www.propublica.org/nerds/</t>
  </si>
  <si>
    <t>Knight-Mozilla OpenNews</t>
  </si>
  <si>
    <t>Source: Journalism code and the people who make it</t>
  </si>
  <si>
    <t>http://source.mozillaopennews.org/</t>
  </si>
  <si>
    <t>KCETLink</t>
  </si>
  <si>
    <t>Ballot Brief: Election 2012</t>
  </si>
  <si>
    <t>http://www.kcet.org/news/ballotbrief/ballot-measures/california-propositions-guide-2012-cheat-sheet.html</t>
  </si>
  <si>
    <t>Data storytelling, big media</t>
  </si>
  <si>
    <t>Editora Abril</t>
  </si>
  <si>
    <t>Network Of Scandals</t>
  </si>
  <si>
    <t>http://veja.abril.com.br/infograficos/painel_rede_escandalos/network_of_scandals.html</t>
  </si>
  <si>
    <t>The Globe and Mail</t>
  </si>
  <si>
    <t>Globe and Mail</t>
  </si>
  <si>
    <t>Young adults really do have it tougher</t>
  </si>
  <si>
    <t>Canada</t>
  </si>
  <si>
    <t>http://www.theglobeandmail.com/globe-investor/personal-finance/household-finances/proof-that-young-adults-have-it-worse-much-worse-than-30-years-ago/article10280516</t>
  </si>
  <si>
    <t>Berliner Morgenpost</t>
  </si>
  <si>
    <t>Flugrouten-Radar / Flight Paths Tracker Berlin/Brandenburg</t>
  </si>
  <si>
    <t>Germany</t>
  </si>
  <si>
    <t>flugroutenradar.morgenpost.de</t>
  </si>
  <si>
    <t>Süddeutsche.de/ Südddeutsche Zeitung</t>
  </si>
  <si>
    <t>DataGraph / Europa-Atlas</t>
  </si>
  <si>
    <t>Neue Zürcher Zeitung</t>
  </si>
  <si>
    <t>«No time for anger»</t>
  </si>
  <si>
    <t>Switzerland</t>
  </si>
  <si>
    <t>http://fukushima.nzz.ch/</t>
  </si>
  <si>
    <t>The Guardian</t>
  </si>
  <si>
    <t>Special report: How the world runs on migrants' money (Text story + Interactive)</t>
  </si>
  <si>
    <t>Financial Times</t>
  </si>
  <si>
    <t>How fast is the London fire brigade?</t>
  </si>
  <si>
    <t>http://www.ft.com/cms/s/0/851bed28-7077-11e2-a2cf-00144feab49a.html</t>
  </si>
  <si>
    <t>Guardian US</t>
  </si>
  <si>
    <t>Gay rights state by state</t>
  </si>
  <si>
    <t>www.guardian.co.uk/world/interactive/2012/may/08/gay-rights-united-states</t>
  </si>
  <si>
    <t>The Chronicle of Higher Education</t>
  </si>
  <si>
    <t>Women as Academic Authors, 1665-2010</t>
  </si>
  <si>
    <t>http://chronicle.com/article/Woman-as-Academic-Authors/135192/</t>
  </si>
  <si>
    <t>Exit polls 2012: How the vote has shifted</t>
  </si>
  <si>
    <t>http://www.washingtonpost.com/wp-srv/special/politics/2012-exit-polls/</t>
  </si>
  <si>
    <t>Bloomberg Visual Data</t>
  </si>
  <si>
    <t>Bloomberg Billionaires Index</t>
  </si>
  <si>
    <t>http://www.bloomberg.com/billionaires</t>
  </si>
  <si>
    <t>Data storytelling, small media</t>
  </si>
  <si>
    <t>Freelance</t>
  </si>
  <si>
    <t>Lower Saxony State Election Coverage</t>
  </si>
  <si>
    <t>http://nds2013.vis4.net/coalitions/#activate</t>
  </si>
  <si>
    <t>Jean Abbiatecci and Ask Media</t>
  </si>
  <si>
    <t>The Art market for Dummies</t>
  </si>
  <si>
    <t>France</t>
  </si>
  <si>
    <t>http://quoi.askmedia.fr/</t>
  </si>
  <si>
    <t>Kiln</t>
  </si>
  <si>
    <t>Better or Worse</t>
  </si>
  <si>
    <t>http://www.guardian.co.uk/global-development/interactive/2012/jun/19/rio20-interactive-world-better-worse</t>
  </si>
  <si>
    <t>BBC</t>
  </si>
  <si>
    <t>Census shows rise in foreign-born</t>
  </si>
  <si>
    <t>http://www.bbc.co.uk/news/uk-20672090</t>
  </si>
  <si>
    <t>The global trade in resources</t>
  </si>
  <si>
    <t>http://www.ft.com/cms/s/0/8df9d28e-4075-11e2-8f90-00144feabdc0.html</t>
  </si>
  <si>
    <t>DC Action for Children</t>
  </si>
  <si>
    <t>DC KIDS COUNT Data Took: E-Data Book</t>
  </si>
  <si>
    <t>http://www.dcactionforchildren.org/kids-count/dc-kids-count-data-tools</t>
  </si>
  <si>
    <t>Texas Tribune Lawmaker Explorer</t>
  </si>
  <si>
    <t>http://www.texastribune.org/bidness/explore/</t>
  </si>
  <si>
    <t>Segregation Maps</t>
  </si>
  <si>
    <t>http://projects.propublica.org/graphics/westchester</t>
  </si>
  <si>
    <t>Data-driven applications</t>
  </si>
  <si>
    <t>Fairfax Media</t>
  </si>
  <si>
    <t>Mapping Australia's Census</t>
  </si>
  <si>
    <t>http://www.smh.com.au/data-point/census-2012</t>
  </si>
  <si>
    <t>The data behind R.A. Dickey: A pitch-by-pitch breakdown of his 2012 season</t>
  </si>
  <si>
    <t>http://www.theglobeandmail.com/sports/baseball/the-data-behind-ra-dickey-a-pitch-by-pitch-breakdown-of-his-2012-season/article10623044/</t>
  </si>
  <si>
    <t>WeDoData</t>
  </si>
  <si>
    <t>Le Pariteur</t>
  </si>
  <si>
    <t>http://appli-parite.nouvelles-ecritures.francetv.fr/</t>
  </si>
  <si>
    <t>ZEIT ONLINE</t>
  </si>
  <si>
    <t>Unemployment Rates</t>
  </si>
  <si>
    <t>http://www.zeit.de/wirtschaft/2013-03/unemployment</t>
  </si>
  <si>
    <t>Das Cloud</t>
  </si>
  <si>
    <t>Macroscop</t>
  </si>
  <si>
    <t>Romania</t>
  </si>
  <si>
    <t>http://dascloud.ro/macroscop2013/</t>
  </si>
  <si>
    <t>de Volkskrant</t>
  </si>
  <si>
    <t>Mapping the crisis: localizing the bankruptcy, unemployment and housing prices</t>
  </si>
  <si>
    <t>The Netherlands</t>
  </si>
  <si>
    <t>http://vkdata.wordpress.com/dossier-mapping-the-crisis/</t>
  </si>
  <si>
    <t>Great British class calculator</t>
  </si>
  <si>
    <t>http://www.bbc.co.uk/news/magazine-22000973</t>
  </si>
  <si>
    <t>Athletes Like You</t>
  </si>
  <si>
    <t>http://goo.gl/h60MP</t>
  </si>
  <si>
    <t>Texas Tribune Schools Explorer</t>
  </si>
  <si>
    <t>http://www.texastribune.org/public-ed/explore/</t>
  </si>
  <si>
    <t>Message Machine</t>
  </si>
  <si>
    <t>http://projects.propublica.org/emails/</t>
  </si>
  <si>
    <t>The MIT Tech</t>
  </si>
  <si>
    <t>Religion at MIT</t>
  </si>
  <si>
    <t>http://tech.mit.edu/V132/N25/religion/breakdown/</t>
  </si>
  <si>
    <t>Mother Jones</t>
  </si>
  <si>
    <t>America Under the Gun: A Special Report on the Rise of Mass Shootings</t>
  </si>
  <si>
    <t>http://www.motherjones.com/special-reports/2012/12/guns-in-america-mass-shootings</t>
  </si>
  <si>
    <t>The Seattle Times</t>
  </si>
  <si>
    <t>Seattle Times</t>
  </si>
  <si>
    <t>The Budget Game</t>
  </si>
  <si>
    <t>http://seattletimes.com/flatpages/local/balance-washington-state-budget-game.html</t>
  </si>
  <si>
    <t>Associated Press</t>
  </si>
  <si>
    <t>Associated Press Elections News Apps</t>
  </si>
  <si>
    <t>http://hosted.ap.org/interactives/2012/election-trends/</t>
  </si>
  <si>
    <t>Newsweek / The Daily Beast</t>
  </si>
  <si>
    <t>This Is Your Rep On Guns</t>
  </si>
  <si>
    <t>http://thedailybeast.thisisyourreponguns.com/</t>
  </si>
  <si>
    <t>Diario El Nacional</t>
  </si>
  <si>
    <t>Tweetometro Presidenciales 2012</t>
  </si>
  <si>
    <t>Venezuela</t>
  </si>
  <si>
    <t>http://www.tweetometro.net/</t>
  </si>
  <si>
    <t>Data-driven investigative journalism small media</t>
  </si>
  <si>
    <t>Global News</t>
  </si>
  <si>
    <t>Hooked: Canada's pill problem</t>
  </si>
  <si>
    <t>http://globalnews.ca/tag/hooked/</t>
  </si>
  <si>
    <t>Kreativ Magazin / Kreativ Online</t>
  </si>
  <si>
    <t>The Media Industry under the Orban-regime</t>
  </si>
  <si>
    <t>Hungary</t>
  </si>
  <si>
    <t>http://www.kreativ.hu/media/cikk/kozteruleti_penzosztas_az_orban_korszakban#</t>
  </si>
  <si>
    <t>Investigative Reporting Project Italy</t>
  </si>
  <si>
    <t>Gaza's gas: the EU's burned millions</t>
  </si>
  <si>
    <t>Italy</t>
  </si>
  <si>
    <t>http://irpi.eu/Italyno-il-gas-di-gaza-e-gli-sprechi-dellunione-europea/</t>
  </si>
  <si>
    <t>Wired Italy</t>
  </si>
  <si>
    <t>#Checkyourhospital</t>
  </si>
  <si>
    <t>http://daily.wired.it/mappa_migliori_ospedali</t>
  </si>
  <si>
    <t>Stuff.co.nz, Fairfax Media New Zealand</t>
  </si>
  <si>
    <t>School Report</t>
  </si>
  <si>
    <t>New Zealand</t>
  </si>
  <si>
    <t>http://schoolreport.stuff.co.nz/</t>
  </si>
  <si>
    <t>The Detail (www.thedetail.tv)</t>
  </si>
  <si>
    <t>How integrated are Northern Ireland's schools?</t>
  </si>
  <si>
    <t>http://www.thedetail.tv/issues/150/religioninschools/how-integrated-are-schools-where-you-live</t>
  </si>
  <si>
    <t>Philippine Center for Investigative Journalism</t>
  </si>
  <si>
    <t>The Wealth of the "Gods of Faura"</t>
  </si>
  <si>
    <t>Philippines</t>
  </si>
  <si>
    <t>http://pcij.org/stories/</t>
  </si>
  <si>
    <t>Children in Care</t>
  </si>
  <si>
    <t>http://www.walesonline.co.uk/news/wales-news/2012/08/26/concerns-raised-over-welsh-children-taken-into-care-sent-to-live-miles-from-their-homes-91466-31697117/</t>
  </si>
  <si>
    <t>Department of Agricultural &amp; Applied Economics, University of Wisconsin-Madison</t>
  </si>
  <si>
    <t>University of Wisconsin-Madison</t>
  </si>
  <si>
    <t>Who's Pulling the Strings of D.C. Puppet Corporations?</t>
  </si>
  <si>
    <t>http://occupy-data.org/dc-campaign-contributions/</t>
  </si>
  <si>
    <t>The New York World</t>
  </si>
  <si>
    <t>Dividing Lines: Gerrymandering and New York Districts</t>
  </si>
  <si>
    <t>http://www.thenewyorkworld.com/</t>
  </si>
  <si>
    <t>New England Center for Investigative Reporting</t>
  </si>
  <si>
    <t>Power Players: Massachusetts corporate titans bankroll key races as restraints vanish on political spending</t>
  </si>
  <si>
    <t>http://necir-bu.org/investigations/power-players/</t>
  </si>
  <si>
    <t>Data-driven investigative journalism big media</t>
  </si>
  <si>
    <t>Argentina's Senate Expenses 2004-2013</t>
  </si>
  <si>
    <t>http://blogs.lanacion.com.ar/ddj/?p=42</t>
  </si>
  <si>
    <t>The Gardiner - Trouble Overhead</t>
  </si>
  <si>
    <t>http://globalnews.ca/tag/the-gardiner-trouble-overhead/</t>
  </si>
  <si>
    <t>Il Fatto Quotidiano</t>
  </si>
  <si>
    <t>Pro-life doctors and the state of maternity services in Italy</t>
  </si>
  <si>
    <t>http://www.ilfattoquotidiano.it/inchiesta-ru486-Italy/</t>
  </si>
  <si>
    <t>How good are English schools?</t>
  </si>
  <si>
    <t>Please see below:</t>
  </si>
  <si>
    <t>The business of US food aid</t>
  </si>
  <si>
    <t>http://www.guardian.co.uk/global-development/2012/jul/18/us-multinationals-control-food-aid</t>
  </si>
  <si>
    <t>Sharp fall in young police officers</t>
  </si>
  <si>
    <t>http://www.bbc.co.uk/news/uk-20998800</t>
  </si>
  <si>
    <t>Los Angeles Times</t>
  </si>
  <si>
    <t>LA Times</t>
  </si>
  <si>
    <t>Life on the line: 911 breakdowns at LAFD</t>
  </si>
  <si>
    <t>http://www.latimes.com/news/local/lafddata/</t>
  </si>
  <si>
    <t>La Nacion (Costa Rica)</t>
  </si>
  <si>
    <t>Patterns of exclusion from higher education in Costa Rica</t>
  </si>
  <si>
    <t>Costa Rica</t>
  </si>
  <si>
    <t>http://www.nacion.com/CustomerFiles/nacioncom/Generales/Subsitios/Investigacion/2012/admisionUCR/index.html</t>
  </si>
  <si>
    <t>Ryan asked for federal help as he championed cuts</t>
  </si>
  <si>
    <t>http://bigstory.ap.org/article/ryan-asked-federal-help-he-championed-cuts</t>
  </si>
  <si>
    <t>Center for Public Integrity</t>
  </si>
  <si>
    <t>Cracking the Codes</t>
  </si>
  <si>
    <t>http://www.publicintegrity.org/health/medicare/cracking-codes</t>
  </si>
  <si>
    <t>Skin &amp; Bone: The Shadowy Trade in Human Body Parts</t>
  </si>
  <si>
    <t>http://www.icij.org/tissue</t>
  </si>
  <si>
    <t>Grand Total</t>
  </si>
  <si>
    <t>Row Labels</t>
  </si>
  <si>
    <t>COUNTA of Organisation, simple</t>
  </si>
  <si>
    <t>Honorable Mention</t>
  </si>
  <si>
    <t>Final group - didn't win</t>
  </si>
  <si>
    <t>Result</t>
  </si>
  <si>
    <t>Nominees</t>
  </si>
  <si>
    <t>Winners</t>
  </si>
  <si>
    <t>http://www.sueddeutsche.de/thema/Europa-Atlas</t>
  </si>
  <si>
    <t>http://www.guardian.co.uk/global-development/interactive/2013/jan/31/remittances-money-migrants-home-interactive</t>
  </si>
  <si>
    <t>South America</t>
  </si>
  <si>
    <t>Oceania</t>
  </si>
  <si>
    <t>Asia</t>
  </si>
  <si>
    <t>Africa</t>
  </si>
  <si>
    <t>Europe</t>
  </si>
  <si>
    <t>North America</t>
  </si>
  <si>
    <t>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</si>
</sst>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color rgb="FF000000"/>
      <name val="Arial"/>
    </font>
    <font>
      <b/>
      <i/>
      <sz val="11"/>
      <color rgb="FF000000"/>
      <name val="Arial"/>
    </font>
    <font>
      <b/>
      <sz val="11"/>
      <color rgb="FF008080"/>
      <name val="Arial"/>
    </font>
    <font>
      <sz val="10"/>
      <color rgb="FF000000"/>
      <name val="Arial"/>
    </font>
    <font>
      <sz val="10"/>
      <color rgb="FF000000"/>
      <name val="Verdana"/>
    </font>
    <font>
      <u/>
      <sz val="9"/>
      <color rgb="FF0000FF"/>
      <name val="Verdana"/>
    </font>
    <font>
      <sz val="10"/>
      <color rgb="FF000000"/>
      <name val="Verdana"/>
    </font>
    <font>
      <sz val="10"/>
      <color rgb="FF000000"/>
      <name val="Arial"/>
    </font>
    <font>
      <b/>
      <i/>
      <sz val="11"/>
      <color rgb="FF000000"/>
      <name val="Arial"/>
    </font>
    <font>
      <sz val="10"/>
      <color rgb="FF000000"/>
      <name val="Arial"/>
    </font>
    <font>
      <sz val="10"/>
      <color rgb="FF000000"/>
      <name val="Verdana"/>
    </font>
    <font>
      <b/>
      <sz val="12"/>
      <color rgb="FFFFFFFF"/>
      <name val="Arial"/>
    </font>
    <font>
      <sz val="11"/>
      <color rgb="FF000000"/>
      <name val="Arial"/>
    </font>
    <font>
      <b/>
      <sz val="11"/>
      <color rgb="FF205867"/>
      <name val="Arial"/>
    </font>
    <font>
      <sz val="10"/>
      <color rgb="FF000000"/>
      <name val="Arial"/>
    </font>
    <font>
      <u/>
      <sz val="10"/>
      <color rgb="FF0000FF"/>
      <name val="Verdana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205867"/>
      <name val="Arial"/>
    </font>
    <font>
      <b/>
      <sz val="10"/>
      <color rgb="FFFFFFFF"/>
      <name val="Verdana"/>
    </font>
    <font>
      <b/>
      <i/>
      <sz val="10"/>
      <color rgb="FF000000"/>
      <name val="Arial"/>
    </font>
    <font>
      <b/>
      <sz val="11"/>
      <color rgb="FF205867"/>
      <name val="Arial"/>
    </font>
    <font>
      <b/>
      <sz val="12"/>
      <color rgb="FFFFFFFF"/>
      <name val="Arial"/>
    </font>
    <font>
      <sz val="10"/>
      <color rgb="FF000000"/>
      <name val="Arial"/>
    </font>
    <font>
      <b/>
      <i/>
      <sz val="10"/>
      <color rgb="FF000000"/>
      <name val="Arial"/>
    </font>
    <font>
      <b/>
      <sz val="11"/>
      <color rgb="FF000000"/>
      <name val="Arial"/>
    </font>
    <font>
      <u/>
      <sz val="9"/>
      <color rgb="FF0000FF"/>
      <name val="Verdana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008080"/>
      <name val="Arial"/>
    </font>
    <font>
      <sz val="10"/>
      <color rgb="FF000000"/>
      <name val="Arial"/>
    </font>
    <font>
      <u/>
      <sz val="10"/>
      <color theme="10"/>
      <name val="Arial"/>
    </font>
  </fonts>
  <fills count="2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20586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2058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2058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51"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 shrinkToFit="1"/>
    </xf>
    <xf numFmtId="0" fontId="3" fillId="0" borderId="0" xfId="0" applyFont="1" applyAlignment="1">
      <alignment horizontal="left" vertical="center"/>
    </xf>
    <xf numFmtId="0" fontId="5" fillId="4" borderId="0" xfId="0" applyFont="1" applyFill="1" applyAlignment="1">
      <alignment vertical="center" wrapText="1"/>
    </xf>
    <xf numFmtId="0" fontId="6" fillId="5" borderId="0" xfId="0" applyFont="1" applyFill="1"/>
    <xf numFmtId="0" fontId="7" fillId="0" borderId="0" xfId="0" applyFont="1"/>
    <xf numFmtId="0" fontId="8" fillId="6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7" borderId="0" xfId="0" applyFont="1" applyFill="1"/>
    <xf numFmtId="0" fontId="11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left" vertical="center" wrapText="1" shrinkToFit="1"/>
    </xf>
    <xf numFmtId="0" fontId="13" fillId="10" borderId="0" xfId="0" applyFont="1" applyFill="1" applyAlignment="1">
      <alignment horizontal="left" vertical="center" wrapText="1" shrinkToFit="1"/>
    </xf>
    <xf numFmtId="0" fontId="14" fillId="11" borderId="0" xfId="0" applyFont="1" applyFill="1" applyAlignment="1">
      <alignment horizontal="left" vertical="center" wrapText="1" shrinkToFit="1"/>
    </xf>
    <xf numFmtId="0" fontId="15" fillId="12" borderId="0" xfId="0" applyFont="1" applyFill="1" applyAlignment="1">
      <alignment vertical="center" wrapText="1"/>
    </xf>
    <xf numFmtId="0" fontId="16" fillId="13" borderId="0" xfId="0" applyFont="1" applyFill="1" applyAlignment="1">
      <alignment horizontal="left" vertical="center" wrapText="1" shrinkToFit="1"/>
    </xf>
    <xf numFmtId="0" fontId="17" fillId="14" borderId="0" xfId="0" applyFont="1" applyFill="1" applyAlignment="1">
      <alignment horizontal="center" vertical="center" wrapText="1"/>
    </xf>
    <xf numFmtId="0" fontId="18" fillId="15" borderId="0" xfId="0" applyFont="1" applyFill="1" applyAlignment="1">
      <alignment horizontal="left" vertical="center" wrapText="1" shrinkToFit="1"/>
    </xf>
    <xf numFmtId="0" fontId="19" fillId="16" borderId="0" xfId="0" applyFont="1" applyFill="1"/>
    <xf numFmtId="0" fontId="20" fillId="17" borderId="0" xfId="0" applyFont="1" applyFill="1" applyAlignment="1">
      <alignment vertical="center" wrapText="1"/>
    </xf>
    <xf numFmtId="0" fontId="21" fillId="18" borderId="0" xfId="0" applyFont="1" applyFill="1" applyAlignment="1">
      <alignment horizontal="left" vertical="center" wrapText="1" shrinkToFit="1"/>
    </xf>
    <xf numFmtId="0" fontId="22" fillId="19" borderId="0" xfId="0" applyFont="1" applyFill="1" applyAlignment="1">
      <alignment horizontal="center" vertical="center" shrinkToFit="1"/>
    </xf>
    <xf numFmtId="0" fontId="23" fillId="20" borderId="0" xfId="0" applyFont="1" applyFill="1" applyAlignment="1">
      <alignment horizontal="left" vertical="center" wrapText="1" shrinkToFit="1"/>
    </xf>
    <xf numFmtId="0" fontId="24" fillId="21" borderId="0" xfId="0" applyFont="1" applyFill="1" applyAlignment="1">
      <alignment horizontal="left" vertical="center" wrapText="1"/>
    </xf>
    <xf numFmtId="0" fontId="25" fillId="22" borderId="0" xfId="0" applyFont="1" applyFill="1" applyAlignment="1">
      <alignment horizontal="center" vertical="center" wrapText="1"/>
    </xf>
    <xf numFmtId="0" fontId="26" fillId="23" borderId="0" xfId="0" applyFont="1" applyFill="1" applyAlignment="1">
      <alignment vertical="center" wrapText="1"/>
    </xf>
    <xf numFmtId="0" fontId="27" fillId="0" borderId="0" xfId="0" applyFont="1" applyAlignment="1">
      <alignment horizontal="left" vertical="center" wrapText="1" shrinkToFit="1"/>
    </xf>
    <xf numFmtId="0" fontId="28" fillId="24" borderId="0" xfId="0" applyFont="1" applyFill="1" applyAlignment="1">
      <alignment horizontal="center" vertical="center" wrapText="1"/>
    </xf>
    <xf numFmtId="0" fontId="29" fillId="25" borderId="0" xfId="0" applyFont="1" applyFill="1" applyAlignment="1">
      <alignment horizontal="center" vertical="center" wrapText="1"/>
    </xf>
    <xf numFmtId="0" fontId="30" fillId="26" borderId="0" xfId="0" applyFont="1" applyFill="1" applyAlignment="1">
      <alignment horizontal="left" vertical="center" wrapText="1" shrinkToFit="1"/>
    </xf>
    <xf numFmtId="0" fontId="31" fillId="0" borderId="0" xfId="0" applyFont="1" applyAlignment="1">
      <alignment vertical="center"/>
    </xf>
    <xf numFmtId="0" fontId="0" fillId="0" borderId="1" xfId="0" pivotButton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4" fillId="5" borderId="0" xfId="0" applyFont="1" applyFill="1"/>
    <xf numFmtId="0" fontId="32" fillId="23" borderId="0" xfId="1" applyFill="1" applyAlignment="1">
      <alignment vertical="center" wrapText="1"/>
    </xf>
    <xf numFmtId="0" fontId="32" fillId="4" borderId="0" xfId="1" applyFill="1" applyAlignment="1">
      <alignment vertical="center" wrapText="1"/>
    </xf>
    <xf numFmtId="0" fontId="32" fillId="12" borderId="0" xfId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en Jones" refreshedDate="41800.937700694441" refreshedVersion="4" recordCount="72">
  <cacheSource type="worksheet">
    <worksheetSource ref="A1:F73" sheet="List of nominees"/>
  </cacheSource>
  <cacheFields count="6">
    <cacheField name="Category" numFmtId="0">
      <sharedItems/>
    </cacheField>
    <cacheField name="Organisation" numFmtId="0">
      <sharedItems/>
    </cacheField>
    <cacheField name="Organisation, simple" numFmtId="0">
      <sharedItems count="53">
        <s v="La Nacion (Argentina)"/>
        <s v="The Global Mail"/>
        <s v="O Eco / International Center For Journalists"/>
        <s v="Poderopedia.org"/>
        <s v="Thomson Reuters"/>
        <s v="Asahi Shimbun"/>
        <s v="Internews Network"/>
        <s v="Guardian"/>
        <s v="Media Wales"/>
        <s v="Texas Tribune"/>
        <s v="ProPublica"/>
        <s v="Knight-Mozilla OpenNews"/>
        <s v="KCETLink"/>
        <s v="Editora Abril"/>
        <s v="Globe and Mail"/>
        <s v="Berliner Morgenpost"/>
        <s v="Süddeutsche.de/ Südddeutsche Zeitung"/>
        <s v="Neue Zürcher Zeitung"/>
        <s v="Financial Times"/>
        <s v="The Chronicle of Higher Education"/>
        <s v="Bloomberg Visual Data"/>
        <s v="Freelance"/>
        <s v="Jean Abbiatecci and Ask Media"/>
        <s v="Kiln"/>
        <s v="BBC"/>
        <s v="DC Action for Children"/>
        <s v="Fairfax Media"/>
        <s v="WeDoData"/>
        <s v="ZEIT ONLINE"/>
        <s v="Das Cloud"/>
        <s v="de Volkskrant"/>
        <s v="The Texas Tribune"/>
        <s v="The MIT Tech"/>
        <s v="Mother Jones"/>
        <s v="Seattle Times"/>
        <s v="Associated Press"/>
        <s v="Newsweek / The Daily Beast"/>
        <s v="Diario El Nacional"/>
        <s v="Global News"/>
        <s v="Kreativ Magazin / Kreativ Online"/>
        <s v="Investigative Reporting Project Italy"/>
        <s v="Wired Italy"/>
        <s v="Stuff.co.nz, Fairfax Media New Zealand"/>
        <s v="The Detail (www.thedetail.tv)"/>
        <s v="Philippine Center for Investigative Journalism"/>
        <s v="University of Wisconsin-Madison"/>
        <s v="The New York World"/>
        <s v="New England Center for Investigative Reporting"/>
        <s v="Il Fatto Quotidiano"/>
        <s v="LA Times"/>
        <s v="La Nacion (Costa Rica)"/>
        <s v="Center for Public Integrity"/>
        <s v="Stuff.co.nz, Fairfax Media New Zealand " u="1"/>
      </sharedItems>
    </cacheField>
    <cacheField name="Name of the entry" numFmtId="0">
      <sharedItems/>
    </cacheField>
    <cacheField name="Country" numFmtId="0">
      <sharedItems/>
    </cacheField>
    <cacheField name="Link to e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s v="Data journalism website or section"/>
    <s v="La Nacion"/>
    <x v="0"/>
    <s v="Data Section in lanacion.com"/>
    <s v="Argentina"/>
    <s v="http://blogs.lanacion.com.ar/ddj"/>
  </r>
  <r>
    <s v="Data journalism website or section"/>
    <s v="The Global Mail"/>
    <x v="1"/>
    <s v="Powerhouse"/>
    <s v="Australia"/>
    <s v="http://powerhouse.theglobalmail.org"/>
  </r>
  <r>
    <s v="Data journalism website or section"/>
    <s v="O Eco / International Center For Journalists"/>
    <x v="2"/>
    <s v="Gustavo Faleiros"/>
    <s v="Brasil"/>
    <s v="http://infoamazonia.org/"/>
  </r>
  <r>
    <s v="Data journalism website or section"/>
    <s v="Poderopedia.org"/>
    <x v="3"/>
    <s v="Poderopedia: Who is who in business and politics in Chile"/>
    <s v="Chile"/>
    <s v="www.poderopedia.org"/>
  </r>
  <r>
    <s v="Data journalism website or section"/>
    <s v="Thomson Reuters"/>
    <x v="4"/>
    <s v="Connected China"/>
    <s v="Hong Kong"/>
    <s v="http://connectedchina.reuters.com/"/>
  </r>
  <r>
    <s v="Data journalism website or section"/>
    <s v="The Asahi Shimbun"/>
    <x v="5"/>
    <s v="Damage Estimation for the Nankai Trough Earthquake"/>
    <s v="Japan"/>
    <s v="http://www.asahi.com/special/nankai_trough/"/>
  </r>
  <r>
    <s v="Data journalism website or section"/>
    <s v="Internews Network"/>
    <x v="6"/>
    <s v="Data Dredger"/>
    <s v="Kenya"/>
    <s v="http://www.internewskenya.org/dataportal/"/>
  </r>
  <r>
    <s v="Data journalism website or section"/>
    <s v="The Guardian"/>
    <x v="7"/>
    <s v="Guardian Data"/>
    <s v="UK"/>
    <s v="http://www.guardian.co.uk/data"/>
  </r>
  <r>
    <s v="Data journalism website or section"/>
    <s v="The Guardian"/>
    <x v="7"/>
    <s v="London 2012 Olympics data"/>
    <s v="UK"/>
    <s v="http://www.guardian.co.uk/olympics-data"/>
  </r>
  <r>
    <s v="Data journalism website or section"/>
    <s v="Media Wales"/>
    <x v="8"/>
    <s v="WalesOnline Datastore"/>
    <s v="UK"/>
    <s v="www.walesonline.co.uk/data"/>
  </r>
  <r>
    <s v="Data journalism website or section"/>
    <s v="The Texas Tribune"/>
    <x v="9"/>
    <s v="TribData"/>
    <s v="USA"/>
    <s v="http://www.texastribune.org/library/data/"/>
  </r>
  <r>
    <s v="Data journalism website or section"/>
    <s v="ProPublica"/>
    <x v="10"/>
    <s v="ProPublica Nerd Blog"/>
    <s v="USA"/>
    <s v="http://www.propublica.org/nerds/"/>
  </r>
  <r>
    <s v="Data journalism website or section"/>
    <s v="Knight-Mozilla OpenNews"/>
    <x v="11"/>
    <s v="Source: Journalism code and the people who make it"/>
    <s v="USA"/>
    <s v="http://source.mozillaopennews.org/"/>
  </r>
  <r>
    <s v="Data journalism website or section"/>
    <s v="KCETLink"/>
    <x v="12"/>
    <s v="Ballot Brief: Election 2012"/>
    <s v="USA"/>
    <s v="http://www.kcet.org/news/ballotbrief/ballot-measures/california-propositions-guide-2012-cheat-sheet.html"/>
  </r>
  <r>
    <s v="Data storytelling, big media"/>
    <s v="Editora Abril"/>
    <x v="13"/>
    <s v="Network Of Scandals"/>
    <s v="Brasil"/>
    <s v="http://veja.abril.com.br/infograficos/painel_rede_escandalos/network_of_scandals.html"/>
  </r>
  <r>
    <s v="Data storytelling, big media"/>
    <s v="The Globe and Mail"/>
    <x v="14"/>
    <s v="Young adults really do have it tougher"/>
    <s v="Canada"/>
    <s v="http://www.theglobeandmail.com/globe-investor/personal-finance/household-finances/proof-that-young-adults-have-it-worse-much-worse-than-30-years-ago/article10280516"/>
  </r>
  <r>
    <s v="Data storytelling, big media"/>
    <s v="Berliner Morgenpost"/>
    <x v="15"/>
    <s v="Flugrouten-Radar / Flight Paths Tracker Berlin/Brandenburg"/>
    <s v="Germany"/>
    <s v="flugroutenradar.morgenpost.de"/>
  </r>
  <r>
    <s v="Data storytelling, big media"/>
    <s v="Süddeutsche.de/ Südddeutsche Zeitung"/>
    <x v="16"/>
    <s v="DataGraph / Europa-Atlas"/>
    <s v="Germany"/>
    <s v="http://www.sueddeutsche.de/thema/Europa-Atlas"/>
  </r>
  <r>
    <s v="Data storytelling, big media"/>
    <s v="Neue Zürcher Zeitung"/>
    <x v="17"/>
    <s v="«No time for anger»"/>
    <s v="Switzerland"/>
    <s v="http://fukushima.nzz.ch/"/>
  </r>
  <r>
    <s v="Data storytelling, big media"/>
    <s v="The Guardian"/>
    <x v="7"/>
    <s v="Special report: How the world runs on migrants' money (Text story + Interactive)"/>
    <s v="UK"/>
    <s v="http://www.guardian.co.uk/global-development/interactive/2013/jan/31/remittances-money-migrants-home-interactive"/>
  </r>
  <r>
    <s v="Data storytelling, big media"/>
    <s v="Financial Times"/>
    <x v="18"/>
    <s v="How fast is the London fire brigade?"/>
    <s v="UK"/>
    <s v="http://www.ft.com/cms/s/0/851bed28-7077-11e2-a2cf-00144feab49a.html"/>
  </r>
  <r>
    <s v="Data storytelling, big media"/>
    <s v="Guardian US"/>
    <x v="7"/>
    <s v="Gay rights state by state"/>
    <s v="USA"/>
    <s v="www.guardian.co.uk/world/interactive/2012/may/08/gay-rights-united-states"/>
  </r>
  <r>
    <s v="Data storytelling, big media"/>
    <s v="The Chronicle of Higher Education"/>
    <x v="19"/>
    <s v="Women as Academic Authors, 1665-2010"/>
    <s v="USA"/>
    <s v="http://chronicle.com/article/Woman-as-Academic-Authors/135192/"/>
  </r>
  <r>
    <s v="Data storytelling, big media"/>
    <s v="ProPublica"/>
    <x v="10"/>
    <s v="Exit polls 2012: How the vote has shifted"/>
    <s v="USA"/>
    <s v="http://www.washingtonpost.com/wp-srv/special/politics/2012-exit-polls/"/>
  </r>
  <r>
    <s v="Data storytelling, big media"/>
    <s v="Bloomberg Visual Data"/>
    <x v="20"/>
    <s v="Bloomberg Billionaires Index"/>
    <s v="USA"/>
    <s v="http://www.bloomberg.com/billionaires"/>
  </r>
  <r>
    <s v="Data storytelling, small media"/>
    <s v="Freelance"/>
    <x v="21"/>
    <s v="Lower Saxony State Election Coverage"/>
    <s v="Germany"/>
    <s v="http://nds2013.vis4.net/coalitions/#activate"/>
  </r>
  <r>
    <s v="Data storytelling, small media"/>
    <s v="Freelance"/>
    <x v="22"/>
    <s v="The Art market for Dummies"/>
    <s v="France"/>
    <s v="http://quoi.askmedia.fr/"/>
  </r>
  <r>
    <s v="Data storytelling, small media"/>
    <s v="Kiln"/>
    <x v="23"/>
    <s v="Better or Worse"/>
    <s v="UK"/>
    <s v="http://www.guardian.co.uk/global-development/interactive/2012/jun/19/rio20-interactive-world-better-worse"/>
  </r>
  <r>
    <s v="Data storytelling, small media"/>
    <s v="BBC"/>
    <x v="24"/>
    <s v="Census shows rise in foreign-born"/>
    <s v="UK"/>
    <s v="http://www.bbc.co.uk/news/uk-20672090"/>
  </r>
  <r>
    <s v="Data storytelling, small media"/>
    <s v="Financial Times"/>
    <x v="18"/>
    <s v="The global trade in resources"/>
    <s v="UK"/>
    <s v="http://www.ft.com/cms/s/0/8df9d28e-4075-11e2-8f90-00144feabdc0.html"/>
  </r>
  <r>
    <s v="Data storytelling, small media"/>
    <s v="DC Action for Children"/>
    <x v="25"/>
    <s v="DC KIDS COUNT Data Took: E-Data Book"/>
    <s v="USA"/>
    <s v="http://www.dcactionforchildren.org/kids-count/dc-kids-count-data-tools"/>
  </r>
  <r>
    <s v="Data storytelling, small media"/>
    <s v="The Texas Tribune"/>
    <x v="9"/>
    <s v="Texas Tribune Lawmaker Explorer"/>
    <s v="USA"/>
    <s v="http://www.texastribune.org/bidness/explore/"/>
  </r>
  <r>
    <s v="Data storytelling, small media"/>
    <s v="ProPublica"/>
    <x v="10"/>
    <s v="Segregation Maps"/>
    <s v="USA"/>
    <s v="http://projects.propublica.org/graphics/westchester"/>
  </r>
  <r>
    <s v="Data-driven applications"/>
    <s v="Fairfax Media"/>
    <x v="26"/>
    <s v="Mapping Australia's Census"/>
    <s v="Australia"/>
    <s v="http://www.smh.com.au/data-point/census-2012"/>
  </r>
  <r>
    <s v="Data-driven applications"/>
    <s v="The Globe and Mail"/>
    <x v="14"/>
    <s v="The data behind R.A. Dickey: A pitch-by-pitch breakdown of his 2012 season"/>
    <s v="Canada"/>
    <s v="http://www.theglobeandmail.com/sports/baseball/the-data-behind-ra-dickey-a-pitch-by-pitch-breakdown-of-his-2012-season/article10623044/"/>
  </r>
  <r>
    <s v="Data-driven applications"/>
    <s v="WeDoData"/>
    <x v="27"/>
    <s v="Le Pariteur"/>
    <s v="France"/>
    <s v="http://appli-parite.nouvelles-ecritures.francetv.fr/"/>
  </r>
  <r>
    <s v="Data-driven applications"/>
    <s v="ZEIT ONLINE"/>
    <x v="28"/>
    <s v="Unemployment Rates"/>
    <s v="Germany"/>
    <s v="http://www.zeit.de/wirtschaft/2013-03/unemployment"/>
  </r>
  <r>
    <s v="Data-driven applications"/>
    <s v="Das Cloud"/>
    <x v="29"/>
    <s v="Macroscop"/>
    <s v="Romania"/>
    <s v="http://dascloud.ro/macroscop2013/"/>
  </r>
  <r>
    <s v="Data-driven applications"/>
    <s v="de Volkskrant"/>
    <x v="30"/>
    <s v="Mapping the crisis: localizing the bankruptcy, unemployment and housing prices"/>
    <s v="The Netherlands"/>
    <s v="http://vkdata.wordpress.com/dossier-mapping-the-crisis/"/>
  </r>
  <r>
    <s v="Data-driven applications"/>
    <s v="BBC"/>
    <x v="24"/>
    <s v="Great British class calculator"/>
    <s v="UK"/>
    <s v="http://www.bbc.co.uk/news/magazine-22000973"/>
  </r>
  <r>
    <s v="Data-driven applications"/>
    <s v="BBC"/>
    <x v="24"/>
    <s v="Athletes Like You"/>
    <s v="UK"/>
    <s v="http://goo.gl/h60MP"/>
  </r>
  <r>
    <s v="Data-driven applications"/>
    <s v="The Texas Tribune"/>
    <x v="31"/>
    <s v="Texas Tribune Schools Explorer"/>
    <s v="USA"/>
    <s v="http://www.texastribune.org/public-ed/explore/"/>
  </r>
  <r>
    <s v="Data-driven applications"/>
    <s v="ProPublica"/>
    <x v="10"/>
    <s v="Message Machine"/>
    <s v="USA"/>
    <s v="http://projects.propublica.org/emails/"/>
  </r>
  <r>
    <s v="Data-driven applications"/>
    <s v="The MIT Tech"/>
    <x v="32"/>
    <s v="Religion at MIT"/>
    <s v="USA"/>
    <s v="http://tech.mit.edu/V132/N25/religion/breakdown/"/>
  </r>
  <r>
    <s v="Data-driven applications"/>
    <s v="Mother Jones"/>
    <x v="33"/>
    <s v="America Under the Gun: A Special Report on the Rise of Mass Shootings"/>
    <s v="USA"/>
    <s v="http://www.motherjones.com/special-reports/2012/12/guns-in-america-mass-shootings"/>
  </r>
  <r>
    <s v="Data-driven applications"/>
    <s v="The Seattle Times"/>
    <x v="34"/>
    <s v="The Budget Game"/>
    <s v="USA"/>
    <s v="http://seattletimes.com/flatpages/local/balance-washington-state-budget-game.html"/>
  </r>
  <r>
    <s v="Data-driven applications"/>
    <s v="Associated Press"/>
    <x v="35"/>
    <s v="Associated Press Elections News Apps"/>
    <s v="USA"/>
    <s v="http://hosted.ap.org/interactives/2012/election-trends/"/>
  </r>
  <r>
    <s v="Data-driven applications"/>
    <s v="Newsweek / The Daily Beast"/>
    <x v="36"/>
    <s v="This Is Your Rep On Guns"/>
    <s v="USA"/>
    <s v="http://thedailybeast.thisisyourreponguns.com/"/>
  </r>
  <r>
    <s v="Data-driven applications"/>
    <s v="Diario El Nacional"/>
    <x v="37"/>
    <s v="Tweetometro Presidenciales 2012"/>
    <s v="Venezuela"/>
    <s v="http://www.tweetometro.net/"/>
  </r>
  <r>
    <s v="Data-driven investigative journalism small media"/>
    <s v="Global News"/>
    <x v="38"/>
    <s v="Hooked: Canada's pill problem"/>
    <s v="Canada"/>
    <s v="http://globalnews.ca/tag/hooked/"/>
  </r>
  <r>
    <s v="Data-driven investigative journalism small media"/>
    <s v="Kreativ Magazin / Kreativ Online"/>
    <x v="39"/>
    <s v="The Media Industry under the Orban-regime"/>
    <s v="Hungary"/>
    <s v="http://www.kreativ.hu/media/cikk/kozteruleti_penzosztas_az_orban_korszakban#"/>
  </r>
  <r>
    <s v="Data-driven investigative journalism small media"/>
    <s v="Investigative Reporting Project Italy"/>
    <x v="40"/>
    <s v="Gaza's gas: the EU's burned millions"/>
    <s v="Italy"/>
    <s v="http://irpi.eu/Italyno-il-gas-di-gaza-e-gli-sprechi-dellunione-europea/"/>
  </r>
  <r>
    <s v="Data-driven investigative journalism small media"/>
    <s v="Wired Italy"/>
    <x v="41"/>
    <s v="#Checkyourhospital"/>
    <s v="Italy"/>
    <s v="http://daily.wired.it/mappa_migliori_ospedali"/>
  </r>
  <r>
    <s v="Data-driven investigative journalism small media"/>
    <s v="Stuff.co.nz, Fairfax Media New Zealand"/>
    <x v="42"/>
    <s v="School Report"/>
    <s v="New Zealand"/>
    <s v="http://schoolreport.stuff.co.nz/"/>
  </r>
  <r>
    <s v="Data-driven investigative journalism small media"/>
    <s v="The Detail (www.thedetail.tv)"/>
    <x v="43"/>
    <s v="How integrated are Northern Ireland's schools?"/>
    <s v="UK"/>
    <s v="http://www.thedetail.tv/issues/150/religioninschools/how-integrated-are-schools-where-you-live"/>
  </r>
  <r>
    <s v="Data-driven investigative journalism small media"/>
    <s v="Philippine Center for Investigative Journalism"/>
    <x v="44"/>
    <s v="The Wealth of the &quot;Gods of Faura&quot;"/>
    <s v="Philippines"/>
    <s v="http://pcij.org/stories/"/>
  </r>
  <r>
    <s v="Data-driven investigative journalism small media"/>
    <s v="Media Wales"/>
    <x v="8"/>
    <s v="Children in Care"/>
    <s v="UK"/>
    <s v="http://www.walesonline.co.uk/news/wales-news/2012/08/26/concerns-raised-over-welsh-children-taken-into-care-sent-to-live-miles-from-their-homes-91466-31697117/"/>
  </r>
  <r>
    <s v="Data-driven investigative journalism small media"/>
    <s v="Department of Agricultural &amp; Applied Economics, University of Wisconsin-Madison"/>
    <x v="45"/>
    <s v="Who's Pulling the Strings of D.C. Puppet Corporations?"/>
    <s v="USA"/>
    <s v="http://occupy-data.org/dc-campaign-contributions/"/>
  </r>
  <r>
    <s v="Data-driven investigative journalism small media"/>
    <s v="The New York World"/>
    <x v="46"/>
    <s v="Dividing Lines: Gerrymandering and New York Districts"/>
    <s v="USA"/>
    <s v="http://www.thenewyorkworld.com/"/>
  </r>
  <r>
    <s v="Data-driven investigative journalism small media"/>
    <s v="New England Center for Investigative Reporting"/>
    <x v="47"/>
    <s v="Power Players: Massachusetts corporate titans bankroll key races as restraints vanish on political spending"/>
    <s v="USA"/>
    <s v="http://necir-bu.org/investigations/power-players/"/>
  </r>
  <r>
    <s v="Data-driven investigative journalism big media"/>
    <s v="La Nacion (Argentina)"/>
    <x v="0"/>
    <s v="Argentina's Senate Expenses 2004-2013"/>
    <s v="Argentina"/>
    <s v="http://blogs.lanacion.com.ar/ddj/?p=42"/>
  </r>
  <r>
    <s v="Data-driven investigative journalism big media"/>
    <s v="Global News"/>
    <x v="38"/>
    <s v="The Gardiner - Trouble Overhead"/>
    <s v="Canada"/>
    <s v="http://globalnews.ca/tag/the-gardiner-trouble-overhead/"/>
  </r>
  <r>
    <s v="Data-driven investigative journalism big media"/>
    <s v="Il Fatto Quotidiano"/>
    <x v="48"/>
    <s v="Pro-life doctors and the state of maternity services in Italy"/>
    <s v="Italy"/>
    <s v="http://www.ilfattoquotidiano.it/inchiesta-ru486-Italy/"/>
  </r>
  <r>
    <s v="Data-driven investigative journalism big media"/>
    <s v="Financial Times"/>
    <x v="18"/>
    <s v="How good are English schools?"/>
    <s v="UK"/>
    <s v="Please see below:"/>
  </r>
  <r>
    <s v="Data-driven investigative journalism big media"/>
    <s v="The Guardian"/>
    <x v="7"/>
    <s v="The business of US food aid"/>
    <s v="UK"/>
    <s v="http://www.guardian.co.uk/global-development/2012/jul/18/us-multinationals-control-food-aid"/>
  </r>
  <r>
    <s v="Data-driven investigative journalism big media"/>
    <s v="BBC"/>
    <x v="24"/>
    <s v="Sharp fall in young police officers"/>
    <s v="UK"/>
    <s v="http://www.bbc.co.uk/news/uk-20998800"/>
  </r>
  <r>
    <s v="Data-driven investigative journalism big media"/>
    <s v="Los Angeles Times"/>
    <x v="49"/>
    <s v="Life on the line: 911 breakdowns at LAFD"/>
    <s v="USA"/>
    <s v="http://www.latimes.com/news/local/lafddata/"/>
  </r>
  <r>
    <s v="Data-driven investigative journalism big media"/>
    <s v="La Nacion (Costa Rica)"/>
    <x v="50"/>
    <s v="Patterns of exclusion from higher education in Costa Rica"/>
    <s v="Costa Rica"/>
    <s v="http://www.nacion.com/CustomerFiles/nacioncom/Generales/Subsitios/Investigacion/2012/admisionUCR/index.html"/>
  </r>
  <r>
    <s v="Data-driven investigative journalism big media"/>
    <s v="Associated Press"/>
    <x v="35"/>
    <s v="Ryan asked for federal help as he championed cuts"/>
    <s v="USA"/>
    <s v="http://bigstory.ap.org/article/ryan-asked-federal-help-he-championed-cuts"/>
  </r>
  <r>
    <s v="Data-driven investigative journalism big media"/>
    <s v="Mother Jones"/>
    <x v="33"/>
    <s v="America Under the Gun: A Special Report on the Rise of Mass Shootings"/>
    <s v="USA"/>
    <s v="http://www.motherjones.com/special-reports/2012/12/guns-in-america-mass-shootings"/>
  </r>
  <r>
    <s v="Data-driven investigative journalism big media"/>
    <s v="Center for Public Integrity"/>
    <x v="51"/>
    <s v="Cracking the Codes"/>
    <s v="USA"/>
    <s v="http://www.publicintegrity.org/health/medicare/cracking-codes"/>
  </r>
  <r>
    <s v="Data-driven investigative journalism big media"/>
    <s v="Center for Public Integrity"/>
    <x v="51"/>
    <s v="Skin &amp; Bone: The Shadowy Trade in Human Body Parts"/>
    <s v="USA"/>
    <s v="http://www.icij.org/tiss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9" applyNumberFormats="0" applyBorderFormats="0" applyFontFormats="0" applyPatternFormats="0" applyAlignmentFormats="0" applyWidthHeightFormats="0" dataCaption="" updatedVersion="4">
  <location ref="A1:B54" firstHeaderRow="1" firstDataRow="1" firstDataCol="1"/>
  <pivotFields count="6">
    <pivotField name="Category" outline="0" multipleItemSelectionAllowed="1" showAll="0"/>
    <pivotField name="Organisation" outline="0" multipleItemSelectionAllowed="1" showAll="0"/>
    <pivotField name="Organisation, simple" axis="axisRow" dataField="1" outline="0" multipleItemSelectionAllowed="1" showAll="0" sortType="ascending">
      <items count="54">
        <item x="5"/>
        <item x="35"/>
        <item x="24"/>
        <item x="15"/>
        <item x="20"/>
        <item x="51"/>
        <item x="29"/>
        <item x="25"/>
        <item x="30"/>
        <item x="37"/>
        <item x="13"/>
        <item x="26"/>
        <item x="18"/>
        <item x="21"/>
        <item x="38"/>
        <item x="14"/>
        <item x="7"/>
        <item x="48"/>
        <item x="6"/>
        <item x="40"/>
        <item x="22"/>
        <item x="12"/>
        <item x="23"/>
        <item x="11"/>
        <item x="39"/>
        <item x="0"/>
        <item x="50"/>
        <item x="49"/>
        <item x="8"/>
        <item x="33"/>
        <item x="17"/>
        <item x="47"/>
        <item x="36"/>
        <item x="2"/>
        <item x="44"/>
        <item x="3"/>
        <item x="10"/>
        <item x="34"/>
        <item x="42"/>
        <item m="1" x="52"/>
        <item x="16"/>
        <item x="9"/>
        <item x="19"/>
        <item x="43"/>
        <item x="1"/>
        <item x="32"/>
        <item x="46"/>
        <item x="31"/>
        <item x="4"/>
        <item x="45"/>
        <item x="27"/>
        <item x="41"/>
        <item x="28"/>
        <item t="default"/>
      </items>
    </pivotField>
    <pivotField name="Name of the entry" outline="0" multipleItemSelectionAllowed="1" showAll="0"/>
    <pivotField showAll="0" includeNewItemsInFilter="1" defaultSubtotal="0"/>
    <pivotField name="Link to entry" outline="0" multipleItemSelectionAllowed="1" showAll="0"/>
  </pivotFields>
  <rowFields count="1">
    <field x="2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A of Organisation, simple" fld="2" subtotal="count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Table 1" cacheId="9" applyNumberFormats="0" applyBorderFormats="0" applyFontFormats="0" applyPatternFormats="0" applyAlignmentFormats="0" applyWidthHeightFormats="0" dataCaption="" updatedVersion="4">
  <location ref="A1:C18" firstHeaderRow="1" firstDataRow="1" firstDataCol="0"/>
  <pivotFields count="6">
    <pivotField name="Category" outline="0" multipleItemSelectionAllowed="1" showAll="0"/>
    <pivotField name="Organisation" outline="0" multipleItemSelectionAllowed="1" showAll="0"/>
    <pivotField name="Organisation, simple" outline="0" multipleItemSelectionAllowed="1" showAll="0"/>
    <pivotField name="Name of the entry" outline="0" multipleItemSelectionAllowed="1" showAll="0"/>
    <pivotField showAll="0" includeNewItemsInFilter="1" defaultSubtotal="0"/>
    <pivotField name="Link to entry" outline="0" multipleItemSelectionAllowed="1" showAll="0"/>
  </pivot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t.com/cms/s/0/851bed28-7077-11e2-a2cf-00144feab49a.html" TargetMode="External"/><Relationship Id="rId13" Type="http://schemas.openxmlformats.org/officeDocument/2006/relationships/hyperlink" Target="http://www.kcet.org/news/ballotbrief/ballot-measures/california-propositions-guide-2012-cheat-sheet.html" TargetMode="External"/><Relationship Id="rId18" Type="http://schemas.openxmlformats.org/officeDocument/2006/relationships/hyperlink" Target="http://www.guardian.co.uk/global-development/interactive/2013/jan/31/remittances-money-migrants-home-interactive" TargetMode="External"/><Relationship Id="rId26" Type="http://schemas.openxmlformats.org/officeDocument/2006/relationships/hyperlink" Target="http://www.smh.com.au/data-point/census-2012" TargetMode="External"/><Relationship Id="rId3" Type="http://schemas.openxmlformats.org/officeDocument/2006/relationships/hyperlink" Target="http://www.walesonline.co.uk/news/wales-news/2012/08/26/concerns-raised-over-welsh-children-taken-into-care-sent-to-live-miles-from-their-homes-91466-31697117/" TargetMode="External"/><Relationship Id="rId21" Type="http://schemas.openxmlformats.org/officeDocument/2006/relationships/hyperlink" Target="http://www.bbc.co.uk/news/uk-20672090" TargetMode="External"/><Relationship Id="rId7" Type="http://schemas.openxmlformats.org/officeDocument/2006/relationships/hyperlink" Target="http://pcij.org/stories/" TargetMode="External"/><Relationship Id="rId12" Type="http://schemas.openxmlformats.org/officeDocument/2006/relationships/hyperlink" Target="http://www.propublica.org/nerds/" TargetMode="External"/><Relationship Id="rId17" Type="http://schemas.openxmlformats.org/officeDocument/2006/relationships/hyperlink" Target="http://fukushima.nzz.ch/" TargetMode="External"/><Relationship Id="rId25" Type="http://schemas.openxmlformats.org/officeDocument/2006/relationships/hyperlink" Target="http://projects.propublica.org/graphics/westchester" TargetMode="External"/><Relationship Id="rId2" Type="http://schemas.openxmlformats.org/officeDocument/2006/relationships/hyperlink" Target="http://www.guardian.co.uk/world/interactive/2012/may/08/gay-rights-united-states" TargetMode="External"/><Relationship Id="rId16" Type="http://schemas.openxmlformats.org/officeDocument/2006/relationships/hyperlink" Target="http://www.sueddeutsche.de/thema/Europa-Atlas" TargetMode="External"/><Relationship Id="rId20" Type="http://schemas.openxmlformats.org/officeDocument/2006/relationships/hyperlink" Target="http://www.guardian.co.uk/global-development/interactive/2012/jun/19/rio20-interactive-world-better-worse" TargetMode="External"/><Relationship Id="rId29" Type="http://schemas.openxmlformats.org/officeDocument/2006/relationships/hyperlink" Target="http://www.bbc.co.uk/news/magazine-22000973" TargetMode="External"/><Relationship Id="rId1" Type="http://schemas.openxmlformats.org/officeDocument/2006/relationships/hyperlink" Target="http://quoi.askmedia.fr/" TargetMode="External"/><Relationship Id="rId6" Type="http://schemas.openxmlformats.org/officeDocument/2006/relationships/hyperlink" Target="http://connectedchina.reuters.com/" TargetMode="External"/><Relationship Id="rId11" Type="http://schemas.openxmlformats.org/officeDocument/2006/relationships/hyperlink" Target="http://www.bloomberg.com/billionaires" TargetMode="External"/><Relationship Id="rId24" Type="http://schemas.openxmlformats.org/officeDocument/2006/relationships/hyperlink" Target="http://www.texastribune.org/bidness/explore/" TargetMode="External"/><Relationship Id="rId5" Type="http://schemas.openxmlformats.org/officeDocument/2006/relationships/hyperlink" Target="http://blogs.lanacion.com.ar/ddj/?p=42" TargetMode="External"/><Relationship Id="rId15" Type="http://schemas.openxmlformats.org/officeDocument/2006/relationships/hyperlink" Target="http://www.theglobeandmail.com/globe-investor/personal-finance/household-finances/proof-that-young-adults-have-it-worse-much-worse-than-30-years-ago/article10280516" TargetMode="External"/><Relationship Id="rId23" Type="http://schemas.openxmlformats.org/officeDocument/2006/relationships/hyperlink" Target="http://www.dcactionforchildren.org/kids-count/dc-kids-count-data-tools" TargetMode="External"/><Relationship Id="rId28" Type="http://schemas.openxmlformats.org/officeDocument/2006/relationships/hyperlink" Target="http://vkdata.wordpress.com/dossier-mapping-the-crisis/" TargetMode="External"/><Relationship Id="rId10" Type="http://schemas.openxmlformats.org/officeDocument/2006/relationships/hyperlink" Target="http://www.washingtonpost.com/wp-srv/special/politics/2012-exit-polls/" TargetMode="External"/><Relationship Id="rId19" Type="http://schemas.openxmlformats.org/officeDocument/2006/relationships/hyperlink" Target="http://nds2013.vis4.net/coalitions/" TargetMode="External"/><Relationship Id="rId4" Type="http://schemas.openxmlformats.org/officeDocument/2006/relationships/hyperlink" Target="http://appli-parite.nouvelles-ecritures.francetv.fr/" TargetMode="External"/><Relationship Id="rId9" Type="http://schemas.openxmlformats.org/officeDocument/2006/relationships/hyperlink" Target="http://chronicle.com/article/Woman-as-Academic-Authors/135192/" TargetMode="External"/><Relationship Id="rId14" Type="http://schemas.openxmlformats.org/officeDocument/2006/relationships/hyperlink" Target="http://veja.abril.com.br/infograficos/painel_rede_escandalos/network_of_scandals.html" TargetMode="External"/><Relationship Id="rId22" Type="http://schemas.openxmlformats.org/officeDocument/2006/relationships/hyperlink" Target="http://www.ft.com/cms/s/0/8df9d28e-4075-11e2-8f90-00144feabdc0.html" TargetMode="External"/><Relationship Id="rId27" Type="http://schemas.openxmlformats.org/officeDocument/2006/relationships/hyperlink" Target="http://www.theglobeandmail.com/sports/baseball/the-data-behind-ra-dickey-a-pitch-by-pitch-breakdown-of-his-2012-season/article10623044/" TargetMode="External"/><Relationship Id="rId30" Type="http://schemas.openxmlformats.org/officeDocument/2006/relationships/hyperlink" Target="http://blogs.lanacion.com.ar/ddj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/>
  </sheetViews>
  <sheetFormatPr defaultColWidth="10.7109375" defaultRowHeight="42.75" customHeight="1" x14ac:dyDescent="0.2"/>
  <cols>
    <col min="1" max="1" width="37.42578125" style="6" customWidth="1"/>
    <col min="2" max="2" width="15.140625" style="26" customWidth="1"/>
    <col min="4" max="4" width="28.5703125" style="8" customWidth="1"/>
    <col min="5" max="5" width="12.140625" style="3" customWidth="1"/>
    <col min="6" max="6" width="32.28515625" style="30" customWidth="1"/>
    <col min="9" max="9" width="18.28515625" customWidth="1"/>
  </cols>
  <sheetData>
    <row r="1" spans="1:9" s="18" customFormat="1" ht="42.75" customHeight="1" x14ac:dyDescent="0.2">
      <c r="A1" s="10" t="s">
        <v>0</v>
      </c>
      <c r="B1" s="21" t="s">
        <v>1</v>
      </c>
      <c r="C1" s="21" t="s">
        <v>2</v>
      </c>
      <c r="D1" s="10" t="s">
        <v>3</v>
      </c>
      <c r="E1" s="10" t="s">
        <v>4</v>
      </c>
      <c r="F1" s="10" t="s">
        <v>5</v>
      </c>
      <c r="G1" s="18" t="s">
        <v>239</v>
      </c>
      <c r="H1" s="18" t="s">
        <v>240</v>
      </c>
      <c r="I1" s="18" t="s">
        <v>250</v>
      </c>
    </row>
    <row r="2" spans="1:9" s="5" customFormat="1" ht="42.75" customHeight="1" x14ac:dyDescent="0.2">
      <c r="A2" s="24" t="s">
        <v>6</v>
      </c>
      <c r="B2" s="11" t="s">
        <v>7</v>
      </c>
      <c r="C2" s="11" t="s">
        <v>8</v>
      </c>
      <c r="D2" s="1" t="s">
        <v>9</v>
      </c>
      <c r="E2" s="12" t="s">
        <v>10</v>
      </c>
      <c r="F2" s="50" t="s">
        <v>11</v>
      </c>
      <c r="G2" s="47" t="s">
        <v>238</v>
      </c>
      <c r="H2" s="47" t="s">
        <v>240</v>
      </c>
      <c r="I2" s="47" t="str">
        <f>VLOOKUP(E2,Sheet1!C:D,2,FALSE)</f>
        <v>South America</v>
      </c>
    </row>
    <row r="3" spans="1:9" s="5" customFormat="1" ht="42.75" customHeight="1" x14ac:dyDescent="0.2">
      <c r="A3" s="24" t="s">
        <v>6</v>
      </c>
      <c r="B3" s="11" t="s">
        <v>12</v>
      </c>
      <c r="C3" s="11" t="s">
        <v>12</v>
      </c>
      <c r="D3" s="1" t="s">
        <v>13</v>
      </c>
      <c r="E3" s="12" t="s">
        <v>14</v>
      </c>
      <c r="F3" s="14" t="s">
        <v>15</v>
      </c>
      <c r="G3" s="47" t="s">
        <v>238</v>
      </c>
      <c r="H3" s="47" t="s">
        <v>240</v>
      </c>
      <c r="I3" s="47" t="str">
        <f>VLOOKUP(E3,Sheet1!C:D,2,FALSE)</f>
        <v>Oceania</v>
      </c>
    </row>
    <row r="4" spans="1:9" s="5" customFormat="1" ht="42.75" customHeight="1" x14ac:dyDescent="0.2">
      <c r="A4" s="24" t="s">
        <v>6</v>
      </c>
      <c r="B4" s="11" t="s">
        <v>16</v>
      </c>
      <c r="C4" s="11" t="s">
        <v>16</v>
      </c>
      <c r="D4" s="1" t="s">
        <v>17</v>
      </c>
      <c r="E4" s="12" t="s">
        <v>18</v>
      </c>
      <c r="F4" s="14" t="s">
        <v>19</v>
      </c>
      <c r="G4" s="47" t="s">
        <v>238</v>
      </c>
      <c r="H4" s="47" t="s">
        <v>240</v>
      </c>
      <c r="I4" s="47" t="str">
        <f>VLOOKUP(E4,Sheet1!C:D,2,FALSE)</f>
        <v>South America</v>
      </c>
    </row>
    <row r="5" spans="1:9" s="5" customFormat="1" ht="42.75" customHeight="1" x14ac:dyDescent="0.2">
      <c r="A5" s="24" t="s">
        <v>6</v>
      </c>
      <c r="B5" s="11" t="s">
        <v>20</v>
      </c>
      <c r="C5" s="11" t="s">
        <v>20</v>
      </c>
      <c r="D5" s="1" t="s">
        <v>21</v>
      </c>
      <c r="E5" s="12" t="s">
        <v>22</v>
      </c>
      <c r="F5" s="14" t="s">
        <v>23</v>
      </c>
      <c r="G5" s="47" t="s">
        <v>238</v>
      </c>
      <c r="H5" s="47" t="s">
        <v>240</v>
      </c>
      <c r="I5" s="47" t="str">
        <f>VLOOKUP(E5,Sheet1!C:D,2,FALSE)</f>
        <v>South America</v>
      </c>
    </row>
    <row r="6" spans="1:9" s="5" customFormat="1" ht="42.75" customHeight="1" x14ac:dyDescent="0.2">
      <c r="A6" s="24" t="s">
        <v>6</v>
      </c>
      <c r="B6" s="11" t="s">
        <v>24</v>
      </c>
      <c r="C6" s="11" t="s">
        <v>24</v>
      </c>
      <c r="D6" s="1" t="s">
        <v>25</v>
      </c>
      <c r="E6" s="12" t="s">
        <v>26</v>
      </c>
      <c r="F6" s="50" t="s">
        <v>27</v>
      </c>
      <c r="G6" s="47" t="s">
        <v>241</v>
      </c>
      <c r="H6" s="47" t="s">
        <v>240</v>
      </c>
      <c r="I6" s="47" t="str">
        <f>VLOOKUP(E6,Sheet1!C:D,2,FALSE)</f>
        <v>Asia</v>
      </c>
    </row>
    <row r="7" spans="1:9" s="5" customFormat="1" ht="42.75" customHeight="1" x14ac:dyDescent="0.2">
      <c r="A7" s="24" t="s">
        <v>6</v>
      </c>
      <c r="B7" s="11" t="s">
        <v>28</v>
      </c>
      <c r="C7" s="11" t="s">
        <v>29</v>
      </c>
      <c r="D7" s="1" t="s">
        <v>30</v>
      </c>
      <c r="E7" s="12" t="s">
        <v>31</v>
      </c>
      <c r="F7" s="14" t="s">
        <v>32</v>
      </c>
      <c r="G7" s="47" t="s">
        <v>238</v>
      </c>
      <c r="H7" s="47" t="s">
        <v>240</v>
      </c>
      <c r="I7" s="47" t="str">
        <f>VLOOKUP(E7,Sheet1!C:D,2,FALSE)</f>
        <v>Asia</v>
      </c>
    </row>
    <row r="8" spans="1:9" s="5" customFormat="1" ht="42.75" customHeight="1" x14ac:dyDescent="0.2">
      <c r="A8" s="24" t="s">
        <v>6</v>
      </c>
      <c r="B8" s="11" t="s">
        <v>33</v>
      </c>
      <c r="C8" s="11" t="s">
        <v>33</v>
      </c>
      <c r="D8" s="1" t="s">
        <v>34</v>
      </c>
      <c r="E8" s="12" t="s">
        <v>35</v>
      </c>
      <c r="F8" s="14" t="s">
        <v>36</v>
      </c>
      <c r="G8" s="47" t="s">
        <v>238</v>
      </c>
      <c r="H8" s="47" t="s">
        <v>240</v>
      </c>
      <c r="I8" s="47" t="str">
        <f>VLOOKUP(E8,Sheet1!C:D,2,FALSE)</f>
        <v>Africa</v>
      </c>
    </row>
    <row r="9" spans="1:9" s="5" customFormat="1" ht="42.75" customHeight="1" x14ac:dyDescent="0.2">
      <c r="A9" s="24" t="s">
        <v>6</v>
      </c>
      <c r="B9" s="11" t="s">
        <v>37</v>
      </c>
      <c r="C9" s="11" t="s">
        <v>38</v>
      </c>
      <c r="D9" s="1" t="s">
        <v>39</v>
      </c>
      <c r="E9" s="12" t="s">
        <v>40</v>
      </c>
      <c r="F9" s="14" t="s">
        <v>41</v>
      </c>
      <c r="G9" s="47" t="s">
        <v>238</v>
      </c>
      <c r="H9" s="47" t="s">
        <v>240</v>
      </c>
      <c r="I9" s="47" t="str">
        <f>VLOOKUP(E9,Sheet1!C:D,2,FALSE)</f>
        <v>Europe</v>
      </c>
    </row>
    <row r="10" spans="1:9" s="5" customFormat="1" ht="42.75" customHeight="1" x14ac:dyDescent="0.2">
      <c r="A10" s="24" t="s">
        <v>6</v>
      </c>
      <c r="B10" s="11" t="s">
        <v>37</v>
      </c>
      <c r="C10" s="11" t="s">
        <v>38</v>
      </c>
      <c r="D10" s="1" t="s">
        <v>42</v>
      </c>
      <c r="E10" s="12" t="s">
        <v>40</v>
      </c>
      <c r="F10" s="14" t="s">
        <v>43</v>
      </c>
      <c r="G10" s="47" t="s">
        <v>238</v>
      </c>
      <c r="H10" s="47" t="s">
        <v>240</v>
      </c>
      <c r="I10" s="47" t="str">
        <f>VLOOKUP(E10,Sheet1!C:D,2,FALSE)</f>
        <v>Europe</v>
      </c>
    </row>
    <row r="11" spans="1:9" s="5" customFormat="1" ht="42.75" customHeight="1" x14ac:dyDescent="0.2">
      <c r="A11" s="24" t="s">
        <v>6</v>
      </c>
      <c r="B11" s="11" t="s">
        <v>44</v>
      </c>
      <c r="C11" s="11" t="s">
        <v>44</v>
      </c>
      <c r="D11" s="1" t="s">
        <v>45</v>
      </c>
      <c r="E11" s="12" t="s">
        <v>40</v>
      </c>
      <c r="F11" s="14" t="s">
        <v>46</v>
      </c>
      <c r="G11" s="47" t="s">
        <v>238</v>
      </c>
      <c r="H11" s="47" t="s">
        <v>240</v>
      </c>
      <c r="I11" s="47" t="str">
        <f>VLOOKUP(E11,Sheet1!C:D,2,FALSE)</f>
        <v>Europe</v>
      </c>
    </row>
    <row r="12" spans="1:9" s="5" customFormat="1" ht="28.5" x14ac:dyDescent="0.2">
      <c r="A12" s="24" t="s">
        <v>6</v>
      </c>
      <c r="B12" s="11" t="s">
        <v>47</v>
      </c>
      <c r="C12" s="11" t="s">
        <v>48</v>
      </c>
      <c r="D12" s="1" t="s">
        <v>49</v>
      </c>
      <c r="E12" s="12" t="s">
        <v>50</v>
      </c>
      <c r="F12" s="14" t="s">
        <v>51</v>
      </c>
      <c r="G12" s="47" t="s">
        <v>238</v>
      </c>
      <c r="H12" s="47" t="s">
        <v>240</v>
      </c>
      <c r="I12" s="47" t="str">
        <f>VLOOKUP(E12,Sheet1!C:D,2,FALSE)</f>
        <v>North America</v>
      </c>
    </row>
    <row r="13" spans="1:9" s="5" customFormat="1" ht="28.5" x14ac:dyDescent="0.2">
      <c r="A13" s="24" t="s">
        <v>6</v>
      </c>
      <c r="B13" s="11" t="s">
        <v>52</v>
      </c>
      <c r="C13" s="11" t="s">
        <v>52</v>
      </c>
      <c r="D13" s="1" t="s">
        <v>53</v>
      </c>
      <c r="E13" s="12" t="s">
        <v>50</v>
      </c>
      <c r="F13" s="50" t="s">
        <v>54</v>
      </c>
      <c r="G13" s="47" t="s">
        <v>238</v>
      </c>
      <c r="H13" s="47" t="s">
        <v>240</v>
      </c>
      <c r="I13" s="47" t="str">
        <f>VLOOKUP(E13,Sheet1!C:D,2,FALSE)</f>
        <v>North America</v>
      </c>
    </row>
    <row r="14" spans="1:9" s="5" customFormat="1" ht="57" x14ac:dyDescent="0.2">
      <c r="A14" s="24" t="s">
        <v>6</v>
      </c>
      <c r="B14" s="11" t="s">
        <v>55</v>
      </c>
      <c r="C14" s="11" t="s">
        <v>55</v>
      </c>
      <c r="D14" s="1" t="s">
        <v>56</v>
      </c>
      <c r="E14" s="12" t="s">
        <v>50</v>
      </c>
      <c r="F14" s="14" t="s">
        <v>57</v>
      </c>
      <c r="G14" s="47" t="s">
        <v>238</v>
      </c>
      <c r="H14" s="47" t="s">
        <v>240</v>
      </c>
      <c r="I14" s="47" t="str">
        <f>VLOOKUP(E14,Sheet1!C:D,2,FALSE)</f>
        <v>North America</v>
      </c>
    </row>
    <row r="15" spans="1:9" s="5" customFormat="1" ht="51" x14ac:dyDescent="0.2">
      <c r="A15" s="24" t="s">
        <v>6</v>
      </c>
      <c r="B15" s="11" t="s">
        <v>58</v>
      </c>
      <c r="C15" s="11" t="s">
        <v>58</v>
      </c>
      <c r="D15" s="1" t="s">
        <v>59</v>
      </c>
      <c r="E15" s="12" t="s">
        <v>50</v>
      </c>
      <c r="F15" s="50" t="s">
        <v>60</v>
      </c>
      <c r="G15" s="47" t="s">
        <v>238</v>
      </c>
      <c r="H15" s="47" t="s">
        <v>240</v>
      </c>
      <c r="I15" s="47" t="str">
        <f>VLOOKUP(E15,Sheet1!C:D,2,FALSE)</f>
        <v>North America</v>
      </c>
    </row>
    <row r="16" spans="1:9" s="9" customFormat="1" ht="38.25" x14ac:dyDescent="0.2">
      <c r="A16" s="27" t="s">
        <v>61</v>
      </c>
      <c r="B16" s="15" t="s">
        <v>62</v>
      </c>
      <c r="C16" s="15" t="s">
        <v>62</v>
      </c>
      <c r="D16" s="7" t="s">
        <v>63</v>
      </c>
      <c r="E16" s="2" t="s">
        <v>18</v>
      </c>
      <c r="F16" s="49" t="s">
        <v>64</v>
      </c>
      <c r="G16" s="47" t="s">
        <v>238</v>
      </c>
      <c r="H16" s="47" t="s">
        <v>240</v>
      </c>
      <c r="I16" s="47" t="str">
        <f>VLOOKUP(E16,Sheet1!C:D,2,FALSE)</f>
        <v>South America</v>
      </c>
    </row>
    <row r="17" spans="1:9" s="9" customFormat="1" ht="76.5" x14ac:dyDescent="0.2">
      <c r="A17" s="27" t="s">
        <v>61</v>
      </c>
      <c r="B17" s="15" t="s">
        <v>65</v>
      </c>
      <c r="C17" s="15" t="s">
        <v>66</v>
      </c>
      <c r="D17" s="7" t="s">
        <v>67</v>
      </c>
      <c r="E17" s="20" t="s">
        <v>68</v>
      </c>
      <c r="F17" s="49" t="s">
        <v>69</v>
      </c>
      <c r="G17" s="47" t="s">
        <v>238</v>
      </c>
      <c r="H17" s="47" t="s">
        <v>240</v>
      </c>
      <c r="I17" s="47" t="str">
        <f>VLOOKUP(E17,Sheet1!C:D,2,FALSE)</f>
        <v>North America</v>
      </c>
    </row>
    <row r="18" spans="1:9" s="9" customFormat="1" x14ac:dyDescent="0.2">
      <c r="A18" s="27" t="s">
        <v>61</v>
      </c>
      <c r="B18" s="15" t="s">
        <v>70</v>
      </c>
      <c r="C18" s="15" t="s">
        <v>70</v>
      </c>
      <c r="D18" s="7" t="s">
        <v>71</v>
      </c>
      <c r="E18" s="20" t="s">
        <v>72</v>
      </c>
      <c r="F18" s="4" t="s">
        <v>73</v>
      </c>
      <c r="G18" s="47" t="s">
        <v>238</v>
      </c>
      <c r="H18" s="47" t="s">
        <v>240</v>
      </c>
      <c r="I18" s="47" t="str">
        <f>VLOOKUP(E18,Sheet1!C:D,2,FALSE)</f>
        <v>Europe</v>
      </c>
    </row>
    <row r="19" spans="1:9" s="9" customFormat="1" ht="71.25" x14ac:dyDescent="0.2">
      <c r="A19" s="27" t="s">
        <v>61</v>
      </c>
      <c r="B19" s="15" t="s">
        <v>74</v>
      </c>
      <c r="C19" s="15" t="s">
        <v>74</v>
      </c>
      <c r="D19" s="7" t="s">
        <v>75</v>
      </c>
      <c r="E19" s="20" t="s">
        <v>72</v>
      </c>
      <c r="F19" s="49" t="s">
        <v>242</v>
      </c>
      <c r="G19" s="47" t="s">
        <v>238</v>
      </c>
      <c r="H19" s="47" t="s">
        <v>240</v>
      </c>
      <c r="I19" s="47" t="str">
        <f>VLOOKUP(E19,Sheet1!C:D,2,FALSE)</f>
        <v>Europe</v>
      </c>
    </row>
    <row r="20" spans="1:9" s="9" customFormat="1" x14ac:dyDescent="0.2">
      <c r="A20" s="27" t="s">
        <v>61</v>
      </c>
      <c r="B20" s="15" t="s">
        <v>76</v>
      </c>
      <c r="C20" s="15" t="s">
        <v>76</v>
      </c>
      <c r="D20" s="7" t="s">
        <v>77</v>
      </c>
      <c r="E20" s="20" t="s">
        <v>78</v>
      </c>
      <c r="F20" s="49" t="s">
        <v>79</v>
      </c>
      <c r="G20" s="47" t="s">
        <v>238</v>
      </c>
      <c r="H20" s="47" t="s">
        <v>240</v>
      </c>
      <c r="I20" s="47" t="str">
        <f>VLOOKUP(E20,Sheet1!C:D,2,FALSE)</f>
        <v>Europe</v>
      </c>
    </row>
    <row r="21" spans="1:9" s="9" customFormat="1" ht="57" x14ac:dyDescent="0.2">
      <c r="A21" s="27" t="s">
        <v>61</v>
      </c>
      <c r="B21" s="15" t="s">
        <v>80</v>
      </c>
      <c r="C21" s="15" t="s">
        <v>38</v>
      </c>
      <c r="D21" s="7" t="s">
        <v>81</v>
      </c>
      <c r="E21" s="20" t="s">
        <v>40</v>
      </c>
      <c r="F21" s="49" t="s">
        <v>243</v>
      </c>
      <c r="G21" s="47" t="s">
        <v>238</v>
      </c>
      <c r="H21" s="47" t="s">
        <v>240</v>
      </c>
      <c r="I21" s="47" t="str">
        <f>VLOOKUP(E21,Sheet1!C:D,2,FALSE)</f>
        <v>Europe</v>
      </c>
    </row>
    <row r="22" spans="1:9" s="9" customFormat="1" ht="28.5" x14ac:dyDescent="0.2">
      <c r="A22" s="27" t="s">
        <v>61</v>
      </c>
      <c r="B22" s="15" t="s">
        <v>82</v>
      </c>
      <c r="C22" s="15" t="s">
        <v>82</v>
      </c>
      <c r="D22" s="7" t="s">
        <v>83</v>
      </c>
      <c r="E22" s="20" t="s">
        <v>40</v>
      </c>
      <c r="F22" s="49" t="s">
        <v>84</v>
      </c>
      <c r="G22" s="47" t="s">
        <v>238</v>
      </c>
      <c r="H22" s="47" t="s">
        <v>240</v>
      </c>
      <c r="I22" s="47" t="str">
        <f>VLOOKUP(E22,Sheet1!C:D,2,FALSE)</f>
        <v>Europe</v>
      </c>
    </row>
    <row r="23" spans="1:9" s="9" customFormat="1" ht="38.25" x14ac:dyDescent="0.2">
      <c r="A23" s="27" t="s">
        <v>61</v>
      </c>
      <c r="B23" s="15" t="s">
        <v>85</v>
      </c>
      <c r="C23" s="15" t="s">
        <v>38</v>
      </c>
      <c r="D23" s="7" t="s">
        <v>86</v>
      </c>
      <c r="E23" s="20" t="s">
        <v>50</v>
      </c>
      <c r="F23" s="49" t="s">
        <v>87</v>
      </c>
      <c r="G23" s="47" t="s">
        <v>241</v>
      </c>
      <c r="H23" s="47" t="s">
        <v>240</v>
      </c>
      <c r="I23" s="47" t="str">
        <f>VLOOKUP(E23,Sheet1!C:D,2,FALSE)</f>
        <v>North America</v>
      </c>
    </row>
    <row r="24" spans="1:9" s="9" customFormat="1" ht="57" x14ac:dyDescent="0.2">
      <c r="A24" s="27" t="s">
        <v>61</v>
      </c>
      <c r="B24" s="15" t="s">
        <v>88</v>
      </c>
      <c r="C24" s="15" t="s">
        <v>88</v>
      </c>
      <c r="D24" s="7" t="s">
        <v>89</v>
      </c>
      <c r="E24" s="20" t="s">
        <v>50</v>
      </c>
      <c r="F24" s="49" t="s">
        <v>90</v>
      </c>
      <c r="G24" s="47" t="s">
        <v>238</v>
      </c>
      <c r="H24" s="47" t="s">
        <v>240</v>
      </c>
      <c r="I24" s="47" t="str">
        <f>VLOOKUP(E24,Sheet1!C:D,2,FALSE)</f>
        <v>North America</v>
      </c>
    </row>
    <row r="25" spans="1:9" s="9" customFormat="1" ht="28.5" x14ac:dyDescent="0.2">
      <c r="A25" s="27" t="s">
        <v>61</v>
      </c>
      <c r="B25" s="15" t="s">
        <v>52</v>
      </c>
      <c r="C25" s="15" t="s">
        <v>52</v>
      </c>
      <c r="D25" s="7" t="s">
        <v>91</v>
      </c>
      <c r="E25" s="20" t="s">
        <v>50</v>
      </c>
      <c r="F25" s="49" t="s">
        <v>92</v>
      </c>
      <c r="G25" s="47" t="s">
        <v>238</v>
      </c>
      <c r="H25" s="47" t="s">
        <v>240</v>
      </c>
      <c r="I25" s="47" t="str">
        <f>VLOOKUP(E25,Sheet1!C:D,2,FALSE)</f>
        <v>North America</v>
      </c>
    </row>
    <row r="26" spans="1:9" s="9" customFormat="1" x14ac:dyDescent="0.2">
      <c r="A26" s="27" t="s">
        <v>61</v>
      </c>
      <c r="B26" s="15" t="s">
        <v>93</v>
      </c>
      <c r="C26" s="15" t="s">
        <v>93</v>
      </c>
      <c r="D26" s="7" t="s">
        <v>94</v>
      </c>
      <c r="E26" s="20" t="s">
        <v>50</v>
      </c>
      <c r="F26" s="49" t="s">
        <v>95</v>
      </c>
      <c r="G26" s="47" t="s">
        <v>238</v>
      </c>
      <c r="H26" s="47" t="s">
        <v>240</v>
      </c>
      <c r="I26" s="47" t="str">
        <f>VLOOKUP(E26,Sheet1!C:D,2,FALSE)</f>
        <v>North America</v>
      </c>
    </row>
    <row r="27" spans="1:9" s="5" customFormat="1" ht="28.5" x14ac:dyDescent="0.2">
      <c r="A27" s="24" t="s">
        <v>96</v>
      </c>
      <c r="B27" s="11" t="s">
        <v>97</v>
      </c>
      <c r="C27" s="11" t="s">
        <v>97</v>
      </c>
      <c r="D27" s="1" t="s">
        <v>98</v>
      </c>
      <c r="E27" s="12" t="s">
        <v>72</v>
      </c>
      <c r="F27" s="48" t="s">
        <v>99</v>
      </c>
      <c r="G27" s="47" t="s">
        <v>238</v>
      </c>
      <c r="H27" s="47" t="s">
        <v>240</v>
      </c>
      <c r="I27" s="47" t="str">
        <f>VLOOKUP(E27,Sheet1!C:D,2,FALSE)</f>
        <v>Europe</v>
      </c>
    </row>
    <row r="28" spans="1:9" s="5" customFormat="1" ht="57" x14ac:dyDescent="0.2">
      <c r="A28" s="24" t="s">
        <v>96</v>
      </c>
      <c r="B28" s="11" t="s">
        <v>97</v>
      </c>
      <c r="C28" s="11" t="s">
        <v>100</v>
      </c>
      <c r="D28" s="1" t="s">
        <v>101</v>
      </c>
      <c r="E28" s="12" t="s">
        <v>102</v>
      </c>
      <c r="F28" s="48" t="s">
        <v>103</v>
      </c>
      <c r="G28" s="47" t="s">
        <v>241</v>
      </c>
      <c r="H28" s="47" t="s">
        <v>240</v>
      </c>
      <c r="I28" s="47" t="str">
        <f>VLOOKUP(E28,Sheet1!C:D,2,FALSE)</f>
        <v>Europe</v>
      </c>
    </row>
    <row r="29" spans="1:9" s="5" customFormat="1" ht="38.25" x14ac:dyDescent="0.2">
      <c r="A29" s="24" t="s">
        <v>96</v>
      </c>
      <c r="B29" s="11" t="s">
        <v>104</v>
      </c>
      <c r="C29" s="11" t="s">
        <v>104</v>
      </c>
      <c r="D29" s="1" t="s">
        <v>105</v>
      </c>
      <c r="E29" s="12" t="s">
        <v>40</v>
      </c>
      <c r="F29" s="48" t="s">
        <v>106</v>
      </c>
      <c r="G29" s="47" t="s">
        <v>238</v>
      </c>
      <c r="H29" s="47" t="s">
        <v>240</v>
      </c>
      <c r="I29" s="47" t="str">
        <f>VLOOKUP(E29,Sheet1!C:D,2,FALSE)</f>
        <v>Europe</v>
      </c>
    </row>
    <row r="30" spans="1:9" s="5" customFormat="1" ht="28.5" x14ac:dyDescent="0.2">
      <c r="A30" s="24" t="s">
        <v>96</v>
      </c>
      <c r="B30" s="11" t="s">
        <v>107</v>
      </c>
      <c r="C30" s="11" t="s">
        <v>107</v>
      </c>
      <c r="D30" s="1" t="s">
        <v>108</v>
      </c>
      <c r="E30" s="12" t="s">
        <v>40</v>
      </c>
      <c r="F30" s="48" t="s">
        <v>109</v>
      </c>
      <c r="G30" s="47" t="s">
        <v>238</v>
      </c>
      <c r="H30" s="47" t="s">
        <v>240</v>
      </c>
      <c r="I30" s="47" t="str">
        <f>VLOOKUP(E30,Sheet1!C:D,2,FALSE)</f>
        <v>Europe</v>
      </c>
    </row>
    <row r="31" spans="1:9" s="5" customFormat="1" ht="28.5" x14ac:dyDescent="0.2">
      <c r="A31" s="24" t="s">
        <v>96</v>
      </c>
      <c r="B31" s="11" t="s">
        <v>82</v>
      </c>
      <c r="C31" s="11" t="s">
        <v>82</v>
      </c>
      <c r="D31" s="1" t="s">
        <v>110</v>
      </c>
      <c r="E31" s="12" t="s">
        <v>40</v>
      </c>
      <c r="F31" s="48" t="s">
        <v>111</v>
      </c>
      <c r="G31" s="47" t="s">
        <v>238</v>
      </c>
      <c r="H31" s="47" t="s">
        <v>240</v>
      </c>
      <c r="I31" s="47" t="str">
        <f>VLOOKUP(E31,Sheet1!C:D,2,FALSE)</f>
        <v>Europe</v>
      </c>
    </row>
    <row r="32" spans="1:9" s="5" customFormat="1" x14ac:dyDescent="0.2">
      <c r="A32" s="24" t="s">
        <v>96</v>
      </c>
      <c r="B32" s="11" t="s">
        <v>112</v>
      </c>
      <c r="C32" s="11" t="s">
        <v>112</v>
      </c>
      <c r="D32" s="1" t="s">
        <v>113</v>
      </c>
      <c r="E32" s="12" t="s">
        <v>50</v>
      </c>
      <c r="F32" s="48" t="s">
        <v>114</v>
      </c>
      <c r="G32" s="47" t="s">
        <v>238</v>
      </c>
      <c r="H32" s="47" t="s">
        <v>240</v>
      </c>
      <c r="I32" s="47" t="str">
        <f>VLOOKUP(E32,Sheet1!C:D,2,FALSE)</f>
        <v>North America</v>
      </c>
    </row>
    <row r="33" spans="1:9" s="5" customFormat="1" ht="28.5" x14ac:dyDescent="0.2">
      <c r="A33" s="24" t="s">
        <v>96</v>
      </c>
      <c r="B33" s="11" t="s">
        <v>47</v>
      </c>
      <c r="C33" s="11" t="s">
        <v>48</v>
      </c>
      <c r="D33" s="1" t="s">
        <v>115</v>
      </c>
      <c r="E33" s="12" t="s">
        <v>50</v>
      </c>
      <c r="F33" s="48" t="s">
        <v>116</v>
      </c>
      <c r="G33" s="47" t="s">
        <v>238</v>
      </c>
      <c r="H33" s="47" t="s">
        <v>240</v>
      </c>
      <c r="I33" s="47" t="str">
        <f>VLOOKUP(E33,Sheet1!C:D,2,FALSE)</f>
        <v>North America</v>
      </c>
    </row>
    <row r="34" spans="1:9" s="5" customFormat="1" ht="28.5" x14ac:dyDescent="0.2">
      <c r="A34" s="24" t="s">
        <v>96</v>
      </c>
      <c r="B34" s="11" t="s">
        <v>52</v>
      </c>
      <c r="C34" s="11" t="s">
        <v>52</v>
      </c>
      <c r="D34" s="1" t="s">
        <v>117</v>
      </c>
      <c r="E34" s="12" t="s">
        <v>50</v>
      </c>
      <c r="F34" s="48" t="s">
        <v>118</v>
      </c>
      <c r="G34" s="47" t="s">
        <v>238</v>
      </c>
      <c r="H34" s="47" t="s">
        <v>240</v>
      </c>
      <c r="I34" s="47" t="str">
        <f>VLOOKUP(E34,Sheet1!C:D,2,FALSE)</f>
        <v>North America</v>
      </c>
    </row>
    <row r="35" spans="1:9" s="9" customFormat="1" ht="28.5" x14ac:dyDescent="0.2">
      <c r="A35" s="28" t="s">
        <v>119</v>
      </c>
      <c r="B35" s="15" t="s">
        <v>120</v>
      </c>
      <c r="C35" s="15" t="s">
        <v>120</v>
      </c>
      <c r="D35" s="7" t="s">
        <v>121</v>
      </c>
      <c r="E35" s="20" t="s">
        <v>14</v>
      </c>
      <c r="F35" s="49" t="s">
        <v>122</v>
      </c>
      <c r="G35" s="47" t="s">
        <v>238</v>
      </c>
      <c r="H35" s="47" t="s">
        <v>240</v>
      </c>
      <c r="I35" s="47" t="str">
        <f>VLOOKUP(E35,Sheet1!C:D,2,FALSE)</f>
        <v>Oceania</v>
      </c>
    </row>
    <row r="36" spans="1:9" s="9" customFormat="1" ht="57" x14ac:dyDescent="0.2">
      <c r="A36" s="28" t="s">
        <v>119</v>
      </c>
      <c r="B36" s="15" t="s">
        <v>65</v>
      </c>
      <c r="C36" s="15" t="s">
        <v>66</v>
      </c>
      <c r="D36" s="7" t="s">
        <v>123</v>
      </c>
      <c r="E36" s="20" t="s">
        <v>68</v>
      </c>
      <c r="F36" s="49" t="s">
        <v>124</v>
      </c>
      <c r="G36" s="47" t="s">
        <v>238</v>
      </c>
      <c r="H36" s="47" t="s">
        <v>240</v>
      </c>
      <c r="I36" s="47" t="str">
        <f>VLOOKUP(E36,Sheet1!C:D,2,FALSE)</f>
        <v>North America</v>
      </c>
    </row>
    <row r="37" spans="1:9" s="9" customFormat="1" ht="28.5" x14ac:dyDescent="0.2">
      <c r="A37" s="28" t="s">
        <v>119</v>
      </c>
      <c r="B37" s="15" t="s">
        <v>125</v>
      </c>
      <c r="C37" s="15" t="s">
        <v>125</v>
      </c>
      <c r="D37" s="7" t="s">
        <v>126</v>
      </c>
      <c r="E37" s="20" t="s">
        <v>102</v>
      </c>
      <c r="F37" s="49" t="s">
        <v>127</v>
      </c>
      <c r="G37" s="47" t="s">
        <v>241</v>
      </c>
      <c r="H37" s="47" t="s">
        <v>240</v>
      </c>
      <c r="I37" s="47" t="str">
        <f>VLOOKUP(E37,Sheet1!C:D,2,FALSE)</f>
        <v>Europe</v>
      </c>
    </row>
    <row r="38" spans="1:9" s="9" customFormat="1" ht="28.5" x14ac:dyDescent="0.2">
      <c r="A38" s="28" t="s">
        <v>119</v>
      </c>
      <c r="B38" s="15" t="s">
        <v>128</v>
      </c>
      <c r="C38" s="15" t="s">
        <v>128</v>
      </c>
      <c r="D38" s="7" t="s">
        <v>129</v>
      </c>
      <c r="E38" s="20" t="s">
        <v>72</v>
      </c>
      <c r="F38" s="4" t="s">
        <v>130</v>
      </c>
      <c r="G38" s="47" t="s">
        <v>238</v>
      </c>
      <c r="H38" s="47" t="s">
        <v>240</v>
      </c>
      <c r="I38" s="47" t="str">
        <f>VLOOKUP(E38,Sheet1!C:D,2,FALSE)</f>
        <v>Europe</v>
      </c>
    </row>
    <row r="39" spans="1:9" s="9" customFormat="1" ht="28.5" x14ac:dyDescent="0.2">
      <c r="A39" s="28" t="s">
        <v>119</v>
      </c>
      <c r="B39" s="15" t="s">
        <v>131</v>
      </c>
      <c r="C39" s="15" t="s">
        <v>131</v>
      </c>
      <c r="D39" s="7" t="s">
        <v>132</v>
      </c>
      <c r="E39" s="20" t="s">
        <v>133</v>
      </c>
      <c r="F39" s="4" t="s">
        <v>134</v>
      </c>
      <c r="G39" s="47" t="s">
        <v>238</v>
      </c>
      <c r="H39" s="47" t="s">
        <v>240</v>
      </c>
      <c r="I39" s="47" t="str">
        <f>VLOOKUP(E39,Sheet1!C:D,2,FALSE)</f>
        <v>Europe</v>
      </c>
    </row>
    <row r="40" spans="1:9" s="9" customFormat="1" ht="57" x14ac:dyDescent="0.2">
      <c r="A40" s="28" t="s">
        <v>119</v>
      </c>
      <c r="B40" s="15" t="s">
        <v>135</v>
      </c>
      <c r="C40" s="15" t="s">
        <v>135</v>
      </c>
      <c r="D40" s="7" t="s">
        <v>136</v>
      </c>
      <c r="E40" s="20" t="s">
        <v>137</v>
      </c>
      <c r="F40" s="49" t="s">
        <v>138</v>
      </c>
      <c r="G40" s="47" t="s">
        <v>238</v>
      </c>
      <c r="H40" s="47" t="s">
        <v>240</v>
      </c>
      <c r="I40" s="47" t="str">
        <f>VLOOKUP(E40,Sheet1!C:D,2,FALSE)</f>
        <v>Europe</v>
      </c>
    </row>
    <row r="41" spans="1:9" s="9" customFormat="1" ht="28.5" x14ac:dyDescent="0.2">
      <c r="A41" s="28" t="s">
        <v>119</v>
      </c>
      <c r="B41" s="15" t="s">
        <v>107</v>
      </c>
      <c r="C41" s="15" t="s">
        <v>107</v>
      </c>
      <c r="D41" s="7" t="s">
        <v>139</v>
      </c>
      <c r="E41" s="20" t="s">
        <v>40</v>
      </c>
      <c r="F41" s="49" t="s">
        <v>140</v>
      </c>
      <c r="G41" s="47" t="s">
        <v>241</v>
      </c>
      <c r="H41" s="47" t="s">
        <v>240</v>
      </c>
      <c r="I41" s="47" t="str">
        <f>VLOOKUP(E41,Sheet1!C:D,2,FALSE)</f>
        <v>Europe</v>
      </c>
    </row>
    <row r="42" spans="1:9" s="9" customFormat="1" ht="15" x14ac:dyDescent="0.2">
      <c r="A42" s="28" t="s">
        <v>119</v>
      </c>
      <c r="B42" s="15" t="s">
        <v>107</v>
      </c>
      <c r="C42" s="15" t="s">
        <v>107</v>
      </c>
      <c r="D42" s="7" t="s">
        <v>141</v>
      </c>
      <c r="E42" s="20" t="s">
        <v>40</v>
      </c>
      <c r="F42" s="4" t="s">
        <v>142</v>
      </c>
      <c r="G42" s="47" t="s">
        <v>238</v>
      </c>
      <c r="H42" s="47" t="s">
        <v>240</v>
      </c>
      <c r="I42" s="47" t="str">
        <f>VLOOKUP(E42,Sheet1!C:D,2,FALSE)</f>
        <v>Europe</v>
      </c>
    </row>
    <row r="43" spans="1:9" s="9" customFormat="1" x14ac:dyDescent="0.2">
      <c r="A43" s="28" t="s">
        <v>119</v>
      </c>
      <c r="B43" s="15" t="s">
        <v>47</v>
      </c>
      <c r="C43" s="15" t="s">
        <v>47</v>
      </c>
      <c r="D43" s="7" t="s">
        <v>143</v>
      </c>
      <c r="E43" s="20" t="s">
        <v>50</v>
      </c>
      <c r="F43" s="4" t="s">
        <v>144</v>
      </c>
      <c r="G43" s="47" t="s">
        <v>238</v>
      </c>
      <c r="H43" s="47" t="s">
        <v>240</v>
      </c>
      <c r="I43" s="47" t="str">
        <f>VLOOKUP(E43,Sheet1!C:D,2,FALSE)</f>
        <v>North America</v>
      </c>
    </row>
    <row r="44" spans="1:9" s="9" customFormat="1" ht="28.5" x14ac:dyDescent="0.2">
      <c r="A44" s="28" t="s">
        <v>119</v>
      </c>
      <c r="B44" s="15" t="s">
        <v>52</v>
      </c>
      <c r="C44" s="15" t="s">
        <v>52</v>
      </c>
      <c r="D44" s="7" t="s">
        <v>145</v>
      </c>
      <c r="E44" s="20" t="s">
        <v>50</v>
      </c>
      <c r="F44" s="4" t="s">
        <v>146</v>
      </c>
      <c r="G44" s="47" t="s">
        <v>238</v>
      </c>
      <c r="H44" s="47" t="s">
        <v>240</v>
      </c>
      <c r="I44" s="47" t="str">
        <f>VLOOKUP(E44,Sheet1!C:D,2,FALSE)</f>
        <v>North America</v>
      </c>
    </row>
    <row r="45" spans="1:9" s="9" customFormat="1" ht="28.5" x14ac:dyDescent="0.2">
      <c r="A45" s="28" t="s">
        <v>119</v>
      </c>
      <c r="B45" s="15" t="s">
        <v>147</v>
      </c>
      <c r="C45" s="15" t="s">
        <v>147</v>
      </c>
      <c r="D45" s="7" t="s">
        <v>148</v>
      </c>
      <c r="E45" s="20" t="s">
        <v>50</v>
      </c>
      <c r="F45" s="4" t="s">
        <v>149</v>
      </c>
      <c r="G45" s="47" t="s">
        <v>238</v>
      </c>
      <c r="H45" s="47" t="s">
        <v>240</v>
      </c>
      <c r="I45" s="47" t="str">
        <f>VLOOKUP(E45,Sheet1!C:D,2,FALSE)</f>
        <v>North America</v>
      </c>
    </row>
    <row r="46" spans="1:9" s="9" customFormat="1" x14ac:dyDescent="0.2">
      <c r="A46" s="28" t="s">
        <v>119</v>
      </c>
      <c r="B46" s="15" t="s">
        <v>150</v>
      </c>
      <c r="C46" s="15" t="s">
        <v>150</v>
      </c>
      <c r="D46" s="7" t="s">
        <v>151</v>
      </c>
      <c r="E46" s="20" t="s">
        <v>50</v>
      </c>
      <c r="F46" s="4" t="s">
        <v>152</v>
      </c>
      <c r="G46" s="47" t="s">
        <v>238</v>
      </c>
      <c r="H46" s="47" t="s">
        <v>240</v>
      </c>
      <c r="I46" s="47" t="str">
        <f>VLOOKUP(E46,Sheet1!C:D,2,FALSE)</f>
        <v>North America</v>
      </c>
    </row>
    <row r="47" spans="1:9" s="9" customFormat="1" ht="33.75" x14ac:dyDescent="0.2">
      <c r="A47" s="28" t="s">
        <v>119</v>
      </c>
      <c r="B47" s="15" t="s">
        <v>153</v>
      </c>
      <c r="C47" s="15" t="s">
        <v>154</v>
      </c>
      <c r="D47" s="7" t="s">
        <v>155</v>
      </c>
      <c r="E47" s="20" t="s">
        <v>50</v>
      </c>
      <c r="F47" s="4" t="s">
        <v>156</v>
      </c>
      <c r="G47" s="47" t="s">
        <v>238</v>
      </c>
      <c r="H47" s="47" t="s">
        <v>240</v>
      </c>
      <c r="I47" s="47" t="str">
        <f>VLOOKUP(E47,Sheet1!C:D,2,FALSE)</f>
        <v>North America</v>
      </c>
    </row>
    <row r="48" spans="1:9" s="9" customFormat="1" ht="28.5" x14ac:dyDescent="0.2">
      <c r="A48" s="28" t="s">
        <v>119</v>
      </c>
      <c r="B48" s="15" t="s">
        <v>157</v>
      </c>
      <c r="C48" s="15" t="s">
        <v>157</v>
      </c>
      <c r="D48" s="7" t="s">
        <v>158</v>
      </c>
      <c r="E48" s="20" t="s">
        <v>50</v>
      </c>
      <c r="F48" s="4" t="s">
        <v>159</v>
      </c>
      <c r="G48" s="47" t="s">
        <v>238</v>
      </c>
      <c r="H48" s="47" t="s">
        <v>240</v>
      </c>
      <c r="I48" s="47" t="str">
        <f>VLOOKUP(E48,Sheet1!C:D,2,FALSE)</f>
        <v>North America</v>
      </c>
    </row>
    <row r="49" spans="1:9" s="9" customFormat="1" ht="57" x14ac:dyDescent="0.2">
      <c r="A49" s="28" t="s">
        <v>119</v>
      </c>
      <c r="B49" s="15" t="s">
        <v>160</v>
      </c>
      <c r="C49" s="15" t="s">
        <v>160</v>
      </c>
      <c r="D49" s="7" t="s">
        <v>161</v>
      </c>
      <c r="E49" s="20" t="s">
        <v>50</v>
      </c>
      <c r="F49" s="4" t="s">
        <v>162</v>
      </c>
      <c r="G49" s="47" t="s">
        <v>238</v>
      </c>
      <c r="H49" s="47" t="s">
        <v>240</v>
      </c>
      <c r="I49" s="47" t="str">
        <f>VLOOKUP(E49,Sheet1!C:D,2,FALSE)</f>
        <v>North America</v>
      </c>
    </row>
    <row r="50" spans="1:9" s="9" customFormat="1" ht="28.5" x14ac:dyDescent="0.2">
      <c r="A50" s="28" t="s">
        <v>119</v>
      </c>
      <c r="B50" s="15" t="s">
        <v>163</v>
      </c>
      <c r="C50" s="15" t="s">
        <v>163</v>
      </c>
      <c r="D50" s="7" t="s">
        <v>164</v>
      </c>
      <c r="E50" s="20" t="s">
        <v>165</v>
      </c>
      <c r="F50" s="4" t="s">
        <v>166</v>
      </c>
      <c r="G50" s="47" t="s">
        <v>238</v>
      </c>
      <c r="H50" s="47" t="s">
        <v>240</v>
      </c>
      <c r="I50" s="47" t="str">
        <f>VLOOKUP(E50,Sheet1!C:D,2,FALSE)</f>
        <v>South America</v>
      </c>
    </row>
    <row r="51" spans="1:9" ht="25.5" x14ac:dyDescent="0.2">
      <c r="A51" s="16" t="s">
        <v>167</v>
      </c>
      <c r="B51" s="13" t="s">
        <v>168</v>
      </c>
      <c r="C51" s="13" t="s">
        <v>168</v>
      </c>
      <c r="D51" s="23" t="s">
        <v>169</v>
      </c>
      <c r="E51" s="12" t="s">
        <v>68</v>
      </c>
      <c r="F51" s="25" t="s">
        <v>170</v>
      </c>
      <c r="G51" s="47" t="s">
        <v>238</v>
      </c>
      <c r="H51" s="47" t="s">
        <v>240</v>
      </c>
      <c r="I51" s="47" t="str">
        <f>VLOOKUP(E51,Sheet1!C:D,2,FALSE)</f>
        <v>North America</v>
      </c>
    </row>
    <row r="52" spans="1:9" ht="51" x14ac:dyDescent="0.2">
      <c r="A52" s="16" t="s">
        <v>167</v>
      </c>
      <c r="B52" s="13" t="s">
        <v>171</v>
      </c>
      <c r="C52" s="13" t="s">
        <v>171</v>
      </c>
      <c r="D52" s="23" t="s">
        <v>172</v>
      </c>
      <c r="E52" s="12" t="s">
        <v>173</v>
      </c>
      <c r="F52" s="25" t="s">
        <v>174</v>
      </c>
      <c r="G52" s="47" t="s">
        <v>238</v>
      </c>
      <c r="H52" s="47" t="s">
        <v>240</v>
      </c>
      <c r="I52" s="47" t="str">
        <f>VLOOKUP(E52,Sheet1!C:D,2,FALSE)</f>
        <v>Europe</v>
      </c>
    </row>
    <row r="53" spans="1:9" ht="51" x14ac:dyDescent="0.2">
      <c r="A53" s="16" t="s">
        <v>167</v>
      </c>
      <c r="B53" s="13" t="s">
        <v>175</v>
      </c>
      <c r="C53" s="13" t="s">
        <v>175</v>
      </c>
      <c r="D53" s="23" t="s">
        <v>176</v>
      </c>
      <c r="E53" s="12" t="s">
        <v>177</v>
      </c>
      <c r="F53" s="25" t="s">
        <v>178</v>
      </c>
      <c r="G53" s="47" t="s">
        <v>238</v>
      </c>
      <c r="H53" s="47" t="s">
        <v>240</v>
      </c>
      <c r="I53" s="47" t="str">
        <f>VLOOKUP(E53,Sheet1!C:D,2,FALSE)</f>
        <v>Europe</v>
      </c>
    </row>
    <row r="54" spans="1:9" ht="25.5" x14ac:dyDescent="0.2">
      <c r="A54" s="16" t="s">
        <v>167</v>
      </c>
      <c r="B54" s="13" t="s">
        <v>179</v>
      </c>
      <c r="C54" s="13" t="s">
        <v>179</v>
      </c>
      <c r="D54" s="23" t="s">
        <v>180</v>
      </c>
      <c r="E54" s="12" t="s">
        <v>177</v>
      </c>
      <c r="F54" s="25" t="s">
        <v>181</v>
      </c>
      <c r="G54" s="47" t="s">
        <v>238</v>
      </c>
      <c r="H54" s="47" t="s">
        <v>240</v>
      </c>
      <c r="I54" s="47" t="str">
        <f>VLOOKUP(E54,Sheet1!C:D,2,FALSE)</f>
        <v>Europe</v>
      </c>
    </row>
    <row r="55" spans="1:9" ht="51" x14ac:dyDescent="0.2">
      <c r="A55" s="16" t="s">
        <v>167</v>
      </c>
      <c r="B55" s="13" t="s">
        <v>182</v>
      </c>
      <c r="C55" s="13" t="s">
        <v>182</v>
      </c>
      <c r="D55" s="23" t="s">
        <v>183</v>
      </c>
      <c r="E55" s="12" t="s">
        <v>184</v>
      </c>
      <c r="F55" s="25" t="s">
        <v>185</v>
      </c>
      <c r="G55" s="47" t="s">
        <v>238</v>
      </c>
      <c r="H55" s="47" t="s">
        <v>240</v>
      </c>
      <c r="I55" s="47" t="str">
        <f>VLOOKUP(E55,Sheet1!C:D,2,FALSE)</f>
        <v>Oceania</v>
      </c>
    </row>
    <row r="56" spans="1:9" ht="45" x14ac:dyDescent="0.2">
      <c r="A56" s="16" t="s">
        <v>167</v>
      </c>
      <c r="B56" s="13" t="s">
        <v>186</v>
      </c>
      <c r="C56" s="13" t="s">
        <v>186</v>
      </c>
      <c r="D56" s="23" t="s">
        <v>187</v>
      </c>
      <c r="E56" s="12" t="s">
        <v>40</v>
      </c>
      <c r="F56" s="25" t="s">
        <v>188</v>
      </c>
      <c r="G56" s="47" t="s">
        <v>238</v>
      </c>
      <c r="H56" s="47" t="s">
        <v>240</v>
      </c>
      <c r="I56" s="47" t="str">
        <f>VLOOKUP(E56,Sheet1!C:D,2,FALSE)</f>
        <v>Europe</v>
      </c>
    </row>
    <row r="57" spans="1:9" ht="63.75" x14ac:dyDescent="0.2">
      <c r="A57" s="16" t="s">
        <v>167</v>
      </c>
      <c r="B57" s="13" t="s">
        <v>189</v>
      </c>
      <c r="C57" s="13" t="s">
        <v>189</v>
      </c>
      <c r="D57" s="23" t="s">
        <v>190</v>
      </c>
      <c r="E57" s="12" t="s">
        <v>191</v>
      </c>
      <c r="F57" s="48" t="s">
        <v>192</v>
      </c>
      <c r="G57" t="s">
        <v>237</v>
      </c>
      <c r="H57" s="47" t="s">
        <v>240</v>
      </c>
      <c r="I57" s="47" t="str">
        <f>VLOOKUP(E57,Sheet1!C:D,2,FALSE)</f>
        <v>Asia</v>
      </c>
    </row>
    <row r="58" spans="1:9" ht="63.75" x14ac:dyDescent="0.2">
      <c r="A58" s="16" t="s">
        <v>167</v>
      </c>
      <c r="B58" s="13" t="s">
        <v>44</v>
      </c>
      <c r="C58" s="13" t="s">
        <v>44</v>
      </c>
      <c r="D58" s="23" t="s">
        <v>193</v>
      </c>
      <c r="E58" s="12" t="s">
        <v>40</v>
      </c>
      <c r="F58" s="48" t="s">
        <v>194</v>
      </c>
      <c r="G58" s="47" t="s">
        <v>241</v>
      </c>
      <c r="H58" s="47" t="s">
        <v>240</v>
      </c>
      <c r="I58" s="47" t="str">
        <f>VLOOKUP(E58,Sheet1!C:D,2,FALSE)</f>
        <v>Europe</v>
      </c>
    </row>
    <row r="59" spans="1:9" ht="89.25" x14ac:dyDescent="0.2">
      <c r="A59" s="16" t="s">
        <v>167</v>
      </c>
      <c r="B59" s="13" t="s">
        <v>195</v>
      </c>
      <c r="C59" s="13" t="s">
        <v>196</v>
      </c>
      <c r="D59" s="23" t="s">
        <v>197</v>
      </c>
      <c r="E59" s="12" t="s">
        <v>50</v>
      </c>
      <c r="F59" s="25" t="s">
        <v>198</v>
      </c>
      <c r="G59" s="47" t="s">
        <v>238</v>
      </c>
      <c r="H59" s="47" t="s">
        <v>240</v>
      </c>
      <c r="I59" s="47" t="str">
        <f>VLOOKUP(E59,Sheet1!C:D,2,FALSE)</f>
        <v>North America</v>
      </c>
    </row>
    <row r="60" spans="1:9" ht="38.25" x14ac:dyDescent="0.2">
      <c r="A60" s="16" t="s">
        <v>167</v>
      </c>
      <c r="B60" s="13" t="s">
        <v>199</v>
      </c>
      <c r="C60" s="13" t="s">
        <v>199</v>
      </c>
      <c r="D60" s="23" t="s">
        <v>200</v>
      </c>
      <c r="E60" s="12" t="s">
        <v>50</v>
      </c>
      <c r="F60" s="25" t="s">
        <v>201</v>
      </c>
      <c r="G60" s="47" t="s">
        <v>238</v>
      </c>
      <c r="H60" s="47" t="s">
        <v>240</v>
      </c>
      <c r="I60" s="47" t="str">
        <f>VLOOKUP(E60,Sheet1!C:D,2,FALSE)</f>
        <v>North America</v>
      </c>
    </row>
    <row r="61" spans="1:9" ht="63.75" x14ac:dyDescent="0.2">
      <c r="A61" s="16" t="s">
        <v>167</v>
      </c>
      <c r="B61" s="13" t="s">
        <v>202</v>
      </c>
      <c r="C61" s="13" t="s">
        <v>202</v>
      </c>
      <c r="D61" s="23" t="s">
        <v>203</v>
      </c>
      <c r="E61" s="12" t="s">
        <v>50</v>
      </c>
      <c r="F61" s="25" t="s">
        <v>204</v>
      </c>
      <c r="G61" s="47" t="s">
        <v>238</v>
      </c>
      <c r="H61" s="47" t="s">
        <v>240</v>
      </c>
      <c r="I61" s="47" t="str">
        <f>VLOOKUP(E61,Sheet1!C:D,2,FALSE)</f>
        <v>North America</v>
      </c>
    </row>
    <row r="62" spans="1:9" ht="25.5" x14ac:dyDescent="0.2">
      <c r="A62" s="28" t="s">
        <v>205</v>
      </c>
      <c r="B62" s="22" t="s">
        <v>8</v>
      </c>
      <c r="C62" s="22" t="s">
        <v>8</v>
      </c>
      <c r="D62" s="19" t="s">
        <v>206</v>
      </c>
      <c r="E62" s="17" t="s">
        <v>10</v>
      </c>
      <c r="F62" s="49" t="s">
        <v>207</v>
      </c>
      <c r="G62" s="47" t="s">
        <v>241</v>
      </c>
      <c r="H62" s="47" t="s">
        <v>240</v>
      </c>
      <c r="I62" s="47" t="str">
        <f>VLOOKUP(E62,Sheet1!C:D,2,FALSE)</f>
        <v>South America</v>
      </c>
    </row>
    <row r="63" spans="1:9" ht="25.5" x14ac:dyDescent="0.2">
      <c r="A63" s="28" t="s">
        <v>205</v>
      </c>
      <c r="B63" s="22" t="s">
        <v>168</v>
      </c>
      <c r="C63" s="22" t="s">
        <v>168</v>
      </c>
      <c r="D63" s="19" t="s">
        <v>208</v>
      </c>
      <c r="E63" s="17" t="s">
        <v>68</v>
      </c>
      <c r="F63" s="4" t="s">
        <v>209</v>
      </c>
      <c r="G63" s="47" t="s">
        <v>238</v>
      </c>
      <c r="H63" s="47" t="s">
        <v>240</v>
      </c>
      <c r="I63" s="47" t="str">
        <f>VLOOKUP(E63,Sheet1!C:D,2,FALSE)</f>
        <v>North America</v>
      </c>
    </row>
    <row r="64" spans="1:9" ht="25.5" x14ac:dyDescent="0.2">
      <c r="A64" s="28" t="s">
        <v>205</v>
      </c>
      <c r="B64" s="22" t="s">
        <v>210</v>
      </c>
      <c r="C64" s="22" t="s">
        <v>210</v>
      </c>
      <c r="D64" s="19" t="s">
        <v>211</v>
      </c>
      <c r="E64" s="17" t="s">
        <v>177</v>
      </c>
      <c r="F64" s="4" t="s">
        <v>212</v>
      </c>
      <c r="G64" s="47" t="s">
        <v>238</v>
      </c>
      <c r="H64" s="47" t="s">
        <v>240</v>
      </c>
      <c r="I64" s="47" t="str">
        <f>VLOOKUP(E64,Sheet1!C:D,2,FALSE)</f>
        <v>Europe</v>
      </c>
    </row>
    <row r="65" spans="1:9" ht="25.5" x14ac:dyDescent="0.2">
      <c r="A65" s="28" t="s">
        <v>205</v>
      </c>
      <c r="B65" s="22" t="s">
        <v>82</v>
      </c>
      <c r="C65" s="22" t="s">
        <v>82</v>
      </c>
      <c r="D65" s="19" t="s">
        <v>213</v>
      </c>
      <c r="E65" s="17" t="s">
        <v>40</v>
      </c>
      <c r="F65" s="4" t="s">
        <v>214</v>
      </c>
      <c r="G65" s="47" t="s">
        <v>238</v>
      </c>
      <c r="H65" s="47" t="s">
        <v>240</v>
      </c>
      <c r="I65" s="47" t="str">
        <f>VLOOKUP(E65,Sheet1!C:D,2,FALSE)</f>
        <v>Europe</v>
      </c>
    </row>
    <row r="66" spans="1:9" ht="33.75" x14ac:dyDescent="0.2">
      <c r="A66" s="28" t="s">
        <v>205</v>
      </c>
      <c r="B66" s="22" t="s">
        <v>37</v>
      </c>
      <c r="C66" s="22" t="s">
        <v>38</v>
      </c>
      <c r="D66" s="19" t="s">
        <v>215</v>
      </c>
      <c r="E66" s="17" t="s">
        <v>40</v>
      </c>
      <c r="F66" s="4" t="s">
        <v>216</v>
      </c>
      <c r="G66" s="47" t="s">
        <v>238</v>
      </c>
      <c r="H66" s="47" t="s">
        <v>240</v>
      </c>
      <c r="I66" s="47" t="str">
        <f>VLOOKUP(E66,Sheet1!C:D,2,FALSE)</f>
        <v>Europe</v>
      </c>
    </row>
    <row r="67" spans="1:9" ht="25.5" x14ac:dyDescent="0.2">
      <c r="A67" s="28" t="s">
        <v>205</v>
      </c>
      <c r="B67" s="22" t="s">
        <v>107</v>
      </c>
      <c r="C67" s="22" t="s">
        <v>107</v>
      </c>
      <c r="D67" s="19" t="s">
        <v>217</v>
      </c>
      <c r="E67" s="17" t="s">
        <v>40</v>
      </c>
      <c r="F67" s="4" t="s">
        <v>218</v>
      </c>
      <c r="G67" s="47" t="s">
        <v>238</v>
      </c>
      <c r="H67" s="47" t="s">
        <v>240</v>
      </c>
      <c r="I67" s="47" t="str">
        <f>VLOOKUP(E67,Sheet1!C:D,2,FALSE)</f>
        <v>Europe</v>
      </c>
    </row>
    <row r="68" spans="1:9" ht="25.5" x14ac:dyDescent="0.2">
      <c r="A68" s="28" t="s">
        <v>205</v>
      </c>
      <c r="B68" s="22" t="s">
        <v>219</v>
      </c>
      <c r="C68" s="22" t="s">
        <v>220</v>
      </c>
      <c r="D68" s="19" t="s">
        <v>221</v>
      </c>
      <c r="E68" s="17" t="s">
        <v>50</v>
      </c>
      <c r="F68" s="4" t="s">
        <v>222</v>
      </c>
      <c r="G68" s="47" t="s">
        <v>238</v>
      </c>
      <c r="H68" s="47" t="s">
        <v>240</v>
      </c>
      <c r="I68" s="47" t="str">
        <f>VLOOKUP(E68,Sheet1!C:D,2,FALSE)</f>
        <v>North America</v>
      </c>
    </row>
    <row r="69" spans="1:9" ht="45" x14ac:dyDescent="0.2">
      <c r="A69" s="28" t="s">
        <v>205</v>
      </c>
      <c r="B69" s="22" t="s">
        <v>223</v>
      </c>
      <c r="C69" s="22" t="s">
        <v>223</v>
      </c>
      <c r="D69" s="19" t="s">
        <v>224</v>
      </c>
      <c r="E69" s="29" t="s">
        <v>225</v>
      </c>
      <c r="F69" s="4" t="s">
        <v>226</v>
      </c>
      <c r="G69" s="47" t="s">
        <v>238</v>
      </c>
      <c r="H69" s="47" t="s">
        <v>240</v>
      </c>
      <c r="I69" s="47" t="str">
        <f>VLOOKUP(E69,Sheet1!C:D,2,FALSE)</f>
        <v>North America</v>
      </c>
    </row>
    <row r="70" spans="1:9" ht="33.75" x14ac:dyDescent="0.2">
      <c r="A70" s="28" t="s">
        <v>205</v>
      </c>
      <c r="B70" s="22" t="s">
        <v>157</v>
      </c>
      <c r="C70" s="22" t="s">
        <v>157</v>
      </c>
      <c r="D70" s="19" t="s">
        <v>227</v>
      </c>
      <c r="E70" s="17" t="s">
        <v>50</v>
      </c>
      <c r="F70" s="4" t="s">
        <v>228</v>
      </c>
      <c r="G70" s="47" t="s">
        <v>238</v>
      </c>
      <c r="H70" s="47" t="s">
        <v>240</v>
      </c>
      <c r="I70" s="47" t="str">
        <f>VLOOKUP(E70,Sheet1!C:D,2,FALSE)</f>
        <v>North America</v>
      </c>
    </row>
    <row r="71" spans="1:9" ht="38.25" x14ac:dyDescent="0.2">
      <c r="A71" s="28" t="s">
        <v>205</v>
      </c>
      <c r="B71" s="22" t="s">
        <v>150</v>
      </c>
      <c r="C71" s="22" t="s">
        <v>150</v>
      </c>
      <c r="D71" s="19" t="s">
        <v>151</v>
      </c>
      <c r="E71" s="17" t="s">
        <v>50</v>
      </c>
      <c r="F71" s="4" t="s">
        <v>152</v>
      </c>
      <c r="G71" s="47" t="s">
        <v>238</v>
      </c>
      <c r="H71" s="47" t="s">
        <v>240</v>
      </c>
      <c r="I71" s="47" t="str">
        <f>VLOOKUP(E71,Sheet1!C:D,2,FALSE)</f>
        <v>North America</v>
      </c>
    </row>
    <row r="72" spans="1:9" ht="38.25" x14ac:dyDescent="0.2">
      <c r="A72" s="28" t="s">
        <v>205</v>
      </c>
      <c r="B72" s="22" t="s">
        <v>229</v>
      </c>
      <c r="C72" s="22" t="s">
        <v>229</v>
      </c>
      <c r="D72" s="19" t="s">
        <v>230</v>
      </c>
      <c r="E72" s="17" t="s">
        <v>50</v>
      </c>
      <c r="F72" s="4" t="s">
        <v>231</v>
      </c>
      <c r="G72" s="47" t="s">
        <v>238</v>
      </c>
      <c r="H72" s="47" t="s">
        <v>240</v>
      </c>
      <c r="I72" s="47" t="str">
        <f>VLOOKUP(E72,Sheet1!C:D,2,FALSE)</f>
        <v>North America</v>
      </c>
    </row>
    <row r="73" spans="1:9" ht="38.25" x14ac:dyDescent="0.2">
      <c r="A73" s="28" t="s">
        <v>205</v>
      </c>
      <c r="B73" s="22" t="s">
        <v>229</v>
      </c>
      <c r="C73" s="22" t="s">
        <v>229</v>
      </c>
      <c r="D73" s="19" t="s">
        <v>232</v>
      </c>
      <c r="E73" s="17" t="s">
        <v>50</v>
      </c>
      <c r="F73" s="4" t="s">
        <v>233</v>
      </c>
      <c r="G73" s="47" t="s">
        <v>238</v>
      </c>
      <c r="H73" s="47" t="s">
        <v>240</v>
      </c>
      <c r="I73" s="47" t="str">
        <f>VLOOKUP(E73,Sheet1!C:D,2,FALSE)</f>
        <v>North America</v>
      </c>
    </row>
  </sheetData>
  <autoFilter ref="A1:G73"/>
  <hyperlinks>
    <hyperlink ref="F28" r:id="rId1"/>
    <hyperlink ref="F23" r:id="rId2"/>
    <hyperlink ref="F58" r:id="rId3"/>
    <hyperlink ref="F37" r:id="rId4"/>
    <hyperlink ref="F62" r:id="rId5"/>
    <hyperlink ref="F6" r:id="rId6"/>
    <hyperlink ref="F57" r:id="rId7"/>
    <hyperlink ref="F22" r:id="rId8"/>
    <hyperlink ref="F24" r:id="rId9"/>
    <hyperlink ref="F25" r:id="rId10"/>
    <hyperlink ref="F26" r:id="rId11"/>
    <hyperlink ref="F13" r:id="rId12"/>
    <hyperlink ref="F15" r:id="rId13"/>
    <hyperlink ref="F16" r:id="rId14"/>
    <hyperlink ref="F17" r:id="rId15"/>
    <hyperlink ref="F19" r:id="rId16"/>
    <hyperlink ref="F20" r:id="rId17"/>
    <hyperlink ref="F21" r:id="rId18"/>
    <hyperlink ref="F27" r:id="rId19" location="activate"/>
    <hyperlink ref="F29" r:id="rId20"/>
    <hyperlink ref="F30" r:id="rId21"/>
    <hyperlink ref="F31" r:id="rId22"/>
    <hyperlink ref="F32" r:id="rId23"/>
    <hyperlink ref="F33" r:id="rId24"/>
    <hyperlink ref="F34" r:id="rId25"/>
    <hyperlink ref="F35" r:id="rId26"/>
    <hyperlink ref="F36" r:id="rId27"/>
    <hyperlink ref="F40" r:id="rId28"/>
    <hyperlink ref="F41" r:id="rId29"/>
    <hyperlink ref="F2" r:id="rId3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showGridLines="0" workbookViewId="0"/>
  </sheetViews>
  <sheetFormatPr defaultColWidth="17.140625" defaultRowHeight="12.75" customHeight="1" x14ac:dyDescent="0.2"/>
  <sheetData>
    <row r="1" spans="1:2" ht="12.75" customHeight="1" x14ac:dyDescent="0.2">
      <c r="A1" s="31" t="s">
        <v>235</v>
      </c>
      <c r="B1" s="32" t="s">
        <v>236</v>
      </c>
    </row>
    <row r="2" spans="1:2" ht="12.75" customHeight="1" x14ac:dyDescent="0.2">
      <c r="A2" s="33" t="s">
        <v>29</v>
      </c>
      <c r="B2" s="34">
        <v>1</v>
      </c>
    </row>
    <row r="3" spans="1:2" ht="12.75" customHeight="1" x14ac:dyDescent="0.2">
      <c r="A3" s="35" t="s">
        <v>157</v>
      </c>
      <c r="B3" s="36">
        <v>2</v>
      </c>
    </row>
    <row r="4" spans="1:2" ht="12.75" customHeight="1" x14ac:dyDescent="0.2">
      <c r="A4" s="35" t="s">
        <v>107</v>
      </c>
      <c r="B4" s="36">
        <v>4</v>
      </c>
    </row>
    <row r="5" spans="1:2" ht="12.75" customHeight="1" x14ac:dyDescent="0.2">
      <c r="A5" s="35" t="s">
        <v>70</v>
      </c>
      <c r="B5" s="36">
        <v>1</v>
      </c>
    </row>
    <row r="6" spans="1:2" ht="12.75" customHeight="1" x14ac:dyDescent="0.2">
      <c r="A6" s="35" t="s">
        <v>93</v>
      </c>
      <c r="B6" s="36">
        <v>1</v>
      </c>
    </row>
    <row r="7" spans="1:2" ht="12.75" customHeight="1" x14ac:dyDescent="0.2">
      <c r="A7" s="35" t="s">
        <v>229</v>
      </c>
      <c r="B7" s="36">
        <v>2</v>
      </c>
    </row>
    <row r="8" spans="1:2" ht="12.75" customHeight="1" x14ac:dyDescent="0.2">
      <c r="A8" s="35" t="s">
        <v>131</v>
      </c>
      <c r="B8" s="36">
        <v>1</v>
      </c>
    </row>
    <row r="9" spans="1:2" ht="12.75" customHeight="1" x14ac:dyDescent="0.2">
      <c r="A9" s="35" t="s">
        <v>112</v>
      </c>
      <c r="B9" s="36">
        <v>1</v>
      </c>
    </row>
    <row r="10" spans="1:2" ht="12.75" customHeight="1" x14ac:dyDescent="0.2">
      <c r="A10" s="35" t="s">
        <v>135</v>
      </c>
      <c r="B10" s="36">
        <v>1</v>
      </c>
    </row>
    <row r="11" spans="1:2" ht="12.75" customHeight="1" x14ac:dyDescent="0.2">
      <c r="A11" s="35" t="s">
        <v>163</v>
      </c>
      <c r="B11" s="36">
        <v>1</v>
      </c>
    </row>
    <row r="12" spans="1:2" ht="12.75" customHeight="1" x14ac:dyDescent="0.2">
      <c r="A12" s="35" t="s">
        <v>62</v>
      </c>
      <c r="B12" s="36">
        <v>1</v>
      </c>
    </row>
    <row r="13" spans="1:2" ht="12.75" customHeight="1" x14ac:dyDescent="0.2">
      <c r="A13" s="35" t="s">
        <v>120</v>
      </c>
      <c r="B13" s="36">
        <v>1</v>
      </c>
    </row>
    <row r="14" spans="1:2" ht="12.75" customHeight="1" x14ac:dyDescent="0.2">
      <c r="A14" s="35" t="s">
        <v>82</v>
      </c>
      <c r="B14" s="36">
        <v>3</v>
      </c>
    </row>
    <row r="15" spans="1:2" ht="12.75" customHeight="1" x14ac:dyDescent="0.2">
      <c r="A15" s="35" t="s">
        <v>97</v>
      </c>
      <c r="B15" s="36">
        <v>1</v>
      </c>
    </row>
    <row r="16" spans="1:2" ht="12.75" customHeight="1" x14ac:dyDescent="0.2">
      <c r="A16" s="35" t="s">
        <v>168</v>
      </c>
      <c r="B16" s="36">
        <v>2</v>
      </c>
    </row>
    <row r="17" spans="1:2" ht="12.75" customHeight="1" x14ac:dyDescent="0.2">
      <c r="A17" s="35" t="s">
        <v>66</v>
      </c>
      <c r="B17" s="36">
        <v>2</v>
      </c>
    </row>
    <row r="18" spans="1:2" ht="12.75" customHeight="1" x14ac:dyDescent="0.2">
      <c r="A18" s="35" t="s">
        <v>38</v>
      </c>
      <c r="B18" s="36">
        <v>5</v>
      </c>
    </row>
    <row r="19" spans="1:2" ht="12.75" customHeight="1" x14ac:dyDescent="0.2">
      <c r="A19" s="35" t="s">
        <v>210</v>
      </c>
      <c r="B19" s="36">
        <v>1</v>
      </c>
    </row>
    <row r="20" spans="1:2" ht="12.75" customHeight="1" x14ac:dyDescent="0.2">
      <c r="A20" s="35" t="s">
        <v>33</v>
      </c>
      <c r="B20" s="36">
        <v>1</v>
      </c>
    </row>
    <row r="21" spans="1:2" ht="12.75" customHeight="1" x14ac:dyDescent="0.2">
      <c r="A21" s="35" t="s">
        <v>175</v>
      </c>
      <c r="B21" s="36">
        <v>1</v>
      </c>
    </row>
    <row r="22" spans="1:2" ht="12.75" customHeight="1" x14ac:dyDescent="0.2">
      <c r="A22" s="35" t="s">
        <v>100</v>
      </c>
      <c r="B22" s="36">
        <v>1</v>
      </c>
    </row>
    <row r="23" spans="1:2" ht="12.75" customHeight="1" x14ac:dyDescent="0.2">
      <c r="A23" s="35" t="s">
        <v>58</v>
      </c>
      <c r="B23" s="36">
        <v>1</v>
      </c>
    </row>
    <row r="24" spans="1:2" ht="12.75" customHeight="1" x14ac:dyDescent="0.2">
      <c r="A24" s="35" t="s">
        <v>104</v>
      </c>
      <c r="B24" s="36">
        <v>1</v>
      </c>
    </row>
    <row r="25" spans="1:2" ht="12.75" customHeight="1" x14ac:dyDescent="0.2">
      <c r="A25" s="35" t="s">
        <v>55</v>
      </c>
      <c r="B25" s="36">
        <v>1</v>
      </c>
    </row>
    <row r="26" spans="1:2" ht="12.75" customHeight="1" x14ac:dyDescent="0.2">
      <c r="A26" s="35" t="s">
        <v>171</v>
      </c>
      <c r="B26" s="36">
        <v>1</v>
      </c>
    </row>
    <row r="27" spans="1:2" ht="12.75" customHeight="1" x14ac:dyDescent="0.2">
      <c r="A27" s="35" t="s">
        <v>8</v>
      </c>
      <c r="B27" s="36">
        <v>2</v>
      </c>
    </row>
    <row r="28" spans="1:2" ht="12.75" customHeight="1" x14ac:dyDescent="0.2">
      <c r="A28" s="35" t="s">
        <v>223</v>
      </c>
      <c r="B28" s="36">
        <v>1</v>
      </c>
    </row>
    <row r="29" spans="1:2" ht="12.75" customHeight="1" x14ac:dyDescent="0.2">
      <c r="A29" s="35" t="s">
        <v>220</v>
      </c>
      <c r="B29" s="36">
        <v>1</v>
      </c>
    </row>
    <row r="30" spans="1:2" ht="12.75" customHeight="1" x14ac:dyDescent="0.2">
      <c r="A30" s="35" t="s">
        <v>44</v>
      </c>
      <c r="B30" s="36">
        <v>2</v>
      </c>
    </row>
    <row r="31" spans="1:2" ht="12.75" customHeight="1" x14ac:dyDescent="0.2">
      <c r="A31" s="35" t="s">
        <v>150</v>
      </c>
      <c r="B31" s="36">
        <v>2</v>
      </c>
    </row>
    <row r="32" spans="1:2" ht="12.75" customHeight="1" x14ac:dyDescent="0.2">
      <c r="A32" s="35" t="s">
        <v>76</v>
      </c>
      <c r="B32" s="36">
        <v>1</v>
      </c>
    </row>
    <row r="33" spans="1:2" ht="12.75" customHeight="1" x14ac:dyDescent="0.2">
      <c r="A33" s="35" t="s">
        <v>202</v>
      </c>
      <c r="B33" s="36">
        <v>1</v>
      </c>
    </row>
    <row r="34" spans="1:2" ht="12.75" customHeight="1" x14ac:dyDescent="0.2">
      <c r="A34" s="35" t="s">
        <v>160</v>
      </c>
      <c r="B34" s="36">
        <v>1</v>
      </c>
    </row>
    <row r="35" spans="1:2" ht="12.75" customHeight="1" x14ac:dyDescent="0.2">
      <c r="A35" s="35" t="s">
        <v>16</v>
      </c>
      <c r="B35" s="36">
        <v>1</v>
      </c>
    </row>
    <row r="36" spans="1:2" ht="12.75" customHeight="1" x14ac:dyDescent="0.2">
      <c r="A36" s="35" t="s">
        <v>189</v>
      </c>
      <c r="B36" s="36">
        <v>1</v>
      </c>
    </row>
    <row r="37" spans="1:2" ht="12.75" customHeight="1" x14ac:dyDescent="0.2">
      <c r="A37" s="35" t="s">
        <v>20</v>
      </c>
      <c r="B37" s="36">
        <v>1</v>
      </c>
    </row>
    <row r="38" spans="1:2" ht="12.75" customHeight="1" x14ac:dyDescent="0.2">
      <c r="A38" s="35" t="s">
        <v>52</v>
      </c>
      <c r="B38" s="36">
        <v>4</v>
      </c>
    </row>
    <row r="39" spans="1:2" ht="12.75" customHeight="1" x14ac:dyDescent="0.2">
      <c r="A39" s="35" t="s">
        <v>154</v>
      </c>
      <c r="B39" s="36">
        <v>1</v>
      </c>
    </row>
    <row r="40" spans="1:2" ht="12.75" customHeight="1" x14ac:dyDescent="0.2">
      <c r="A40" s="35" t="s">
        <v>182</v>
      </c>
      <c r="B40" s="36">
        <v>1</v>
      </c>
    </row>
    <row r="41" spans="1:2" ht="12.75" customHeight="1" x14ac:dyDescent="0.2">
      <c r="A41" s="35" t="s">
        <v>74</v>
      </c>
      <c r="B41" s="36">
        <v>1</v>
      </c>
    </row>
    <row r="42" spans="1:2" ht="12.75" customHeight="1" x14ac:dyDescent="0.2">
      <c r="A42" s="35" t="s">
        <v>48</v>
      </c>
      <c r="B42" s="36">
        <v>2</v>
      </c>
    </row>
    <row r="43" spans="1:2" ht="12.75" customHeight="1" x14ac:dyDescent="0.2">
      <c r="A43" s="35" t="s">
        <v>88</v>
      </c>
      <c r="B43" s="36">
        <v>1</v>
      </c>
    </row>
    <row r="44" spans="1:2" ht="12.75" customHeight="1" x14ac:dyDescent="0.2">
      <c r="A44" s="35" t="s">
        <v>186</v>
      </c>
      <c r="B44" s="36">
        <v>1</v>
      </c>
    </row>
    <row r="45" spans="1:2" ht="12.75" customHeight="1" x14ac:dyDescent="0.2">
      <c r="A45" s="35" t="s">
        <v>12</v>
      </c>
      <c r="B45" s="36">
        <v>1</v>
      </c>
    </row>
    <row r="46" spans="1:2" ht="12.75" customHeight="1" x14ac:dyDescent="0.2">
      <c r="A46" s="35" t="s">
        <v>147</v>
      </c>
      <c r="B46" s="36">
        <v>1</v>
      </c>
    </row>
    <row r="47" spans="1:2" ht="12.75" customHeight="1" x14ac:dyDescent="0.2">
      <c r="A47" s="35" t="s">
        <v>199</v>
      </c>
      <c r="B47" s="36">
        <v>1</v>
      </c>
    </row>
    <row r="48" spans="1:2" ht="12.75" customHeight="1" x14ac:dyDescent="0.2">
      <c r="A48" s="35" t="s">
        <v>47</v>
      </c>
      <c r="B48" s="36">
        <v>1</v>
      </c>
    </row>
    <row r="49" spans="1:2" ht="12.75" customHeight="1" x14ac:dyDescent="0.2">
      <c r="A49" s="35" t="s">
        <v>24</v>
      </c>
      <c r="B49" s="36">
        <v>1</v>
      </c>
    </row>
    <row r="50" spans="1:2" ht="12.75" customHeight="1" x14ac:dyDescent="0.2">
      <c r="A50" s="35" t="s">
        <v>196</v>
      </c>
      <c r="B50" s="36">
        <v>1</v>
      </c>
    </row>
    <row r="51" spans="1:2" ht="12.75" customHeight="1" x14ac:dyDescent="0.2">
      <c r="A51" s="35" t="s">
        <v>125</v>
      </c>
      <c r="B51" s="36">
        <v>1</v>
      </c>
    </row>
    <row r="52" spans="1:2" ht="12.75" customHeight="1" x14ac:dyDescent="0.2">
      <c r="A52" s="35" t="s">
        <v>179</v>
      </c>
      <c r="B52" s="36">
        <v>1</v>
      </c>
    </row>
    <row r="53" spans="1:2" ht="12.75" customHeight="1" x14ac:dyDescent="0.2">
      <c r="A53" s="35" t="s">
        <v>128</v>
      </c>
      <c r="B53" s="36">
        <v>1</v>
      </c>
    </row>
    <row r="54" spans="1:2" ht="12.75" customHeight="1" x14ac:dyDescent="0.2">
      <c r="A54" s="37" t="s">
        <v>234</v>
      </c>
      <c r="B54" s="38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showGridLines="0" workbookViewId="0"/>
  </sheetViews>
  <sheetFormatPr defaultColWidth="17.140625" defaultRowHeight="12.75" customHeight="1" x14ac:dyDescent="0.2"/>
  <sheetData>
    <row r="1" spans="1:2" ht="12.75" customHeight="1" x14ac:dyDescent="0.2">
      <c r="A1" t="s">
        <v>10</v>
      </c>
      <c r="B1">
        <v>2</v>
      </c>
    </row>
    <row r="2" spans="1:2" ht="12.75" customHeight="1" x14ac:dyDescent="0.2">
      <c r="A2" t="s">
        <v>14</v>
      </c>
      <c r="B2">
        <v>2</v>
      </c>
    </row>
    <row r="3" spans="1:2" ht="12.75" customHeight="1" x14ac:dyDescent="0.2">
      <c r="A3" t="s">
        <v>18</v>
      </c>
      <c r="B3">
        <v>2</v>
      </c>
    </row>
    <row r="4" spans="1:2" ht="12.75" customHeight="1" x14ac:dyDescent="0.2">
      <c r="A4" t="s">
        <v>68</v>
      </c>
      <c r="B4">
        <v>2</v>
      </c>
    </row>
    <row r="5" spans="1:2" ht="12.75" customHeight="1" x14ac:dyDescent="0.2">
      <c r="A5" t="s">
        <v>22</v>
      </c>
      <c r="B5">
        <v>1</v>
      </c>
    </row>
    <row r="6" spans="1:2" ht="12.75" customHeight="1" x14ac:dyDescent="0.2">
      <c r="A6" t="s">
        <v>225</v>
      </c>
      <c r="B6">
        <v>1</v>
      </c>
    </row>
    <row r="7" spans="1:2" ht="12.75" customHeight="1" x14ac:dyDescent="0.2">
      <c r="A7" t="s">
        <v>102</v>
      </c>
      <c r="B7">
        <v>2</v>
      </c>
    </row>
    <row r="8" spans="1:2" ht="12.75" customHeight="1" x14ac:dyDescent="0.2">
      <c r="A8" t="s">
        <v>72</v>
      </c>
      <c r="B8">
        <v>4</v>
      </c>
    </row>
    <row r="9" spans="1:2" ht="12.75" customHeight="1" x14ac:dyDescent="0.2">
      <c r="A9" t="s">
        <v>26</v>
      </c>
      <c r="B9">
        <v>1</v>
      </c>
    </row>
    <row r="10" spans="1:2" ht="12.75" customHeight="1" x14ac:dyDescent="0.2">
      <c r="A10" t="s">
        <v>173</v>
      </c>
      <c r="B10">
        <v>1</v>
      </c>
    </row>
    <row r="11" spans="1:2" ht="12.75" customHeight="1" x14ac:dyDescent="0.2">
      <c r="A11" t="s">
        <v>177</v>
      </c>
      <c r="B11">
        <v>3</v>
      </c>
    </row>
    <row r="12" spans="1:2" ht="12.75" customHeight="1" x14ac:dyDescent="0.2">
      <c r="A12" t="s">
        <v>31</v>
      </c>
      <c r="B12">
        <v>1</v>
      </c>
    </row>
    <row r="13" spans="1:2" ht="12.75" customHeight="1" x14ac:dyDescent="0.2">
      <c r="A13" t="s">
        <v>35</v>
      </c>
      <c r="B13">
        <v>1</v>
      </c>
    </row>
    <row r="14" spans="1:2" ht="12.75" customHeight="1" x14ac:dyDescent="0.2">
      <c r="A14" t="s">
        <v>184</v>
      </c>
      <c r="B14">
        <v>1</v>
      </c>
    </row>
    <row r="15" spans="1:2" ht="12.75" customHeight="1" x14ac:dyDescent="0.2">
      <c r="A15" t="s">
        <v>191</v>
      </c>
      <c r="B15">
        <v>1</v>
      </c>
    </row>
    <row r="16" spans="1:2" ht="12.75" customHeight="1" x14ac:dyDescent="0.2">
      <c r="A16" t="s">
        <v>133</v>
      </c>
      <c r="B16">
        <v>1</v>
      </c>
    </row>
    <row r="17" spans="1:2" ht="12.75" customHeight="1" x14ac:dyDescent="0.2">
      <c r="A17" t="s">
        <v>78</v>
      </c>
      <c r="B17">
        <v>1</v>
      </c>
    </row>
    <row r="18" spans="1:2" ht="12.75" customHeight="1" x14ac:dyDescent="0.2">
      <c r="A18" t="s">
        <v>137</v>
      </c>
      <c r="B18">
        <v>1</v>
      </c>
    </row>
    <row r="19" spans="1:2" ht="12.75" customHeight="1" x14ac:dyDescent="0.2">
      <c r="A19" t="s">
        <v>40</v>
      </c>
      <c r="B19">
        <v>7</v>
      </c>
    </row>
    <row r="20" spans="1:2" ht="12.75" customHeight="1" x14ac:dyDescent="0.2">
      <c r="A20" t="s">
        <v>50</v>
      </c>
      <c r="B20">
        <v>18</v>
      </c>
    </row>
    <row r="21" spans="1:2" ht="12.75" customHeight="1" x14ac:dyDescent="0.2">
      <c r="A21" t="s">
        <v>165</v>
      </c>
      <c r="B21">
        <v>1</v>
      </c>
    </row>
    <row r="22" spans="1:2" ht="12.75" customHeight="1" x14ac:dyDescent="0.2">
      <c r="A22" t="s">
        <v>234</v>
      </c>
      <c r="B22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GridLines="0" workbookViewId="0"/>
  </sheetViews>
  <sheetFormatPr defaultColWidth="17.140625" defaultRowHeight="12.75" customHeight="1" x14ac:dyDescent="0.2"/>
  <sheetData>
    <row r="1" spans="1:3" ht="12.75" customHeight="1" x14ac:dyDescent="0.2">
      <c r="A1" s="33"/>
      <c r="B1" s="39"/>
      <c r="C1" s="40"/>
    </row>
    <row r="2" spans="1:3" ht="12.75" customHeight="1" x14ac:dyDescent="0.2">
      <c r="A2" s="41"/>
      <c r="B2" s="42"/>
      <c r="C2" s="43"/>
    </row>
    <row r="3" spans="1:3" ht="12.75" customHeight="1" x14ac:dyDescent="0.2">
      <c r="A3" s="41"/>
      <c r="B3" s="42"/>
      <c r="C3" s="43"/>
    </row>
    <row r="4" spans="1:3" ht="12.75" customHeight="1" x14ac:dyDescent="0.2">
      <c r="A4" s="41"/>
      <c r="B4" s="42"/>
      <c r="C4" s="43"/>
    </row>
    <row r="5" spans="1:3" ht="12.75" customHeight="1" x14ac:dyDescent="0.2">
      <c r="A5" s="41"/>
      <c r="B5" s="42"/>
      <c r="C5" s="43"/>
    </row>
    <row r="6" spans="1:3" ht="12.75" customHeight="1" x14ac:dyDescent="0.2">
      <c r="A6" s="41"/>
      <c r="B6" s="42"/>
      <c r="C6" s="43"/>
    </row>
    <row r="7" spans="1:3" ht="12.75" customHeight="1" x14ac:dyDescent="0.2">
      <c r="A7" s="41"/>
      <c r="B7" s="42"/>
      <c r="C7" s="43"/>
    </row>
    <row r="8" spans="1:3" ht="12.75" customHeight="1" x14ac:dyDescent="0.2">
      <c r="A8" s="41"/>
      <c r="B8" s="42"/>
      <c r="C8" s="43"/>
    </row>
    <row r="9" spans="1:3" ht="12.75" customHeight="1" x14ac:dyDescent="0.2">
      <c r="A9" s="41"/>
      <c r="B9" s="42"/>
      <c r="C9" s="43"/>
    </row>
    <row r="10" spans="1:3" ht="12.75" customHeight="1" x14ac:dyDescent="0.2">
      <c r="A10" s="41"/>
      <c r="B10" s="42"/>
      <c r="C10" s="43"/>
    </row>
    <row r="11" spans="1:3" ht="12.75" customHeight="1" x14ac:dyDescent="0.2">
      <c r="A11" s="41"/>
      <c r="B11" s="42"/>
      <c r="C11" s="43"/>
    </row>
    <row r="12" spans="1:3" ht="12.75" customHeight="1" x14ac:dyDescent="0.2">
      <c r="A12" s="41"/>
      <c r="B12" s="42"/>
      <c r="C12" s="43"/>
    </row>
    <row r="13" spans="1:3" ht="12.75" customHeight="1" x14ac:dyDescent="0.2">
      <c r="A13" s="41"/>
      <c r="B13" s="42"/>
      <c r="C13" s="43"/>
    </row>
    <row r="14" spans="1:3" ht="12.75" customHeight="1" x14ac:dyDescent="0.2">
      <c r="A14" s="41"/>
      <c r="B14" s="42"/>
      <c r="C14" s="43"/>
    </row>
    <row r="15" spans="1:3" ht="12.75" customHeight="1" x14ac:dyDescent="0.2">
      <c r="A15" s="41"/>
      <c r="B15" s="42"/>
      <c r="C15" s="43"/>
    </row>
    <row r="16" spans="1:3" ht="12.75" customHeight="1" x14ac:dyDescent="0.2">
      <c r="A16" s="41"/>
      <c r="B16" s="42"/>
      <c r="C16" s="43"/>
    </row>
    <row r="17" spans="1:3" ht="12.75" customHeight="1" x14ac:dyDescent="0.2">
      <c r="A17" s="41"/>
      <c r="B17" s="42"/>
      <c r="C17" s="43"/>
    </row>
    <row r="18" spans="1:3" ht="12.75" customHeight="1" x14ac:dyDescent="0.2">
      <c r="A18" s="44"/>
      <c r="B18" s="45"/>
      <c r="C18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F11" sqref="F11"/>
    </sheetView>
  </sheetViews>
  <sheetFormatPr defaultRowHeight="12.75" x14ac:dyDescent="0.2"/>
  <cols>
    <col min="1" max="1" width="12.140625" style="3" customWidth="1"/>
    <col min="3" max="3" width="26.85546875" customWidth="1"/>
  </cols>
  <sheetData>
    <row r="1" spans="1:4" ht="15.75" x14ac:dyDescent="0.2">
      <c r="A1" s="10" t="s">
        <v>4</v>
      </c>
      <c r="C1" s="10" t="s">
        <v>4</v>
      </c>
    </row>
    <row r="2" spans="1:4" ht="25.5" x14ac:dyDescent="0.2">
      <c r="A2" s="12" t="s">
        <v>10</v>
      </c>
      <c r="C2" s="12" t="s">
        <v>10</v>
      </c>
      <c r="D2" t="s">
        <v>244</v>
      </c>
    </row>
    <row r="3" spans="1:4" ht="15" x14ac:dyDescent="0.2">
      <c r="A3" s="12" t="s">
        <v>14</v>
      </c>
      <c r="C3" s="12" t="s">
        <v>14</v>
      </c>
      <c r="D3" t="s">
        <v>245</v>
      </c>
    </row>
    <row r="4" spans="1:4" ht="25.5" x14ac:dyDescent="0.2">
      <c r="A4" s="12" t="s">
        <v>18</v>
      </c>
      <c r="C4" s="12" t="s">
        <v>18</v>
      </c>
      <c r="D4" t="s">
        <v>244</v>
      </c>
    </row>
    <row r="5" spans="1:4" ht="25.5" x14ac:dyDescent="0.2">
      <c r="A5" s="12" t="s">
        <v>22</v>
      </c>
      <c r="C5" s="12" t="s">
        <v>22</v>
      </c>
      <c r="D5" t="s">
        <v>244</v>
      </c>
    </row>
    <row r="6" spans="1:4" ht="30" x14ac:dyDescent="0.2">
      <c r="A6" s="12" t="s">
        <v>26</v>
      </c>
      <c r="C6" s="12" t="s">
        <v>26</v>
      </c>
      <c r="D6" t="s">
        <v>246</v>
      </c>
    </row>
    <row r="7" spans="1:4" ht="15" x14ac:dyDescent="0.2">
      <c r="A7" s="12" t="s">
        <v>31</v>
      </c>
      <c r="C7" s="12" t="s">
        <v>31</v>
      </c>
      <c r="D7" t="s">
        <v>246</v>
      </c>
    </row>
    <row r="8" spans="1:4" ht="15" x14ac:dyDescent="0.2">
      <c r="A8" s="12" t="s">
        <v>35</v>
      </c>
      <c r="C8" s="12" t="s">
        <v>35</v>
      </c>
      <c r="D8" t="s">
        <v>247</v>
      </c>
    </row>
    <row r="9" spans="1:4" ht="15" x14ac:dyDescent="0.2">
      <c r="A9" s="12" t="s">
        <v>40</v>
      </c>
      <c r="C9" s="12" t="s">
        <v>40</v>
      </c>
      <c r="D9" t="s">
        <v>248</v>
      </c>
    </row>
    <row r="10" spans="1:4" ht="25.5" x14ac:dyDescent="0.2">
      <c r="A10" s="12" t="s">
        <v>40</v>
      </c>
      <c r="C10" s="12" t="s">
        <v>50</v>
      </c>
      <c r="D10" t="s">
        <v>249</v>
      </c>
    </row>
    <row r="11" spans="1:4" ht="25.5" x14ac:dyDescent="0.2">
      <c r="A11" s="12" t="s">
        <v>40</v>
      </c>
      <c r="C11" s="20" t="s">
        <v>68</v>
      </c>
      <c r="D11" t="s">
        <v>249</v>
      </c>
    </row>
    <row r="12" spans="1:4" ht="15" x14ac:dyDescent="0.2">
      <c r="A12" s="12" t="s">
        <v>50</v>
      </c>
      <c r="C12" s="20" t="s">
        <v>72</v>
      </c>
      <c r="D12" t="s">
        <v>248</v>
      </c>
    </row>
    <row r="13" spans="1:4" ht="15" x14ac:dyDescent="0.2">
      <c r="A13" s="12" t="s">
        <v>50</v>
      </c>
      <c r="C13" s="20" t="s">
        <v>78</v>
      </c>
      <c r="D13" t="s">
        <v>248</v>
      </c>
    </row>
    <row r="14" spans="1:4" ht="15" x14ac:dyDescent="0.2">
      <c r="A14" s="12" t="s">
        <v>50</v>
      </c>
      <c r="C14" s="12" t="s">
        <v>102</v>
      </c>
      <c r="D14" t="s">
        <v>248</v>
      </c>
    </row>
    <row r="15" spans="1:4" ht="15" x14ac:dyDescent="0.2">
      <c r="A15" s="12" t="s">
        <v>50</v>
      </c>
      <c r="C15" s="20" t="s">
        <v>133</v>
      </c>
      <c r="D15" t="s">
        <v>248</v>
      </c>
    </row>
    <row r="16" spans="1:4" ht="15" x14ac:dyDescent="0.2">
      <c r="A16" s="2" t="s">
        <v>18</v>
      </c>
      <c r="C16" s="20" t="s">
        <v>137</v>
      </c>
      <c r="D16" t="s">
        <v>248</v>
      </c>
    </row>
    <row r="17" spans="1:4" ht="25.5" x14ac:dyDescent="0.2">
      <c r="A17" s="20" t="s">
        <v>68</v>
      </c>
      <c r="C17" s="20" t="s">
        <v>165</v>
      </c>
      <c r="D17" t="s">
        <v>244</v>
      </c>
    </row>
    <row r="18" spans="1:4" ht="15" x14ac:dyDescent="0.2">
      <c r="A18" s="20" t="s">
        <v>72</v>
      </c>
      <c r="C18" s="12" t="s">
        <v>173</v>
      </c>
      <c r="D18" t="s">
        <v>248</v>
      </c>
    </row>
    <row r="19" spans="1:4" ht="15" x14ac:dyDescent="0.2">
      <c r="A19" s="20" t="s">
        <v>72</v>
      </c>
      <c r="C19" s="12" t="s">
        <v>177</v>
      </c>
      <c r="D19" t="s">
        <v>248</v>
      </c>
    </row>
    <row r="20" spans="1:4" ht="30" x14ac:dyDescent="0.2">
      <c r="A20" s="20" t="s">
        <v>78</v>
      </c>
      <c r="C20" s="12" t="s">
        <v>184</v>
      </c>
      <c r="D20" t="s">
        <v>245</v>
      </c>
    </row>
    <row r="21" spans="1:4" ht="15" x14ac:dyDescent="0.2">
      <c r="A21" s="20" t="s">
        <v>40</v>
      </c>
      <c r="C21" s="12" t="s">
        <v>191</v>
      </c>
      <c r="D21" t="s">
        <v>246</v>
      </c>
    </row>
    <row r="22" spans="1:4" ht="25.5" x14ac:dyDescent="0.2">
      <c r="A22" s="20" t="s">
        <v>40</v>
      </c>
      <c r="C22" s="29" t="s">
        <v>225</v>
      </c>
      <c r="D22" t="s">
        <v>249</v>
      </c>
    </row>
    <row r="23" spans="1:4" ht="15" x14ac:dyDescent="0.2">
      <c r="A23" s="20" t="s">
        <v>50</v>
      </c>
    </row>
    <row r="24" spans="1:4" ht="15" x14ac:dyDescent="0.2">
      <c r="A24" s="20" t="s">
        <v>50</v>
      </c>
    </row>
    <row r="25" spans="1:4" ht="15" x14ac:dyDescent="0.2">
      <c r="A25" s="20" t="s">
        <v>50</v>
      </c>
    </row>
    <row r="26" spans="1:4" ht="15" x14ac:dyDescent="0.2">
      <c r="A26" s="20" t="s">
        <v>50</v>
      </c>
    </row>
    <row r="27" spans="1:4" ht="15" x14ac:dyDescent="0.2">
      <c r="A27" s="12" t="s">
        <v>72</v>
      </c>
    </row>
    <row r="28" spans="1:4" ht="15" x14ac:dyDescent="0.2">
      <c r="A28" s="12" t="s">
        <v>102</v>
      </c>
    </row>
    <row r="29" spans="1:4" ht="15" x14ac:dyDescent="0.2">
      <c r="A29" s="12" t="s">
        <v>40</v>
      </c>
    </row>
    <row r="30" spans="1:4" ht="15" x14ac:dyDescent="0.2">
      <c r="A30" s="12" t="s">
        <v>40</v>
      </c>
    </row>
    <row r="31" spans="1:4" ht="15" x14ac:dyDescent="0.2">
      <c r="A31" s="12" t="s">
        <v>40</v>
      </c>
    </row>
    <row r="32" spans="1:4" ht="15" x14ac:dyDescent="0.2">
      <c r="A32" s="12" t="s">
        <v>50</v>
      </c>
    </row>
    <row r="33" spans="1:1" ht="15" x14ac:dyDescent="0.2">
      <c r="A33" s="12" t="s">
        <v>50</v>
      </c>
    </row>
    <row r="34" spans="1:1" ht="15" x14ac:dyDescent="0.2">
      <c r="A34" s="12" t="s">
        <v>50</v>
      </c>
    </row>
    <row r="35" spans="1:1" ht="15" x14ac:dyDescent="0.2">
      <c r="A35" s="20" t="s">
        <v>14</v>
      </c>
    </row>
    <row r="36" spans="1:1" ht="15" x14ac:dyDescent="0.2">
      <c r="A36" s="20" t="s">
        <v>68</v>
      </c>
    </row>
    <row r="37" spans="1:1" ht="15" x14ac:dyDescent="0.2">
      <c r="A37" s="20" t="s">
        <v>102</v>
      </c>
    </row>
    <row r="38" spans="1:1" ht="15" x14ac:dyDescent="0.2">
      <c r="A38" s="20" t="s">
        <v>72</v>
      </c>
    </row>
    <row r="39" spans="1:1" ht="15" x14ac:dyDescent="0.2">
      <c r="A39" s="20" t="s">
        <v>133</v>
      </c>
    </row>
    <row r="40" spans="1:1" ht="45" x14ac:dyDescent="0.2">
      <c r="A40" s="20" t="s">
        <v>137</v>
      </c>
    </row>
    <row r="41" spans="1:1" ht="15" x14ac:dyDescent="0.2">
      <c r="A41" s="20" t="s">
        <v>40</v>
      </c>
    </row>
    <row r="42" spans="1:1" ht="15" x14ac:dyDescent="0.2">
      <c r="A42" s="20" t="s">
        <v>40</v>
      </c>
    </row>
    <row r="43" spans="1:1" ht="15" x14ac:dyDescent="0.2">
      <c r="A43" s="20" t="s">
        <v>50</v>
      </c>
    </row>
    <row r="44" spans="1:1" ht="15" x14ac:dyDescent="0.2">
      <c r="A44" s="20" t="s">
        <v>50</v>
      </c>
    </row>
    <row r="45" spans="1:1" ht="15" x14ac:dyDescent="0.2">
      <c r="A45" s="20" t="s">
        <v>50</v>
      </c>
    </row>
    <row r="46" spans="1:1" ht="15" x14ac:dyDescent="0.2">
      <c r="A46" s="20" t="s">
        <v>50</v>
      </c>
    </row>
    <row r="47" spans="1:1" ht="15" x14ac:dyDescent="0.2">
      <c r="A47" s="20" t="s">
        <v>50</v>
      </c>
    </row>
    <row r="48" spans="1:1" ht="15" x14ac:dyDescent="0.2">
      <c r="A48" s="20" t="s">
        <v>50</v>
      </c>
    </row>
    <row r="49" spans="1:1" ht="15" x14ac:dyDescent="0.2">
      <c r="A49" s="20" t="s">
        <v>50</v>
      </c>
    </row>
    <row r="50" spans="1:1" ht="15" x14ac:dyDescent="0.2">
      <c r="A50" s="20" t="s">
        <v>165</v>
      </c>
    </row>
    <row r="51" spans="1:1" ht="15" x14ac:dyDescent="0.2">
      <c r="A51" s="12" t="s">
        <v>68</v>
      </c>
    </row>
    <row r="52" spans="1:1" ht="15" x14ac:dyDescent="0.2">
      <c r="A52" s="12" t="s">
        <v>173</v>
      </c>
    </row>
    <row r="53" spans="1:1" ht="15" x14ac:dyDescent="0.2">
      <c r="A53" s="12" t="s">
        <v>177</v>
      </c>
    </row>
    <row r="54" spans="1:1" ht="15" x14ac:dyDescent="0.2">
      <c r="A54" s="12" t="s">
        <v>177</v>
      </c>
    </row>
    <row r="55" spans="1:1" ht="30" x14ac:dyDescent="0.2">
      <c r="A55" s="12" t="s">
        <v>184</v>
      </c>
    </row>
    <row r="56" spans="1:1" ht="15" x14ac:dyDescent="0.2">
      <c r="A56" s="12" t="s">
        <v>40</v>
      </c>
    </row>
    <row r="57" spans="1:1" ht="30" x14ac:dyDescent="0.2">
      <c r="A57" s="12" t="s">
        <v>191</v>
      </c>
    </row>
    <row r="58" spans="1:1" ht="15" x14ac:dyDescent="0.2">
      <c r="A58" s="12" t="s">
        <v>40</v>
      </c>
    </row>
    <row r="59" spans="1:1" ht="15" x14ac:dyDescent="0.2">
      <c r="A59" s="12" t="s">
        <v>50</v>
      </c>
    </row>
    <row r="60" spans="1:1" ht="15" x14ac:dyDescent="0.2">
      <c r="A60" s="12" t="s">
        <v>50</v>
      </c>
    </row>
    <row r="61" spans="1:1" ht="15" x14ac:dyDescent="0.2">
      <c r="A61" s="12" t="s">
        <v>50</v>
      </c>
    </row>
    <row r="62" spans="1:1" x14ac:dyDescent="0.2">
      <c r="A62" s="17" t="s">
        <v>10</v>
      </c>
    </row>
    <row r="63" spans="1:1" x14ac:dyDescent="0.2">
      <c r="A63" s="17" t="s">
        <v>68</v>
      </c>
    </row>
    <row r="64" spans="1:1" x14ac:dyDescent="0.2">
      <c r="A64" s="17" t="s">
        <v>177</v>
      </c>
    </row>
    <row r="65" spans="1:1" x14ac:dyDescent="0.2">
      <c r="A65" s="17" t="s">
        <v>40</v>
      </c>
    </row>
    <row r="66" spans="1:1" x14ac:dyDescent="0.2">
      <c r="A66" s="17" t="s">
        <v>40</v>
      </c>
    </row>
    <row r="67" spans="1:1" x14ac:dyDescent="0.2">
      <c r="A67" s="17" t="s">
        <v>40</v>
      </c>
    </row>
    <row r="68" spans="1:1" x14ac:dyDescent="0.2">
      <c r="A68" s="17" t="s">
        <v>50</v>
      </c>
    </row>
    <row r="69" spans="1:1" x14ac:dyDescent="0.2">
      <c r="A69" s="29" t="s">
        <v>225</v>
      </c>
    </row>
    <row r="70" spans="1:1" x14ac:dyDescent="0.2">
      <c r="A70" s="17" t="s">
        <v>50</v>
      </c>
    </row>
    <row r="71" spans="1:1" x14ac:dyDescent="0.2">
      <c r="A71" s="17" t="s">
        <v>50</v>
      </c>
    </row>
    <row r="72" spans="1:1" x14ac:dyDescent="0.2">
      <c r="A72" s="17" t="s">
        <v>50</v>
      </c>
    </row>
    <row r="73" spans="1:1" x14ac:dyDescent="0.2">
      <c r="A73" s="17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List of nominees</vt:lpstr>
      <vt:lpstr>Pivot Table 3</vt:lpstr>
      <vt:lpstr>Pivot Table 2</vt:lpstr>
      <vt:lpstr>Pivot Table 1</vt:lpstr>
      <vt:lpstr>Sheet1</vt:lpstr>
      <vt:lpstr>'List of nominees'!DataJournalismAwards2013_DJANomineestest_export__1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Jones</dc:creator>
  <cp:lastModifiedBy>Ben Jones</cp:lastModifiedBy>
  <dcterms:created xsi:type="dcterms:W3CDTF">2013-06-21T15:09:15Z</dcterms:created>
  <dcterms:modified xsi:type="dcterms:W3CDTF">2014-06-11T05:30:36Z</dcterms:modified>
</cp:coreProperties>
</file>