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XMAPS_beta\Data\XLS\"/>
    </mc:Choice>
  </mc:AlternateContent>
  <xr:revisionPtr revIDLastSave="0" documentId="13_ncr:1_{6C3C1951-9062-49E0-B8C2-B54814D72062}" xr6:coauthVersionLast="43" xr6:coauthVersionMax="43" xr10:uidLastSave="{00000000-0000-0000-0000-000000000000}"/>
  <bookViews>
    <workbookView xWindow="-120" yWindow="-120" windowWidth="29040" windowHeight="17640" xr2:uid="{92949DD7-5BA9-416F-8E7C-89E43B384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2" i="1" l="1"/>
  <c r="Y32" i="1"/>
  <c r="X32" i="1"/>
  <c r="W32" i="1"/>
  <c r="V32" i="1"/>
  <c r="U32" i="1"/>
  <c r="T32" i="1"/>
  <c r="S32" i="1"/>
  <c r="R32" i="1"/>
  <c r="Q32" i="1"/>
  <c r="P32" i="1"/>
  <c r="Z31" i="1"/>
  <c r="Y31" i="1"/>
  <c r="X31" i="1"/>
  <c r="W31" i="1"/>
  <c r="V31" i="1"/>
  <c r="U31" i="1"/>
  <c r="T31" i="1"/>
  <c r="S31" i="1"/>
  <c r="R31" i="1"/>
  <c r="Q31" i="1"/>
  <c r="P31" i="1"/>
  <c r="Z30" i="1"/>
  <c r="Y30" i="1"/>
  <c r="X30" i="1"/>
  <c r="W30" i="1"/>
  <c r="V30" i="1"/>
  <c r="U30" i="1"/>
  <c r="T30" i="1"/>
  <c r="S30" i="1"/>
  <c r="R30" i="1"/>
  <c r="Q30" i="1"/>
  <c r="P30" i="1"/>
  <c r="Z29" i="1"/>
  <c r="Y29" i="1"/>
  <c r="X29" i="1"/>
  <c r="W29" i="1"/>
  <c r="V29" i="1"/>
  <c r="U29" i="1"/>
  <c r="T29" i="1"/>
  <c r="S29" i="1"/>
  <c r="R29" i="1"/>
  <c r="Q29" i="1"/>
  <c r="P29" i="1"/>
  <c r="Z28" i="1"/>
  <c r="Y28" i="1"/>
  <c r="X28" i="1"/>
  <c r="W28" i="1"/>
  <c r="V28" i="1"/>
  <c r="U28" i="1"/>
  <c r="T28" i="1"/>
  <c r="S28" i="1"/>
  <c r="R28" i="1"/>
  <c r="Q28" i="1"/>
  <c r="P28" i="1"/>
  <c r="Z27" i="1"/>
  <c r="Y27" i="1"/>
  <c r="X27" i="1"/>
  <c r="W27" i="1"/>
  <c r="V27" i="1"/>
  <c r="U27" i="1"/>
  <c r="T27" i="1"/>
  <c r="S27" i="1"/>
  <c r="R27" i="1"/>
  <c r="Q27" i="1"/>
  <c r="P27" i="1"/>
  <c r="Z26" i="1"/>
  <c r="Y26" i="1"/>
  <c r="X26" i="1"/>
  <c r="W26" i="1"/>
  <c r="V26" i="1"/>
  <c r="U26" i="1"/>
  <c r="T26" i="1"/>
  <c r="S26" i="1"/>
  <c r="R26" i="1"/>
  <c r="Q26" i="1"/>
  <c r="P26" i="1"/>
  <c r="Z25" i="1"/>
  <c r="Y25" i="1"/>
  <c r="X25" i="1"/>
  <c r="W25" i="1"/>
  <c r="V25" i="1"/>
  <c r="U25" i="1"/>
  <c r="T25" i="1"/>
  <c r="S25" i="1"/>
  <c r="R25" i="1"/>
  <c r="Q25" i="1"/>
  <c r="P25" i="1"/>
  <c r="Z24" i="1"/>
  <c r="Y24" i="1"/>
  <c r="X24" i="1"/>
  <c r="W24" i="1"/>
  <c r="V24" i="1"/>
  <c r="U24" i="1"/>
  <c r="T24" i="1"/>
  <c r="S24" i="1"/>
  <c r="R24" i="1"/>
  <c r="Q24" i="1"/>
  <c r="P24" i="1"/>
  <c r="Z23" i="1"/>
  <c r="Y23" i="1"/>
  <c r="X23" i="1"/>
  <c r="W23" i="1"/>
  <c r="V23" i="1"/>
  <c r="U23" i="1"/>
  <c r="T23" i="1"/>
  <c r="S23" i="1"/>
  <c r="R23" i="1"/>
  <c r="Q23" i="1"/>
  <c r="P23" i="1"/>
  <c r="A33" i="1" l="1"/>
  <c r="B25" i="1" s="1"/>
  <c r="B30" i="1"/>
  <c r="B29" i="1"/>
  <c r="B28" i="1"/>
  <c r="B27" i="1"/>
  <c r="B26" i="1"/>
  <c r="O67" i="1"/>
  <c r="O66" i="1"/>
  <c r="O65" i="1"/>
  <c r="O64" i="1"/>
  <c r="O63" i="1"/>
  <c r="O62" i="1"/>
  <c r="O61" i="1"/>
  <c r="O60" i="1"/>
  <c r="O59" i="1"/>
  <c r="O68" i="1"/>
  <c r="U68" i="1"/>
  <c r="T68" i="1"/>
  <c r="S68" i="1"/>
  <c r="R68" i="1"/>
  <c r="Q68" i="1"/>
  <c r="P68" i="1"/>
  <c r="U67" i="1"/>
  <c r="T67" i="1"/>
  <c r="S67" i="1"/>
  <c r="R67" i="1"/>
  <c r="Q67" i="1"/>
  <c r="P67" i="1"/>
  <c r="U66" i="1"/>
  <c r="T66" i="1"/>
  <c r="S66" i="1"/>
  <c r="R66" i="1"/>
  <c r="Q66" i="1"/>
  <c r="P66" i="1"/>
  <c r="U65" i="1"/>
  <c r="T65" i="1"/>
  <c r="S65" i="1"/>
  <c r="R65" i="1"/>
  <c r="Q65" i="1"/>
  <c r="P65" i="1"/>
  <c r="U64" i="1"/>
  <c r="T64" i="1"/>
  <c r="S64" i="1"/>
  <c r="R64" i="1"/>
  <c r="Q64" i="1"/>
  <c r="P64" i="1"/>
  <c r="U63" i="1"/>
  <c r="T63" i="1"/>
  <c r="S63" i="1"/>
  <c r="R63" i="1"/>
  <c r="Q63" i="1"/>
  <c r="P63" i="1"/>
  <c r="U62" i="1"/>
  <c r="T62" i="1"/>
  <c r="S62" i="1"/>
  <c r="R62" i="1"/>
  <c r="Q62" i="1"/>
  <c r="P62" i="1"/>
  <c r="U61" i="1"/>
  <c r="T61" i="1"/>
  <c r="S61" i="1"/>
  <c r="R61" i="1"/>
  <c r="Q61" i="1"/>
  <c r="P61" i="1"/>
  <c r="U60" i="1"/>
  <c r="T60" i="1"/>
  <c r="S60" i="1"/>
  <c r="R60" i="1"/>
  <c r="Q60" i="1"/>
  <c r="P60" i="1"/>
  <c r="U59" i="1"/>
  <c r="T59" i="1"/>
  <c r="S59" i="1"/>
  <c r="R59" i="1"/>
  <c r="Q59" i="1"/>
  <c r="P59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O51" i="1"/>
  <c r="O50" i="1"/>
  <c r="O49" i="1"/>
  <c r="O48" i="1"/>
  <c r="O47" i="1"/>
  <c r="O46" i="1"/>
  <c r="O45" i="1"/>
  <c r="O44" i="1"/>
  <c r="O43" i="1"/>
  <c r="O42" i="1"/>
  <c r="Y51" i="1"/>
  <c r="X51" i="1"/>
  <c r="W51" i="1"/>
  <c r="V51" i="1"/>
  <c r="U51" i="1"/>
  <c r="T51" i="1"/>
  <c r="Y50" i="1"/>
  <c r="X50" i="1"/>
  <c r="W50" i="1"/>
  <c r="V50" i="1"/>
  <c r="U50" i="1"/>
  <c r="T50" i="1"/>
  <c r="Y49" i="1"/>
  <c r="X49" i="1"/>
  <c r="W49" i="1"/>
  <c r="V49" i="1"/>
  <c r="U49" i="1"/>
  <c r="T49" i="1"/>
  <c r="Y48" i="1"/>
  <c r="X48" i="1"/>
  <c r="W48" i="1"/>
  <c r="V48" i="1"/>
  <c r="U48" i="1"/>
  <c r="T48" i="1"/>
  <c r="Y47" i="1"/>
  <c r="X47" i="1"/>
  <c r="W47" i="1"/>
  <c r="V47" i="1"/>
  <c r="U47" i="1"/>
  <c r="T47" i="1"/>
  <c r="Y46" i="1"/>
  <c r="X46" i="1"/>
  <c r="W46" i="1"/>
  <c r="V46" i="1"/>
  <c r="U46" i="1"/>
  <c r="T46" i="1"/>
  <c r="Y45" i="1"/>
  <c r="X45" i="1"/>
  <c r="W45" i="1"/>
  <c r="V45" i="1"/>
  <c r="U45" i="1"/>
  <c r="T45" i="1"/>
  <c r="Y44" i="1"/>
  <c r="X44" i="1"/>
  <c r="W44" i="1"/>
  <c r="V44" i="1"/>
  <c r="U44" i="1"/>
  <c r="T44" i="1"/>
  <c r="Y43" i="1"/>
  <c r="X43" i="1"/>
  <c r="W43" i="1"/>
  <c r="V43" i="1"/>
  <c r="U43" i="1"/>
  <c r="T43" i="1"/>
  <c r="Y42" i="1"/>
  <c r="X42" i="1"/>
  <c r="W42" i="1"/>
  <c r="V42" i="1"/>
  <c r="U42" i="1"/>
  <c r="T42" i="1"/>
  <c r="B31" i="1" l="1"/>
  <c r="B32" i="1"/>
  <c r="B23" i="1"/>
  <c r="B24" i="1"/>
</calcChain>
</file>

<file path=xl/sharedStrings.xml><?xml version="1.0" encoding="utf-8"?>
<sst xmlns="http://schemas.openxmlformats.org/spreadsheetml/2006/main" count="63" uniqueCount="37">
  <si>
    <t>DISTANCE</t>
  </si>
  <si>
    <t>CF</t>
  </si>
  <si>
    <t>maxDIST</t>
  </si>
  <si>
    <t>f(CF1)</t>
  </si>
  <si>
    <t>f(CF2)</t>
  </si>
  <si>
    <t>f(CF3)</t>
  </si>
  <si>
    <t>f(CF4)</t>
  </si>
  <si>
    <t>f(CF5)</t>
  </si>
  <si>
    <t>f(CF6)</t>
  </si>
  <si>
    <t>f(CF7)</t>
  </si>
  <si>
    <t>f_Base</t>
  </si>
  <si>
    <t>f(CF1.2)</t>
  </si>
  <si>
    <t>f(CF1.4)</t>
  </si>
  <si>
    <t>f(CF1.6)</t>
  </si>
  <si>
    <t>f(CF1.8)</t>
  </si>
  <si>
    <t xml:space="preserve">This produces a compressed hexmap. </t>
  </si>
  <si>
    <t>With increasing distance from the CxC to the periphery, the gavity function (f) grows in power.</t>
  </si>
  <si>
    <t>However, the function exerts very little compression on central areas - and this can produce large gaps in the centre</t>
  </si>
  <si>
    <t>Here, we have a simplificed geography, with 10 distances from CxC, min 1,000, max 10,000.</t>
  </si>
  <si>
    <r>
      <t xml:space="preserve">Compression FACTORS of 1 to 7 are applied to these distances to create </t>
    </r>
    <r>
      <rPr>
        <i/>
        <sz val="11"/>
        <color theme="1"/>
        <rFont val="Calibri"/>
        <family val="2"/>
        <scheme val="minor"/>
      </rPr>
      <t>f</t>
    </r>
  </si>
  <si>
    <t>Note: in the proper script, F_CORRECTION changes all f values of 'below 0.1' to 0.1 . Only one cell affected in this dummy data.</t>
  </si>
  <si>
    <t>CF6</t>
  </si>
  <si>
    <t>CF4</t>
  </si>
  <si>
    <t>CF2</t>
  </si>
  <si>
    <t>CF7</t>
  </si>
  <si>
    <t>CF5</t>
  </si>
  <si>
    <t>CF3</t>
  </si>
  <si>
    <t>"@ MaxDist"</t>
  </si>
  <si>
    <t>"@ MinDist"</t>
  </si>
  <si>
    <t>CF1</t>
  </si>
  <si>
    <r>
      <t xml:space="preserve">The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values for the CFs (e.g.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(CF3)) represent the proportion of the original DISTANCE between the selected point and the CxC that is retained in the TRANSFORMED distance</t>
    </r>
  </si>
  <si>
    <r>
      <rPr>
        <i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drops with increasing compression.</t>
    </r>
  </si>
  <si>
    <t>But it drops much more rapidly for increasingly DISTANT observations.</t>
  </si>
  <si>
    <t>AvgeDIST</t>
  </si>
  <si>
    <r>
      <t xml:space="preserve">Currently, for the obsevation closest to CxC (D=1,000)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does not drop below 0.9 even at CF1.</t>
    </r>
  </si>
  <si>
    <r>
      <t xml:space="preserve">Yet for for the obsevation furthest from CxC (D=10,000)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drops to zero at CF1.</t>
    </r>
  </si>
  <si>
    <r>
      <t xml:space="preserve">What we need is a more subtle </t>
    </r>
    <r>
      <rPr>
        <i/>
        <sz val="11"/>
        <color theme="1"/>
        <rFont val="Calibri"/>
        <family val="2"/>
        <scheme val="minor"/>
      </rPr>
      <t xml:space="preserve">f - which starts at (say) 0.85 </t>
    </r>
    <r>
      <rPr>
        <sz val="11"/>
        <color theme="1"/>
        <rFont val="Calibri"/>
        <family val="2"/>
        <scheme val="minor"/>
      </rPr>
      <t xml:space="preserve">for close-in observations and ends at say 0.1 for the most distant.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</si>
</sst>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Sheet1!$P$23:$Z$23</c:f>
              <c:numCache>
                <c:formatCode>0.0000</c:formatCode>
                <c:ptCount val="11"/>
                <c:pt idx="0">
                  <c:v>0.9</c:v>
                </c:pt>
                <c:pt idx="1">
                  <c:v>0.91666666666666663</c:v>
                </c:pt>
                <c:pt idx="2">
                  <c:v>0.9285714285714286</c:v>
                </c:pt>
                <c:pt idx="3">
                  <c:v>0.9375</c:v>
                </c:pt>
                <c:pt idx="4">
                  <c:v>0.94444444444444442</c:v>
                </c:pt>
                <c:pt idx="5">
                  <c:v>0.95</c:v>
                </c:pt>
                <c:pt idx="6">
                  <c:v>0.96666666666666667</c:v>
                </c:pt>
                <c:pt idx="7">
                  <c:v>0.97499999999999998</c:v>
                </c:pt>
                <c:pt idx="8">
                  <c:v>0.98</c:v>
                </c:pt>
                <c:pt idx="9">
                  <c:v>0.98333333333333328</c:v>
                </c:pt>
                <c:pt idx="10">
                  <c:v>0.98571428571428577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37B-BC44-8912E82C72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Sheet1!$P$24:$Z$24</c:f>
              <c:numCache>
                <c:formatCode>0.0000</c:formatCode>
                <c:ptCount val="11"/>
                <c:pt idx="0">
                  <c:v>0.8</c:v>
                </c:pt>
                <c:pt idx="1">
                  <c:v>0.83333333333333337</c:v>
                </c:pt>
                <c:pt idx="2">
                  <c:v>0.85714285714285721</c:v>
                </c:pt>
                <c:pt idx="3">
                  <c:v>0.875</c:v>
                </c:pt>
                <c:pt idx="4">
                  <c:v>0.88888888888888884</c:v>
                </c:pt>
                <c:pt idx="5">
                  <c:v>0.9</c:v>
                </c:pt>
                <c:pt idx="6">
                  <c:v>0.93333333333333335</c:v>
                </c:pt>
                <c:pt idx="7">
                  <c:v>0.95</c:v>
                </c:pt>
                <c:pt idx="8">
                  <c:v>0.96</c:v>
                </c:pt>
                <c:pt idx="9">
                  <c:v>0.96666666666666667</c:v>
                </c:pt>
                <c:pt idx="10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4-437B-BC44-8912E82C72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Sheet1!$P$25:$Z$25</c:f>
              <c:numCache>
                <c:formatCode>0.0000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0.7857142857142857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0.85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0.94</c:v>
                </c:pt>
                <c:pt idx="9">
                  <c:v>0.95</c:v>
                </c:pt>
                <c:pt idx="10">
                  <c:v>0.95714285714285718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4-437B-BC44-8912E82C72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Sheet1!$P$26:$Z$26</c:f>
              <c:numCache>
                <c:formatCode>0.0000</c:formatCode>
                <c:ptCount val="11"/>
                <c:pt idx="0">
                  <c:v>0.6</c:v>
                </c:pt>
                <c:pt idx="1">
                  <c:v>0.66666666666666674</c:v>
                </c:pt>
                <c:pt idx="2">
                  <c:v>0.7142857142857143</c:v>
                </c:pt>
                <c:pt idx="3">
                  <c:v>0.75</c:v>
                </c:pt>
                <c:pt idx="4">
                  <c:v>0.77777777777777779</c:v>
                </c:pt>
                <c:pt idx="5">
                  <c:v>0.8</c:v>
                </c:pt>
                <c:pt idx="6">
                  <c:v>0.8666666666666667</c:v>
                </c:pt>
                <c:pt idx="7">
                  <c:v>0.9</c:v>
                </c:pt>
                <c:pt idx="8">
                  <c:v>0.92</c:v>
                </c:pt>
                <c:pt idx="9">
                  <c:v>0.93333333333333335</c:v>
                </c:pt>
                <c:pt idx="10">
                  <c:v>0.94285714285714284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4-437B-BC44-8912E82C72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Sheet1!$P$27:$Z$27</c:f>
              <c:numCache>
                <c:formatCode>0.0000</c:formatCode>
                <c:ptCount val="11"/>
                <c:pt idx="0">
                  <c:v>0.5</c:v>
                </c:pt>
                <c:pt idx="1">
                  <c:v>0.58333333333333326</c:v>
                </c:pt>
                <c:pt idx="2">
                  <c:v>0.64285714285714279</c:v>
                </c:pt>
                <c:pt idx="3">
                  <c:v>0.6875</c:v>
                </c:pt>
                <c:pt idx="4">
                  <c:v>0.72222222222222221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</c:v>
                </c:pt>
                <c:pt idx="9">
                  <c:v>0.91666666666666663</c:v>
                </c:pt>
                <c:pt idx="10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4-437B-BC44-8912E82C72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Sheet1!$P$28:$Z$28</c:f>
              <c:numCache>
                <c:formatCode>0.0000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0.5714285714285714</c:v>
                </c:pt>
                <c:pt idx="3">
                  <c:v>0.625</c:v>
                </c:pt>
                <c:pt idx="4">
                  <c:v>0.66666666666666674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0.88</c:v>
                </c:pt>
                <c:pt idx="9">
                  <c:v>0.9</c:v>
                </c:pt>
                <c:pt idx="10">
                  <c:v>0.91428571428571426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74-437B-BC44-8912E82C72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Sheet1!$P$29:$Z$29</c:f>
              <c:numCache>
                <c:formatCode>0.0000</c:formatCode>
                <c:ptCount val="11"/>
                <c:pt idx="0">
                  <c:v>0.30000000000000004</c:v>
                </c:pt>
                <c:pt idx="1">
                  <c:v>0.41666666666666663</c:v>
                </c:pt>
                <c:pt idx="2">
                  <c:v>0.5</c:v>
                </c:pt>
                <c:pt idx="3">
                  <c:v>0.5625</c:v>
                </c:pt>
                <c:pt idx="4">
                  <c:v>0.61111111111111116</c:v>
                </c:pt>
                <c:pt idx="5">
                  <c:v>0.65</c:v>
                </c:pt>
                <c:pt idx="6">
                  <c:v>0.76666666666666661</c:v>
                </c:pt>
                <c:pt idx="7">
                  <c:v>0.82499999999999996</c:v>
                </c:pt>
                <c:pt idx="8">
                  <c:v>0.86</c:v>
                </c:pt>
                <c:pt idx="9">
                  <c:v>0.8833333333333333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74-437B-BC44-8912E82C72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Sheet1!$P$30:$Z$30</c:f>
              <c:numCache>
                <c:formatCode>0.0000</c:formatCode>
                <c:ptCount val="11"/>
                <c:pt idx="0">
                  <c:v>0.19999999999999996</c:v>
                </c:pt>
                <c:pt idx="1">
                  <c:v>0.33333333333333337</c:v>
                </c:pt>
                <c:pt idx="2">
                  <c:v>0.4285714285714286</c:v>
                </c:pt>
                <c:pt idx="3">
                  <c:v>0.5</c:v>
                </c:pt>
                <c:pt idx="4">
                  <c:v>0.55555555555555558</c:v>
                </c:pt>
                <c:pt idx="5">
                  <c:v>0.6</c:v>
                </c:pt>
                <c:pt idx="6">
                  <c:v>0.73333333333333339</c:v>
                </c:pt>
                <c:pt idx="7">
                  <c:v>0.8</c:v>
                </c:pt>
                <c:pt idx="8">
                  <c:v>0.84</c:v>
                </c:pt>
                <c:pt idx="9">
                  <c:v>0.8666666666666667</c:v>
                </c:pt>
                <c:pt idx="10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74-437B-BC44-8912E82C72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Sheet1!$P$31:$Z$31</c:f>
              <c:numCache>
                <c:formatCode>0.0000</c:formatCode>
                <c:ptCount val="11"/>
                <c:pt idx="0">
                  <c:v>9.9999999999999978E-2</c:v>
                </c:pt>
                <c:pt idx="1">
                  <c:v>0.25</c:v>
                </c:pt>
                <c:pt idx="2">
                  <c:v>0.3571428571428571</c:v>
                </c:pt>
                <c:pt idx="3">
                  <c:v>0.4375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0.82000000000000006</c:v>
                </c:pt>
                <c:pt idx="9">
                  <c:v>0.85</c:v>
                </c:pt>
                <c:pt idx="10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74-437B-BC44-8912E82C72E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Sheet1!$P$22:$Z$22</c:f>
              <c:strCache>
                <c:ptCount val="11"/>
                <c:pt idx="0">
                  <c:v>f(CF1)</c:v>
                </c:pt>
                <c:pt idx="1">
                  <c:v>f(CF1.2)</c:v>
                </c:pt>
                <c:pt idx="2">
                  <c:v>f(CF1.4)</c:v>
                </c:pt>
                <c:pt idx="3">
                  <c:v>f(CF1.6)</c:v>
                </c:pt>
                <c:pt idx="4">
                  <c:v>f(CF1.8)</c:v>
                </c:pt>
                <c:pt idx="5">
                  <c:v>f(CF2)</c:v>
                </c:pt>
                <c:pt idx="6">
                  <c:v>f(CF3)</c:v>
                </c:pt>
                <c:pt idx="7">
                  <c:v>f(CF4)</c:v>
                </c:pt>
                <c:pt idx="8">
                  <c:v>f(CF5)</c:v>
                </c:pt>
                <c:pt idx="9">
                  <c:v>f(CF6)</c:v>
                </c:pt>
                <c:pt idx="10">
                  <c:v>f(CF7)</c:v>
                </c:pt>
              </c:strCache>
            </c:strRef>
          </c:cat>
          <c:val>
            <c:numRef>
              <c:f>Sheet1!$P$32:$Z$32</c:f>
              <c:numCache>
                <c:formatCode>0.0000</c:formatCode>
                <c:ptCount val="11"/>
                <c:pt idx="0">
                  <c:v>0</c:v>
                </c:pt>
                <c:pt idx="1">
                  <c:v>0.16666666666666663</c:v>
                </c:pt>
                <c:pt idx="2">
                  <c:v>0.2857142857142857</c:v>
                </c:pt>
                <c:pt idx="3">
                  <c:v>0.375</c:v>
                </c:pt>
                <c:pt idx="4">
                  <c:v>0.44444444444444442</c:v>
                </c:pt>
                <c:pt idx="5">
                  <c:v>0.5</c:v>
                </c:pt>
                <c:pt idx="6">
                  <c:v>0.66666666666666674</c:v>
                </c:pt>
                <c:pt idx="7">
                  <c:v>0.75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74-437B-BC44-8912E82C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06432"/>
        <c:axId val="583703728"/>
      </c:lineChart>
      <c:catAx>
        <c:axId val="6656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03728"/>
        <c:crosses val="autoZero"/>
        <c:auto val="1"/>
        <c:lblAlgn val="ctr"/>
        <c:lblOffset val="100"/>
        <c:noMultiLvlLbl val="0"/>
      </c:catAx>
      <c:valAx>
        <c:axId val="5837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D-4CC4-8BF3-858C9C746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Sheet1!$O$41:$Y$41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D-4CC4-8BF3-858C9C7462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Sheet1!$O$42:$Y$42</c:f>
              <c:numCache>
                <c:formatCode>0.0000</c:formatCode>
                <c:ptCount val="11"/>
                <c:pt idx="0">
                  <c:v>0.9</c:v>
                </c:pt>
                <c:pt idx="1">
                  <c:v>0.91666666666666663</c:v>
                </c:pt>
                <c:pt idx="2">
                  <c:v>0.9285714285714286</c:v>
                </c:pt>
                <c:pt idx="3">
                  <c:v>0.9375</c:v>
                </c:pt>
                <c:pt idx="4">
                  <c:v>0.94444444444444442</c:v>
                </c:pt>
                <c:pt idx="5">
                  <c:v>0.95</c:v>
                </c:pt>
                <c:pt idx="6">
                  <c:v>0.96666666666666667</c:v>
                </c:pt>
                <c:pt idx="7">
                  <c:v>0.97499999999999998</c:v>
                </c:pt>
                <c:pt idx="8">
                  <c:v>0.98</c:v>
                </c:pt>
                <c:pt idx="9">
                  <c:v>0.98333333333333328</c:v>
                </c:pt>
                <c:pt idx="10">
                  <c:v>0.98571428571428577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D-4CC4-8BF3-858C9C7462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Sheet1!$O$43:$Y$43</c:f>
              <c:numCache>
                <c:formatCode>0.0000</c:formatCode>
                <c:ptCount val="11"/>
                <c:pt idx="0">
                  <c:v>0.8</c:v>
                </c:pt>
                <c:pt idx="1">
                  <c:v>0.83333333333333337</c:v>
                </c:pt>
                <c:pt idx="2">
                  <c:v>0.85714285714285721</c:v>
                </c:pt>
                <c:pt idx="3">
                  <c:v>0.875</c:v>
                </c:pt>
                <c:pt idx="4">
                  <c:v>0.88888888888888884</c:v>
                </c:pt>
                <c:pt idx="5">
                  <c:v>0.9</c:v>
                </c:pt>
                <c:pt idx="6">
                  <c:v>0.93333333333333335</c:v>
                </c:pt>
                <c:pt idx="7">
                  <c:v>0.95</c:v>
                </c:pt>
                <c:pt idx="8">
                  <c:v>0.96</c:v>
                </c:pt>
                <c:pt idx="9">
                  <c:v>0.96666666666666667</c:v>
                </c:pt>
                <c:pt idx="10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D-4CC4-8BF3-858C9C7462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Sheet1!$O$44:$Y$44</c:f>
              <c:numCache>
                <c:formatCode>0.0000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0.7857142857142857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0.85</c:v>
                </c:pt>
                <c:pt idx="6">
                  <c:v>0.9</c:v>
                </c:pt>
                <c:pt idx="7">
                  <c:v>0.92500000000000004</c:v>
                </c:pt>
                <c:pt idx="8">
                  <c:v>0.94</c:v>
                </c:pt>
                <c:pt idx="9">
                  <c:v>0.95</c:v>
                </c:pt>
                <c:pt idx="10">
                  <c:v>0.95714285714285718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D-4CC4-8BF3-858C9C7462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Sheet1!$O$45:$Y$45</c:f>
              <c:numCache>
                <c:formatCode>0.0000</c:formatCode>
                <c:ptCount val="11"/>
                <c:pt idx="0">
                  <c:v>0.6</c:v>
                </c:pt>
                <c:pt idx="1">
                  <c:v>0.66666666666666674</c:v>
                </c:pt>
                <c:pt idx="2">
                  <c:v>0.7142857142857143</c:v>
                </c:pt>
                <c:pt idx="3">
                  <c:v>0.75</c:v>
                </c:pt>
                <c:pt idx="4">
                  <c:v>0.77777777777777779</c:v>
                </c:pt>
                <c:pt idx="5">
                  <c:v>0.8</c:v>
                </c:pt>
                <c:pt idx="6">
                  <c:v>0.8666666666666667</c:v>
                </c:pt>
                <c:pt idx="7">
                  <c:v>0.9</c:v>
                </c:pt>
                <c:pt idx="8">
                  <c:v>0.92</c:v>
                </c:pt>
                <c:pt idx="9">
                  <c:v>0.93333333333333335</c:v>
                </c:pt>
                <c:pt idx="10">
                  <c:v>0.94285714285714284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FD-4CC4-8BF3-858C9C7462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Sheet1!$O$46:$Y$46</c:f>
              <c:numCache>
                <c:formatCode>0.0000</c:formatCode>
                <c:ptCount val="11"/>
                <c:pt idx="0">
                  <c:v>0.5</c:v>
                </c:pt>
                <c:pt idx="1">
                  <c:v>0.58333333333333326</c:v>
                </c:pt>
                <c:pt idx="2">
                  <c:v>0.64285714285714279</c:v>
                </c:pt>
                <c:pt idx="3">
                  <c:v>0.6875</c:v>
                </c:pt>
                <c:pt idx="4">
                  <c:v>0.72222222222222221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</c:v>
                </c:pt>
                <c:pt idx="9">
                  <c:v>0.91666666666666663</c:v>
                </c:pt>
                <c:pt idx="10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FD-4CC4-8BF3-858C9C7462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Sheet1!$O$47:$Y$47</c:f>
              <c:numCache>
                <c:formatCode>0.0000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0.5714285714285714</c:v>
                </c:pt>
                <c:pt idx="3">
                  <c:v>0.625</c:v>
                </c:pt>
                <c:pt idx="4">
                  <c:v>0.66666666666666674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0.88</c:v>
                </c:pt>
                <c:pt idx="9">
                  <c:v>0.9</c:v>
                </c:pt>
                <c:pt idx="10">
                  <c:v>0.91428571428571426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FD-4CC4-8BF3-858C9C74625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Sheet1!$O$48:$Y$48</c:f>
              <c:numCache>
                <c:formatCode>0.0000</c:formatCode>
                <c:ptCount val="11"/>
                <c:pt idx="0">
                  <c:v>0.30000000000000004</c:v>
                </c:pt>
                <c:pt idx="1">
                  <c:v>0.41666666666666663</c:v>
                </c:pt>
                <c:pt idx="2">
                  <c:v>0.5</c:v>
                </c:pt>
                <c:pt idx="3">
                  <c:v>0.5625</c:v>
                </c:pt>
                <c:pt idx="4">
                  <c:v>0.61111111111111116</c:v>
                </c:pt>
                <c:pt idx="5">
                  <c:v>0.65</c:v>
                </c:pt>
                <c:pt idx="6">
                  <c:v>0.76666666666666661</c:v>
                </c:pt>
                <c:pt idx="7">
                  <c:v>0.82499999999999996</c:v>
                </c:pt>
                <c:pt idx="8">
                  <c:v>0.86</c:v>
                </c:pt>
                <c:pt idx="9">
                  <c:v>0.8833333333333333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FD-4CC4-8BF3-858C9C74625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Sheet1!$O$49:$Y$49</c:f>
              <c:numCache>
                <c:formatCode>0.0000</c:formatCode>
                <c:ptCount val="11"/>
                <c:pt idx="0">
                  <c:v>0.19999999999999996</c:v>
                </c:pt>
                <c:pt idx="1">
                  <c:v>0.33333333333333337</c:v>
                </c:pt>
                <c:pt idx="2">
                  <c:v>0.4285714285714286</c:v>
                </c:pt>
                <c:pt idx="3">
                  <c:v>0.5</c:v>
                </c:pt>
                <c:pt idx="4">
                  <c:v>0.55555555555555558</c:v>
                </c:pt>
                <c:pt idx="5">
                  <c:v>0.6</c:v>
                </c:pt>
                <c:pt idx="6">
                  <c:v>0.73333333333333339</c:v>
                </c:pt>
                <c:pt idx="7">
                  <c:v>0.8</c:v>
                </c:pt>
                <c:pt idx="8">
                  <c:v>0.84</c:v>
                </c:pt>
                <c:pt idx="9">
                  <c:v>0.8666666666666667</c:v>
                </c:pt>
                <c:pt idx="10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FD-4CC4-8BF3-858C9C74625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Sheet1!$O$50:$Y$50</c:f>
              <c:numCache>
                <c:formatCode>0.0000</c:formatCode>
                <c:ptCount val="11"/>
                <c:pt idx="0">
                  <c:v>9.9999999999999978E-2</c:v>
                </c:pt>
                <c:pt idx="1">
                  <c:v>0.25</c:v>
                </c:pt>
                <c:pt idx="2">
                  <c:v>0.3571428571428571</c:v>
                </c:pt>
                <c:pt idx="3">
                  <c:v>0.4375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0.82000000000000006</c:v>
                </c:pt>
                <c:pt idx="9">
                  <c:v>0.85</c:v>
                </c:pt>
                <c:pt idx="10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FD-4CC4-8BF3-858C9C74625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Sheet1!$O$51:$Y$51</c:f>
              <c:numCache>
                <c:formatCode>0.0000</c:formatCode>
                <c:ptCount val="11"/>
                <c:pt idx="0">
                  <c:v>0</c:v>
                </c:pt>
                <c:pt idx="1">
                  <c:v>0.16666666666666663</c:v>
                </c:pt>
                <c:pt idx="2">
                  <c:v>0.2857142857142857</c:v>
                </c:pt>
                <c:pt idx="3">
                  <c:v>0.375</c:v>
                </c:pt>
                <c:pt idx="4">
                  <c:v>0.44444444444444442</c:v>
                </c:pt>
                <c:pt idx="5">
                  <c:v>0.5</c:v>
                </c:pt>
                <c:pt idx="6">
                  <c:v>0.66666666666666674</c:v>
                </c:pt>
                <c:pt idx="7">
                  <c:v>0.75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FD-4CC4-8BF3-858C9C74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52192"/>
        <c:axId val="576507376"/>
      </c:lineChart>
      <c:catAx>
        <c:axId val="67235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07376"/>
        <c:crosses val="autoZero"/>
        <c:auto val="1"/>
        <c:lblAlgn val="ctr"/>
        <c:lblOffset val="100"/>
        <c:noMultiLvlLbl val="0"/>
      </c:catAx>
      <c:valAx>
        <c:axId val="5765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"@ MinDist"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Sheet1!$A$14:$A$20</c:f>
              <c:strCache>
                <c:ptCount val="7"/>
                <c:pt idx="0">
                  <c:v>CF7</c:v>
                </c:pt>
                <c:pt idx="1">
                  <c:v>CF6</c:v>
                </c:pt>
                <c:pt idx="2">
                  <c:v>CF5</c:v>
                </c:pt>
                <c:pt idx="3">
                  <c:v>CF4</c:v>
                </c:pt>
                <c:pt idx="4">
                  <c:v>CF3</c:v>
                </c:pt>
                <c:pt idx="5">
                  <c:v>CF2</c:v>
                </c:pt>
                <c:pt idx="6">
                  <c:v>CF1</c:v>
                </c:pt>
              </c:strCache>
            </c:strRef>
          </c:cat>
          <c:val>
            <c:numRef>
              <c:f>Sheet1!$B$14:$B$20</c:f>
              <c:numCache>
                <c:formatCode>0.0000</c:formatCode>
                <c:ptCount val="7"/>
                <c:pt idx="0">
                  <c:v>0.98571428571428577</c:v>
                </c:pt>
                <c:pt idx="1">
                  <c:v>0.98329999999999995</c:v>
                </c:pt>
                <c:pt idx="2">
                  <c:v>0.98</c:v>
                </c:pt>
                <c:pt idx="3">
                  <c:v>0.97499999999999998</c:v>
                </c:pt>
                <c:pt idx="4">
                  <c:v>0.96666666666666667</c:v>
                </c:pt>
                <c:pt idx="5">
                  <c:v>0.95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A-4020-85FF-375DCCEF1A1B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"@ MaxDist"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Sheet1!$A$14:$A$20</c:f>
              <c:strCache>
                <c:ptCount val="7"/>
                <c:pt idx="0">
                  <c:v>CF7</c:v>
                </c:pt>
                <c:pt idx="1">
                  <c:v>CF6</c:v>
                </c:pt>
                <c:pt idx="2">
                  <c:v>CF5</c:v>
                </c:pt>
                <c:pt idx="3">
                  <c:v>CF4</c:v>
                </c:pt>
                <c:pt idx="4">
                  <c:v>CF3</c:v>
                </c:pt>
                <c:pt idx="5">
                  <c:v>CF2</c:v>
                </c:pt>
                <c:pt idx="6">
                  <c:v>CF1</c:v>
                </c:pt>
              </c:strCache>
            </c:strRef>
          </c:cat>
          <c:val>
            <c:numRef>
              <c:f>Sheet1!$C$14:$C$20</c:f>
              <c:numCache>
                <c:formatCode>0.0000</c:formatCode>
                <c:ptCount val="7"/>
                <c:pt idx="0">
                  <c:v>0.85714285714285721</c:v>
                </c:pt>
                <c:pt idx="1">
                  <c:v>0.83330000000000004</c:v>
                </c:pt>
                <c:pt idx="2">
                  <c:v>0.8</c:v>
                </c:pt>
                <c:pt idx="3">
                  <c:v>0.75</c:v>
                </c:pt>
                <c:pt idx="4">
                  <c:v>0.66666666666666674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A-4020-85FF-375DCCEF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08768"/>
        <c:axId val="684905744"/>
      </c:lineChart>
      <c:catAx>
        <c:axId val="6875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05744"/>
        <c:crosses val="autoZero"/>
        <c:auto val="1"/>
        <c:lblAlgn val="ctr"/>
        <c:lblOffset val="100"/>
        <c:noMultiLvlLbl val="0"/>
      </c:catAx>
      <c:valAx>
        <c:axId val="684905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21</xdr:row>
      <xdr:rowOff>4762</xdr:rowOff>
    </xdr:from>
    <xdr:to>
      <xdr:col>33</xdr:col>
      <xdr:colOff>304800</xdr:colOff>
      <xdr:row>34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B36993-1FF1-416A-824E-C94317FE5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40</xdr:row>
      <xdr:rowOff>4762</xdr:rowOff>
    </xdr:from>
    <xdr:to>
      <xdr:col>33</xdr:col>
      <xdr:colOff>295275</xdr:colOff>
      <xdr:row>54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FFABB-C692-49ED-AB11-C7A8BDA81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581024</xdr:colOff>
      <xdr:row>10</xdr:row>
      <xdr:rowOff>1</xdr:rowOff>
    </xdr:from>
    <xdr:to>
      <xdr:col>23</xdr:col>
      <xdr:colOff>590550</xdr:colOff>
      <xdr:row>20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2DF5AC-48DA-4689-AF58-7F8D2799D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5EC6-86A8-4C03-BCC7-5055B0007CA6}">
  <dimension ref="A1:Z68"/>
  <sheetViews>
    <sheetView tabSelected="1" workbookViewId="0">
      <selection activeCell="A39" sqref="A39"/>
    </sheetView>
  </sheetViews>
  <sheetFormatPr defaultRowHeight="15" x14ac:dyDescent="0.25"/>
  <cols>
    <col min="3" max="3" width="9.42578125" bestFit="1" customWidth="1"/>
    <col min="4" max="4" width="12.140625" bestFit="1" customWidth="1"/>
    <col min="15" max="25" width="9.140625" customWidth="1"/>
  </cols>
  <sheetData>
    <row r="1" spans="1:3" x14ac:dyDescent="0.25">
      <c r="A1" t="s">
        <v>16</v>
      </c>
    </row>
    <row r="2" spans="1:3" x14ac:dyDescent="0.25">
      <c r="A2" t="s">
        <v>15</v>
      </c>
    </row>
    <row r="3" spans="1:3" x14ac:dyDescent="0.25">
      <c r="A3" t="s">
        <v>17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20</v>
      </c>
    </row>
    <row r="9" spans="1:3" x14ac:dyDescent="0.25">
      <c r="A9" t="s">
        <v>30</v>
      </c>
    </row>
    <row r="10" spans="1:3" x14ac:dyDescent="0.25">
      <c r="A10" t="s">
        <v>31</v>
      </c>
    </row>
    <row r="11" spans="1:3" x14ac:dyDescent="0.25">
      <c r="A11" t="s">
        <v>32</v>
      </c>
    </row>
    <row r="13" spans="1:3" x14ac:dyDescent="0.25">
      <c r="B13" s="3" t="s">
        <v>28</v>
      </c>
      <c r="C13" s="3" t="s">
        <v>27</v>
      </c>
    </row>
    <row r="14" spans="1:3" x14ac:dyDescent="0.25">
      <c r="A14" t="s">
        <v>24</v>
      </c>
      <c r="B14" s="1">
        <v>0.98571428571428577</v>
      </c>
      <c r="C14" s="1">
        <v>0.85714285714285721</v>
      </c>
    </row>
    <row r="15" spans="1:3" x14ac:dyDescent="0.25">
      <c r="A15" t="s">
        <v>21</v>
      </c>
      <c r="B15" s="1">
        <v>0.98329999999999995</v>
      </c>
      <c r="C15" s="1">
        <v>0.83330000000000004</v>
      </c>
    </row>
    <row r="16" spans="1:3" x14ac:dyDescent="0.25">
      <c r="A16" t="s">
        <v>25</v>
      </c>
      <c r="B16" s="1">
        <v>0.98</v>
      </c>
      <c r="C16" s="1">
        <v>0.8</v>
      </c>
    </row>
    <row r="17" spans="1:26" x14ac:dyDescent="0.25">
      <c r="A17" t="s">
        <v>22</v>
      </c>
      <c r="B17" s="1">
        <v>0.97499999999999998</v>
      </c>
      <c r="C17" s="1">
        <v>0.75</v>
      </c>
    </row>
    <row r="18" spans="1:26" x14ac:dyDescent="0.25">
      <c r="A18" t="s">
        <v>26</v>
      </c>
      <c r="B18" s="1">
        <v>0.96666666666666667</v>
      </c>
      <c r="C18" s="1">
        <v>0.66666666666666674</v>
      </c>
    </row>
    <row r="19" spans="1:26" x14ac:dyDescent="0.25">
      <c r="A19" t="s">
        <v>23</v>
      </c>
      <c r="B19" s="1">
        <v>0.95</v>
      </c>
      <c r="C19" s="1">
        <v>0.5</v>
      </c>
    </row>
    <row r="20" spans="1:26" x14ac:dyDescent="0.25">
      <c r="A20" t="s">
        <v>29</v>
      </c>
      <c r="B20" s="1">
        <v>0.9</v>
      </c>
      <c r="C20" s="1">
        <v>0</v>
      </c>
    </row>
    <row r="22" spans="1:26" x14ac:dyDescent="0.25">
      <c r="A22" t="s">
        <v>0</v>
      </c>
      <c r="B22" t="s">
        <v>33</v>
      </c>
      <c r="C22" t="s">
        <v>2</v>
      </c>
      <c r="D22" t="s">
        <v>10</v>
      </c>
      <c r="E22" s="2" t="s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t="s">
        <v>3</v>
      </c>
      <c r="Q22" t="s">
        <v>11</v>
      </c>
      <c r="R22" t="s">
        <v>12</v>
      </c>
      <c r="S22" t="s">
        <v>13</v>
      </c>
      <c r="T22" t="s">
        <v>14</v>
      </c>
      <c r="U22" t="s">
        <v>4</v>
      </c>
      <c r="V22" t="s">
        <v>5</v>
      </c>
      <c r="W22" t="s">
        <v>6</v>
      </c>
      <c r="X22" t="s">
        <v>7</v>
      </c>
      <c r="Y22" t="s">
        <v>8</v>
      </c>
      <c r="Z22" t="s">
        <v>9</v>
      </c>
    </row>
    <row r="23" spans="1:26" x14ac:dyDescent="0.25">
      <c r="A23">
        <v>1000</v>
      </c>
      <c r="B23">
        <f>+A23-$A$33</f>
        <v>-4500</v>
      </c>
      <c r="C23">
        <v>10000</v>
      </c>
      <c r="D23">
        <v>1</v>
      </c>
      <c r="E23">
        <v>1</v>
      </c>
      <c r="F23">
        <v>1.2</v>
      </c>
      <c r="G23">
        <v>1.4</v>
      </c>
      <c r="H23">
        <v>1.6</v>
      </c>
      <c r="I23">
        <v>1.8</v>
      </c>
      <c r="J23">
        <v>2</v>
      </c>
      <c r="K23">
        <v>3</v>
      </c>
      <c r="L23">
        <v>4</v>
      </c>
      <c r="M23">
        <v>5</v>
      </c>
      <c r="N23">
        <v>6</v>
      </c>
      <c r="O23">
        <v>7</v>
      </c>
      <c r="P23" s="1">
        <f>$D23-($A23/((E23)*$C23))</f>
        <v>0.9</v>
      </c>
      <c r="Q23" s="1">
        <f t="shared" ref="Q23:Q32" si="0">$D23-($A23/((F23)*$C23))</f>
        <v>0.91666666666666663</v>
      </c>
      <c r="R23" s="1">
        <f t="shared" ref="R23:R32" si="1">$D23-($A23/((G23)*$C23))</f>
        <v>0.9285714285714286</v>
      </c>
      <c r="S23" s="1">
        <f t="shared" ref="S23:S32" si="2">$D23-($A23/((H23)*$C23))</f>
        <v>0.9375</v>
      </c>
      <c r="T23" s="1">
        <f t="shared" ref="T23:T32" si="3">$D23-($A23/((I23)*$C23))</f>
        <v>0.94444444444444442</v>
      </c>
      <c r="U23" s="1">
        <f t="shared" ref="U23:U32" si="4">$D23-($A23/((J23)*$C23))</f>
        <v>0.95</v>
      </c>
      <c r="V23" s="1">
        <f t="shared" ref="V23:V32" si="5">$D23-($A23/((K23)*$C23))</f>
        <v>0.96666666666666667</v>
      </c>
      <c r="W23" s="1">
        <f t="shared" ref="W23:W32" si="6">$D23-($A23/((L23)*$C23))</f>
        <v>0.97499999999999998</v>
      </c>
      <c r="X23" s="1">
        <f t="shared" ref="X23:X32" si="7">$D23-($A23/((M23)*$C23))</f>
        <v>0.98</v>
      </c>
      <c r="Y23" s="1">
        <f t="shared" ref="Y23:Y32" si="8">$D23-($A23/((N23)*$C23))</f>
        <v>0.98333333333333328</v>
      </c>
      <c r="Z23" s="1">
        <f t="shared" ref="Z23:Z32" si="9">$D23-($A23/((O23)*$C23))</f>
        <v>0.98571428571428577</v>
      </c>
    </row>
    <row r="24" spans="1:26" x14ac:dyDescent="0.25">
      <c r="A24">
        <v>2000</v>
      </c>
      <c r="B24">
        <f t="shared" ref="B24:B32" si="10">+A24-$A$33</f>
        <v>-3500</v>
      </c>
      <c r="C24">
        <v>10000</v>
      </c>
      <c r="D24">
        <v>1</v>
      </c>
      <c r="E24">
        <v>1</v>
      </c>
      <c r="F24">
        <v>1.2</v>
      </c>
      <c r="G24">
        <v>1.4</v>
      </c>
      <c r="H24">
        <v>1.6</v>
      </c>
      <c r="I24">
        <v>1.8</v>
      </c>
      <c r="J24">
        <v>2</v>
      </c>
      <c r="K24">
        <v>3</v>
      </c>
      <c r="L24">
        <v>4</v>
      </c>
      <c r="M24">
        <v>5</v>
      </c>
      <c r="N24">
        <v>6</v>
      </c>
      <c r="O24">
        <v>7</v>
      </c>
      <c r="P24" s="1">
        <f t="shared" ref="P24:P32" si="11">$D24-($A24/((E24)*$C24))</f>
        <v>0.8</v>
      </c>
      <c r="Q24" s="1">
        <f t="shared" si="0"/>
        <v>0.83333333333333337</v>
      </c>
      <c r="R24" s="1">
        <f t="shared" si="1"/>
        <v>0.85714285714285721</v>
      </c>
      <c r="S24" s="1">
        <f t="shared" si="2"/>
        <v>0.875</v>
      </c>
      <c r="T24" s="1">
        <f t="shared" si="3"/>
        <v>0.88888888888888884</v>
      </c>
      <c r="U24" s="1">
        <f t="shared" si="4"/>
        <v>0.9</v>
      </c>
      <c r="V24" s="1">
        <f t="shared" si="5"/>
        <v>0.93333333333333335</v>
      </c>
      <c r="W24" s="1">
        <f t="shared" si="6"/>
        <v>0.95</v>
      </c>
      <c r="X24" s="1">
        <f t="shared" si="7"/>
        <v>0.96</v>
      </c>
      <c r="Y24" s="1">
        <f t="shared" si="8"/>
        <v>0.96666666666666667</v>
      </c>
      <c r="Z24" s="1">
        <f t="shared" si="9"/>
        <v>0.97142857142857142</v>
      </c>
    </row>
    <row r="25" spans="1:26" x14ac:dyDescent="0.25">
      <c r="A25">
        <v>3000</v>
      </c>
      <c r="B25">
        <f t="shared" si="10"/>
        <v>-2500</v>
      </c>
      <c r="C25">
        <v>10000</v>
      </c>
      <c r="D25">
        <v>1</v>
      </c>
      <c r="E25">
        <v>1</v>
      </c>
      <c r="F25">
        <v>1.2</v>
      </c>
      <c r="G25">
        <v>1.4</v>
      </c>
      <c r="H25">
        <v>1.6</v>
      </c>
      <c r="I25">
        <v>1.8</v>
      </c>
      <c r="J25">
        <v>2</v>
      </c>
      <c r="K25">
        <v>3</v>
      </c>
      <c r="L25">
        <v>4</v>
      </c>
      <c r="M25">
        <v>5</v>
      </c>
      <c r="N25">
        <v>6</v>
      </c>
      <c r="O25">
        <v>7</v>
      </c>
      <c r="P25" s="1">
        <f t="shared" si="11"/>
        <v>0.7</v>
      </c>
      <c r="Q25" s="1">
        <f t="shared" si="0"/>
        <v>0.75</v>
      </c>
      <c r="R25" s="1">
        <f t="shared" si="1"/>
        <v>0.7857142857142857</v>
      </c>
      <c r="S25" s="1">
        <f t="shared" si="2"/>
        <v>0.8125</v>
      </c>
      <c r="T25" s="1">
        <f t="shared" si="3"/>
        <v>0.83333333333333337</v>
      </c>
      <c r="U25" s="1">
        <f t="shared" si="4"/>
        <v>0.85</v>
      </c>
      <c r="V25" s="1">
        <f t="shared" si="5"/>
        <v>0.9</v>
      </c>
      <c r="W25" s="1">
        <f t="shared" si="6"/>
        <v>0.92500000000000004</v>
      </c>
      <c r="X25" s="1">
        <f t="shared" si="7"/>
        <v>0.94</v>
      </c>
      <c r="Y25" s="1">
        <f t="shared" si="8"/>
        <v>0.95</v>
      </c>
      <c r="Z25" s="1">
        <f t="shared" si="9"/>
        <v>0.95714285714285718</v>
      </c>
    </row>
    <row r="26" spans="1:26" x14ac:dyDescent="0.25">
      <c r="A26">
        <v>4000</v>
      </c>
      <c r="B26">
        <f t="shared" si="10"/>
        <v>-1500</v>
      </c>
      <c r="C26">
        <v>10000</v>
      </c>
      <c r="D26">
        <v>1</v>
      </c>
      <c r="E26">
        <v>1</v>
      </c>
      <c r="F26">
        <v>1.2</v>
      </c>
      <c r="G26">
        <v>1.4</v>
      </c>
      <c r="H26">
        <v>1.6</v>
      </c>
      <c r="I26">
        <v>1.8</v>
      </c>
      <c r="J26">
        <v>2</v>
      </c>
      <c r="K26">
        <v>3</v>
      </c>
      <c r="L26">
        <v>4</v>
      </c>
      <c r="M26">
        <v>5</v>
      </c>
      <c r="N26">
        <v>6</v>
      </c>
      <c r="O26">
        <v>7</v>
      </c>
      <c r="P26" s="1">
        <f t="shared" si="11"/>
        <v>0.6</v>
      </c>
      <c r="Q26" s="1">
        <f t="shared" si="0"/>
        <v>0.66666666666666674</v>
      </c>
      <c r="R26" s="1">
        <f t="shared" si="1"/>
        <v>0.7142857142857143</v>
      </c>
      <c r="S26" s="1">
        <f t="shared" si="2"/>
        <v>0.75</v>
      </c>
      <c r="T26" s="1">
        <f t="shared" si="3"/>
        <v>0.77777777777777779</v>
      </c>
      <c r="U26" s="1">
        <f t="shared" si="4"/>
        <v>0.8</v>
      </c>
      <c r="V26" s="1">
        <f t="shared" si="5"/>
        <v>0.8666666666666667</v>
      </c>
      <c r="W26" s="1">
        <f t="shared" si="6"/>
        <v>0.9</v>
      </c>
      <c r="X26" s="1">
        <f t="shared" si="7"/>
        <v>0.92</v>
      </c>
      <c r="Y26" s="1">
        <f t="shared" si="8"/>
        <v>0.93333333333333335</v>
      </c>
      <c r="Z26" s="1">
        <f t="shared" si="9"/>
        <v>0.94285714285714284</v>
      </c>
    </row>
    <row r="27" spans="1:26" x14ac:dyDescent="0.25">
      <c r="A27">
        <v>5000</v>
      </c>
      <c r="B27">
        <f t="shared" si="10"/>
        <v>-500</v>
      </c>
      <c r="C27">
        <v>10000</v>
      </c>
      <c r="D27">
        <v>1</v>
      </c>
      <c r="E27">
        <v>1</v>
      </c>
      <c r="F27">
        <v>1.2</v>
      </c>
      <c r="G27">
        <v>1.4</v>
      </c>
      <c r="H27">
        <v>1.6</v>
      </c>
      <c r="I27">
        <v>1.8</v>
      </c>
      <c r="J27">
        <v>2</v>
      </c>
      <c r="K27">
        <v>3</v>
      </c>
      <c r="L27">
        <v>4</v>
      </c>
      <c r="M27">
        <v>5</v>
      </c>
      <c r="N27">
        <v>6</v>
      </c>
      <c r="O27">
        <v>7</v>
      </c>
      <c r="P27" s="1">
        <f t="shared" si="11"/>
        <v>0.5</v>
      </c>
      <c r="Q27" s="1">
        <f t="shared" si="0"/>
        <v>0.58333333333333326</v>
      </c>
      <c r="R27" s="1">
        <f t="shared" si="1"/>
        <v>0.64285714285714279</v>
      </c>
      <c r="S27" s="1">
        <f t="shared" si="2"/>
        <v>0.6875</v>
      </c>
      <c r="T27" s="1">
        <f t="shared" si="3"/>
        <v>0.72222222222222221</v>
      </c>
      <c r="U27" s="1">
        <f t="shared" si="4"/>
        <v>0.75</v>
      </c>
      <c r="V27" s="1">
        <f t="shared" si="5"/>
        <v>0.83333333333333337</v>
      </c>
      <c r="W27" s="1">
        <f t="shared" si="6"/>
        <v>0.875</v>
      </c>
      <c r="X27" s="1">
        <f t="shared" si="7"/>
        <v>0.9</v>
      </c>
      <c r="Y27" s="1">
        <f t="shared" si="8"/>
        <v>0.91666666666666663</v>
      </c>
      <c r="Z27" s="1">
        <f t="shared" si="9"/>
        <v>0.9285714285714286</v>
      </c>
    </row>
    <row r="28" spans="1:26" x14ac:dyDescent="0.25">
      <c r="A28">
        <v>6000</v>
      </c>
      <c r="B28">
        <f t="shared" si="10"/>
        <v>500</v>
      </c>
      <c r="C28">
        <v>10000</v>
      </c>
      <c r="D28">
        <v>1</v>
      </c>
      <c r="E28">
        <v>1</v>
      </c>
      <c r="F28">
        <v>1.2</v>
      </c>
      <c r="G28">
        <v>1.4</v>
      </c>
      <c r="H28">
        <v>1.6</v>
      </c>
      <c r="I28">
        <v>1.8</v>
      </c>
      <c r="J28">
        <v>2</v>
      </c>
      <c r="K28">
        <v>3</v>
      </c>
      <c r="L28">
        <v>4</v>
      </c>
      <c r="M28">
        <v>5</v>
      </c>
      <c r="N28">
        <v>6</v>
      </c>
      <c r="O28">
        <v>7</v>
      </c>
      <c r="P28" s="1">
        <f t="shared" si="11"/>
        <v>0.4</v>
      </c>
      <c r="Q28" s="1">
        <f t="shared" si="0"/>
        <v>0.5</v>
      </c>
      <c r="R28" s="1">
        <f t="shared" si="1"/>
        <v>0.5714285714285714</v>
      </c>
      <c r="S28" s="1">
        <f t="shared" si="2"/>
        <v>0.625</v>
      </c>
      <c r="T28" s="1">
        <f t="shared" si="3"/>
        <v>0.66666666666666674</v>
      </c>
      <c r="U28" s="1">
        <f t="shared" si="4"/>
        <v>0.7</v>
      </c>
      <c r="V28" s="1">
        <f t="shared" si="5"/>
        <v>0.8</v>
      </c>
      <c r="W28" s="1">
        <f t="shared" si="6"/>
        <v>0.85</v>
      </c>
      <c r="X28" s="1">
        <f t="shared" si="7"/>
        <v>0.88</v>
      </c>
      <c r="Y28" s="1">
        <f t="shared" si="8"/>
        <v>0.9</v>
      </c>
      <c r="Z28" s="1">
        <f t="shared" si="9"/>
        <v>0.91428571428571426</v>
      </c>
    </row>
    <row r="29" spans="1:26" x14ac:dyDescent="0.25">
      <c r="A29">
        <v>7000</v>
      </c>
      <c r="B29">
        <f t="shared" si="10"/>
        <v>1500</v>
      </c>
      <c r="C29">
        <v>10000</v>
      </c>
      <c r="D29">
        <v>1</v>
      </c>
      <c r="E29">
        <v>1</v>
      </c>
      <c r="F29">
        <v>1.2</v>
      </c>
      <c r="G29">
        <v>1.4</v>
      </c>
      <c r="H29">
        <v>1.6</v>
      </c>
      <c r="I29">
        <v>1.8</v>
      </c>
      <c r="J29">
        <v>2</v>
      </c>
      <c r="K29">
        <v>3</v>
      </c>
      <c r="L29">
        <v>4</v>
      </c>
      <c r="M29">
        <v>5</v>
      </c>
      <c r="N29">
        <v>6</v>
      </c>
      <c r="O29">
        <v>7</v>
      </c>
      <c r="P29" s="1">
        <f t="shared" si="11"/>
        <v>0.30000000000000004</v>
      </c>
      <c r="Q29" s="1">
        <f t="shared" si="0"/>
        <v>0.41666666666666663</v>
      </c>
      <c r="R29" s="1">
        <f t="shared" si="1"/>
        <v>0.5</v>
      </c>
      <c r="S29" s="1">
        <f t="shared" si="2"/>
        <v>0.5625</v>
      </c>
      <c r="T29" s="1">
        <f t="shared" si="3"/>
        <v>0.61111111111111116</v>
      </c>
      <c r="U29" s="1">
        <f t="shared" si="4"/>
        <v>0.65</v>
      </c>
      <c r="V29" s="1">
        <f t="shared" si="5"/>
        <v>0.76666666666666661</v>
      </c>
      <c r="W29" s="1">
        <f t="shared" si="6"/>
        <v>0.82499999999999996</v>
      </c>
      <c r="X29" s="1">
        <f t="shared" si="7"/>
        <v>0.86</v>
      </c>
      <c r="Y29" s="1">
        <f t="shared" si="8"/>
        <v>0.8833333333333333</v>
      </c>
      <c r="Z29" s="1">
        <f t="shared" si="9"/>
        <v>0.9</v>
      </c>
    </row>
    <row r="30" spans="1:26" x14ac:dyDescent="0.25">
      <c r="A30">
        <v>8000</v>
      </c>
      <c r="B30">
        <f t="shared" si="10"/>
        <v>2500</v>
      </c>
      <c r="C30">
        <v>10000</v>
      </c>
      <c r="D30">
        <v>1</v>
      </c>
      <c r="E30">
        <v>1</v>
      </c>
      <c r="F30">
        <v>1.2</v>
      </c>
      <c r="G30">
        <v>1.4</v>
      </c>
      <c r="H30">
        <v>1.6</v>
      </c>
      <c r="I30">
        <v>1.8</v>
      </c>
      <c r="J30">
        <v>2</v>
      </c>
      <c r="K30">
        <v>3</v>
      </c>
      <c r="L30">
        <v>4</v>
      </c>
      <c r="M30">
        <v>5</v>
      </c>
      <c r="N30">
        <v>6</v>
      </c>
      <c r="O30">
        <v>7</v>
      </c>
      <c r="P30" s="1">
        <f t="shared" si="11"/>
        <v>0.19999999999999996</v>
      </c>
      <c r="Q30" s="1">
        <f t="shared" si="0"/>
        <v>0.33333333333333337</v>
      </c>
      <c r="R30" s="1">
        <f t="shared" si="1"/>
        <v>0.4285714285714286</v>
      </c>
      <c r="S30" s="1">
        <f t="shared" si="2"/>
        <v>0.5</v>
      </c>
      <c r="T30" s="1">
        <f t="shared" si="3"/>
        <v>0.55555555555555558</v>
      </c>
      <c r="U30" s="1">
        <f t="shared" si="4"/>
        <v>0.6</v>
      </c>
      <c r="V30" s="1">
        <f t="shared" si="5"/>
        <v>0.73333333333333339</v>
      </c>
      <c r="W30" s="1">
        <f t="shared" si="6"/>
        <v>0.8</v>
      </c>
      <c r="X30" s="1">
        <f t="shared" si="7"/>
        <v>0.84</v>
      </c>
      <c r="Y30" s="1">
        <f t="shared" si="8"/>
        <v>0.8666666666666667</v>
      </c>
      <c r="Z30" s="1">
        <f t="shared" si="9"/>
        <v>0.88571428571428568</v>
      </c>
    </row>
    <row r="31" spans="1:26" x14ac:dyDescent="0.25">
      <c r="A31">
        <v>9000</v>
      </c>
      <c r="B31">
        <f t="shared" si="10"/>
        <v>3500</v>
      </c>
      <c r="C31">
        <v>10000</v>
      </c>
      <c r="D31">
        <v>1</v>
      </c>
      <c r="E31">
        <v>1</v>
      </c>
      <c r="F31">
        <v>1.2</v>
      </c>
      <c r="G31">
        <v>1.4</v>
      </c>
      <c r="H31">
        <v>1.6</v>
      </c>
      <c r="I31">
        <v>1.8</v>
      </c>
      <c r="J31">
        <v>2</v>
      </c>
      <c r="K31">
        <v>3</v>
      </c>
      <c r="L31">
        <v>4</v>
      </c>
      <c r="M31">
        <v>5</v>
      </c>
      <c r="N31">
        <v>6</v>
      </c>
      <c r="O31">
        <v>7</v>
      </c>
      <c r="P31" s="1">
        <f t="shared" si="11"/>
        <v>9.9999999999999978E-2</v>
      </c>
      <c r="Q31" s="1">
        <f t="shared" si="0"/>
        <v>0.25</v>
      </c>
      <c r="R31" s="1">
        <f t="shared" si="1"/>
        <v>0.3571428571428571</v>
      </c>
      <c r="S31" s="1">
        <f t="shared" si="2"/>
        <v>0.4375</v>
      </c>
      <c r="T31" s="1">
        <f t="shared" si="3"/>
        <v>0.5</v>
      </c>
      <c r="U31" s="1">
        <f t="shared" si="4"/>
        <v>0.55000000000000004</v>
      </c>
      <c r="V31" s="1">
        <f t="shared" si="5"/>
        <v>0.7</v>
      </c>
      <c r="W31" s="1">
        <f t="shared" si="6"/>
        <v>0.77500000000000002</v>
      </c>
      <c r="X31" s="1">
        <f t="shared" si="7"/>
        <v>0.82000000000000006</v>
      </c>
      <c r="Y31" s="1">
        <f t="shared" si="8"/>
        <v>0.85</v>
      </c>
      <c r="Z31" s="1">
        <f t="shared" si="9"/>
        <v>0.87142857142857144</v>
      </c>
    </row>
    <row r="32" spans="1:26" x14ac:dyDescent="0.25">
      <c r="A32">
        <v>10000</v>
      </c>
      <c r="B32">
        <f t="shared" si="10"/>
        <v>4500</v>
      </c>
      <c r="C32">
        <v>10000</v>
      </c>
      <c r="D32">
        <v>1</v>
      </c>
      <c r="E32">
        <v>1</v>
      </c>
      <c r="F32">
        <v>1.2</v>
      </c>
      <c r="G32">
        <v>1.4</v>
      </c>
      <c r="H32">
        <v>1.6</v>
      </c>
      <c r="I32">
        <v>1.8</v>
      </c>
      <c r="J32">
        <v>2</v>
      </c>
      <c r="K32">
        <v>3</v>
      </c>
      <c r="L32">
        <v>4</v>
      </c>
      <c r="M32">
        <v>5</v>
      </c>
      <c r="N32">
        <v>6</v>
      </c>
      <c r="O32">
        <v>7</v>
      </c>
      <c r="P32" s="1">
        <f t="shared" si="11"/>
        <v>0</v>
      </c>
      <c r="Q32" s="1">
        <f t="shared" si="0"/>
        <v>0.16666666666666663</v>
      </c>
      <c r="R32" s="1">
        <f t="shared" si="1"/>
        <v>0.2857142857142857</v>
      </c>
      <c r="S32" s="1">
        <f t="shared" si="2"/>
        <v>0.375</v>
      </c>
      <c r="T32" s="1">
        <f t="shared" si="3"/>
        <v>0.44444444444444442</v>
      </c>
      <c r="U32" s="1">
        <f t="shared" si="4"/>
        <v>0.5</v>
      </c>
      <c r="V32" s="1">
        <f t="shared" si="5"/>
        <v>0.66666666666666674</v>
      </c>
      <c r="W32" s="1">
        <f t="shared" si="6"/>
        <v>0.75</v>
      </c>
      <c r="X32" s="1">
        <f t="shared" si="7"/>
        <v>0.8</v>
      </c>
      <c r="Y32" s="1">
        <f t="shared" si="8"/>
        <v>0.83333333333333337</v>
      </c>
      <c r="Z32" s="1">
        <f t="shared" si="9"/>
        <v>0.85714285714285721</v>
      </c>
    </row>
    <row r="33" spans="1:25" x14ac:dyDescent="0.25">
      <c r="A33">
        <f>SUM(A23:A32)/10</f>
        <v>5500</v>
      </c>
    </row>
    <row r="35" spans="1:25" x14ac:dyDescent="0.25">
      <c r="A35" t="s">
        <v>34</v>
      </c>
    </row>
    <row r="36" spans="1:25" x14ac:dyDescent="0.25">
      <c r="A36" t="s">
        <v>35</v>
      </c>
    </row>
    <row r="38" spans="1:25" x14ac:dyDescent="0.25">
      <c r="A38" t="s">
        <v>36</v>
      </c>
    </row>
    <row r="41" spans="1:25" x14ac:dyDescent="0.25">
      <c r="A41" t="s">
        <v>0</v>
      </c>
      <c r="B41" t="s">
        <v>2</v>
      </c>
      <c r="C41" t="s">
        <v>10</v>
      </c>
      <c r="D41" s="4" t="s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t="s">
        <v>3</v>
      </c>
      <c r="P41" t="s">
        <v>11</v>
      </c>
      <c r="Q41" t="s">
        <v>12</v>
      </c>
      <c r="R41" t="s">
        <v>13</v>
      </c>
      <c r="S41" t="s">
        <v>14</v>
      </c>
      <c r="T41" t="s">
        <v>4</v>
      </c>
      <c r="U41" t="s">
        <v>5</v>
      </c>
      <c r="V41" t="s">
        <v>6</v>
      </c>
      <c r="W41" t="s">
        <v>7</v>
      </c>
      <c r="X41" t="s">
        <v>8</v>
      </c>
      <c r="Y41" t="s">
        <v>9</v>
      </c>
    </row>
    <row r="42" spans="1:25" x14ac:dyDescent="0.25">
      <c r="A42">
        <v>1000</v>
      </c>
      <c r="B42">
        <v>10000</v>
      </c>
      <c r="C42">
        <v>1</v>
      </c>
      <c r="D42">
        <v>1</v>
      </c>
      <c r="E42">
        <v>1.2</v>
      </c>
      <c r="F42">
        <v>1.4</v>
      </c>
      <c r="G42">
        <v>1.6</v>
      </c>
      <c r="H42">
        <v>1.8</v>
      </c>
      <c r="I42">
        <v>2</v>
      </c>
      <c r="J42">
        <v>3</v>
      </c>
      <c r="K42">
        <v>4</v>
      </c>
      <c r="L42">
        <v>5</v>
      </c>
      <c r="M42">
        <v>6</v>
      </c>
      <c r="N42">
        <v>7</v>
      </c>
      <c r="O42" s="1">
        <f>$C42-($A42/(D42*$B42))</f>
        <v>0.9</v>
      </c>
      <c r="P42" s="1">
        <f t="shared" ref="P42:S51" si="12">$C42-($A42/(E42*$B42))</f>
        <v>0.91666666666666663</v>
      </c>
      <c r="Q42" s="1">
        <f t="shared" si="12"/>
        <v>0.9285714285714286</v>
      </c>
      <c r="R42" s="1">
        <f t="shared" si="12"/>
        <v>0.9375</v>
      </c>
      <c r="S42" s="1">
        <f t="shared" si="12"/>
        <v>0.94444444444444442</v>
      </c>
      <c r="T42" s="1">
        <f t="shared" ref="T42:T51" si="13">$C42-($A42/(I42*$B42))</f>
        <v>0.95</v>
      </c>
      <c r="U42" s="1">
        <f t="shared" ref="U42:U51" si="14">$C42-($A42/(J42*$B42))</f>
        <v>0.96666666666666667</v>
      </c>
      <c r="V42" s="1">
        <f t="shared" ref="V42:V51" si="15">$C42-($A42/(K42*$B42))</f>
        <v>0.97499999999999998</v>
      </c>
      <c r="W42" s="1">
        <f t="shared" ref="W42:W51" si="16">$C42-($A42/(L42*$B42))</f>
        <v>0.98</v>
      </c>
      <c r="X42" s="1">
        <f t="shared" ref="X42:X51" si="17">$C42-($A42/(M42*$B42))</f>
        <v>0.98333333333333328</v>
      </c>
      <c r="Y42" s="1">
        <f t="shared" ref="Y42:Y51" si="18">$C42-($A42/(N42*$B42))</f>
        <v>0.98571428571428577</v>
      </c>
    </row>
    <row r="43" spans="1:25" x14ac:dyDescent="0.25">
      <c r="A43">
        <v>2000</v>
      </c>
      <c r="B43">
        <v>10000</v>
      </c>
      <c r="C43">
        <v>1</v>
      </c>
      <c r="D43">
        <v>1</v>
      </c>
      <c r="E43">
        <v>1.2</v>
      </c>
      <c r="F43">
        <v>1.4</v>
      </c>
      <c r="G43">
        <v>1.6</v>
      </c>
      <c r="H43">
        <v>1.8</v>
      </c>
      <c r="I43">
        <v>2</v>
      </c>
      <c r="J43">
        <v>3</v>
      </c>
      <c r="K43">
        <v>4</v>
      </c>
      <c r="L43">
        <v>5</v>
      </c>
      <c r="M43">
        <v>6</v>
      </c>
      <c r="N43">
        <v>7</v>
      </c>
      <c r="O43" s="1">
        <f t="shared" ref="O43:O51" si="19">$C43-($A43/(D43*$B43))</f>
        <v>0.8</v>
      </c>
      <c r="P43" s="1">
        <f t="shared" si="12"/>
        <v>0.83333333333333337</v>
      </c>
      <c r="Q43" s="1">
        <f t="shared" si="12"/>
        <v>0.85714285714285721</v>
      </c>
      <c r="R43" s="1">
        <f t="shared" si="12"/>
        <v>0.875</v>
      </c>
      <c r="S43" s="1">
        <f t="shared" si="12"/>
        <v>0.88888888888888884</v>
      </c>
      <c r="T43" s="1">
        <f t="shared" si="13"/>
        <v>0.9</v>
      </c>
      <c r="U43" s="1">
        <f t="shared" si="14"/>
        <v>0.93333333333333335</v>
      </c>
      <c r="V43" s="1">
        <f t="shared" si="15"/>
        <v>0.95</v>
      </c>
      <c r="W43" s="1">
        <f t="shared" si="16"/>
        <v>0.96</v>
      </c>
      <c r="X43" s="1">
        <f t="shared" si="17"/>
        <v>0.96666666666666667</v>
      </c>
      <c r="Y43" s="1">
        <f t="shared" si="18"/>
        <v>0.97142857142857142</v>
      </c>
    </row>
    <row r="44" spans="1:25" x14ac:dyDescent="0.25">
      <c r="A44">
        <v>3000</v>
      </c>
      <c r="B44">
        <v>10000</v>
      </c>
      <c r="C44">
        <v>1</v>
      </c>
      <c r="D44">
        <v>1</v>
      </c>
      <c r="E44">
        <v>1.2</v>
      </c>
      <c r="F44">
        <v>1.4</v>
      </c>
      <c r="G44">
        <v>1.6</v>
      </c>
      <c r="H44">
        <v>1.8</v>
      </c>
      <c r="I44">
        <v>2</v>
      </c>
      <c r="J44">
        <v>3</v>
      </c>
      <c r="K44">
        <v>4</v>
      </c>
      <c r="L44">
        <v>5</v>
      </c>
      <c r="M44">
        <v>6</v>
      </c>
      <c r="N44">
        <v>7</v>
      </c>
      <c r="O44" s="1">
        <f t="shared" si="19"/>
        <v>0.7</v>
      </c>
      <c r="P44" s="1">
        <f t="shared" si="12"/>
        <v>0.75</v>
      </c>
      <c r="Q44" s="1">
        <f t="shared" si="12"/>
        <v>0.7857142857142857</v>
      </c>
      <c r="R44" s="1">
        <f t="shared" si="12"/>
        <v>0.8125</v>
      </c>
      <c r="S44" s="1">
        <f t="shared" si="12"/>
        <v>0.83333333333333337</v>
      </c>
      <c r="T44" s="1">
        <f t="shared" si="13"/>
        <v>0.85</v>
      </c>
      <c r="U44" s="1">
        <f t="shared" si="14"/>
        <v>0.9</v>
      </c>
      <c r="V44" s="1">
        <f t="shared" si="15"/>
        <v>0.92500000000000004</v>
      </c>
      <c r="W44" s="1">
        <f t="shared" si="16"/>
        <v>0.94</v>
      </c>
      <c r="X44" s="1">
        <f t="shared" si="17"/>
        <v>0.95</v>
      </c>
      <c r="Y44" s="1">
        <f t="shared" si="18"/>
        <v>0.95714285714285718</v>
      </c>
    </row>
    <row r="45" spans="1:25" x14ac:dyDescent="0.25">
      <c r="A45">
        <v>4000</v>
      </c>
      <c r="B45">
        <v>10000</v>
      </c>
      <c r="C45">
        <v>1</v>
      </c>
      <c r="D45">
        <v>1</v>
      </c>
      <c r="E45">
        <v>1.2</v>
      </c>
      <c r="F45">
        <v>1.4</v>
      </c>
      <c r="G45">
        <v>1.6</v>
      </c>
      <c r="H45">
        <v>1.8</v>
      </c>
      <c r="I45">
        <v>2</v>
      </c>
      <c r="J45">
        <v>3</v>
      </c>
      <c r="K45">
        <v>4</v>
      </c>
      <c r="L45">
        <v>5</v>
      </c>
      <c r="M45">
        <v>6</v>
      </c>
      <c r="N45">
        <v>7</v>
      </c>
      <c r="O45" s="1">
        <f t="shared" si="19"/>
        <v>0.6</v>
      </c>
      <c r="P45" s="1">
        <f t="shared" si="12"/>
        <v>0.66666666666666674</v>
      </c>
      <c r="Q45" s="1">
        <f t="shared" si="12"/>
        <v>0.7142857142857143</v>
      </c>
      <c r="R45" s="1">
        <f t="shared" si="12"/>
        <v>0.75</v>
      </c>
      <c r="S45" s="1">
        <f t="shared" si="12"/>
        <v>0.77777777777777779</v>
      </c>
      <c r="T45" s="1">
        <f t="shared" si="13"/>
        <v>0.8</v>
      </c>
      <c r="U45" s="1">
        <f t="shared" si="14"/>
        <v>0.8666666666666667</v>
      </c>
      <c r="V45" s="1">
        <f t="shared" si="15"/>
        <v>0.9</v>
      </c>
      <c r="W45" s="1">
        <f t="shared" si="16"/>
        <v>0.92</v>
      </c>
      <c r="X45" s="1">
        <f t="shared" si="17"/>
        <v>0.93333333333333335</v>
      </c>
      <c r="Y45" s="1">
        <f t="shared" si="18"/>
        <v>0.94285714285714284</v>
      </c>
    </row>
    <row r="46" spans="1:25" x14ac:dyDescent="0.25">
      <c r="A46">
        <v>5000</v>
      </c>
      <c r="B46">
        <v>10000</v>
      </c>
      <c r="C46">
        <v>1</v>
      </c>
      <c r="D46">
        <v>1</v>
      </c>
      <c r="E46">
        <v>1.2</v>
      </c>
      <c r="F46">
        <v>1.4</v>
      </c>
      <c r="G46">
        <v>1.6</v>
      </c>
      <c r="H46">
        <v>1.8</v>
      </c>
      <c r="I46">
        <v>2</v>
      </c>
      <c r="J46">
        <v>3</v>
      </c>
      <c r="K46">
        <v>4</v>
      </c>
      <c r="L46">
        <v>5</v>
      </c>
      <c r="M46">
        <v>6</v>
      </c>
      <c r="N46">
        <v>7</v>
      </c>
      <c r="O46" s="1">
        <f t="shared" si="19"/>
        <v>0.5</v>
      </c>
      <c r="P46" s="1">
        <f t="shared" si="12"/>
        <v>0.58333333333333326</v>
      </c>
      <c r="Q46" s="1">
        <f t="shared" si="12"/>
        <v>0.64285714285714279</v>
      </c>
      <c r="R46" s="1">
        <f t="shared" si="12"/>
        <v>0.6875</v>
      </c>
      <c r="S46" s="1">
        <f t="shared" si="12"/>
        <v>0.72222222222222221</v>
      </c>
      <c r="T46" s="1">
        <f t="shared" si="13"/>
        <v>0.75</v>
      </c>
      <c r="U46" s="1">
        <f t="shared" si="14"/>
        <v>0.83333333333333337</v>
      </c>
      <c r="V46" s="1">
        <f t="shared" si="15"/>
        <v>0.875</v>
      </c>
      <c r="W46" s="1">
        <f t="shared" si="16"/>
        <v>0.9</v>
      </c>
      <c r="X46" s="1">
        <f t="shared" si="17"/>
        <v>0.91666666666666663</v>
      </c>
      <c r="Y46" s="1">
        <f t="shared" si="18"/>
        <v>0.9285714285714286</v>
      </c>
    </row>
    <row r="47" spans="1:25" x14ac:dyDescent="0.25">
      <c r="A47">
        <v>6000</v>
      </c>
      <c r="B47">
        <v>10000</v>
      </c>
      <c r="C47">
        <v>1</v>
      </c>
      <c r="D47">
        <v>1</v>
      </c>
      <c r="E47">
        <v>1.2</v>
      </c>
      <c r="F47">
        <v>1.4</v>
      </c>
      <c r="G47">
        <v>1.6</v>
      </c>
      <c r="H47">
        <v>1.8</v>
      </c>
      <c r="I47">
        <v>2</v>
      </c>
      <c r="J47">
        <v>3</v>
      </c>
      <c r="K47">
        <v>4</v>
      </c>
      <c r="L47">
        <v>5</v>
      </c>
      <c r="M47">
        <v>6</v>
      </c>
      <c r="N47">
        <v>7</v>
      </c>
      <c r="O47" s="1">
        <f t="shared" si="19"/>
        <v>0.4</v>
      </c>
      <c r="P47" s="1">
        <f t="shared" si="12"/>
        <v>0.5</v>
      </c>
      <c r="Q47" s="1">
        <f t="shared" si="12"/>
        <v>0.5714285714285714</v>
      </c>
      <c r="R47" s="1">
        <f t="shared" si="12"/>
        <v>0.625</v>
      </c>
      <c r="S47" s="1">
        <f t="shared" si="12"/>
        <v>0.66666666666666674</v>
      </c>
      <c r="T47" s="1">
        <f t="shared" si="13"/>
        <v>0.7</v>
      </c>
      <c r="U47" s="1">
        <f t="shared" si="14"/>
        <v>0.8</v>
      </c>
      <c r="V47" s="1">
        <f t="shared" si="15"/>
        <v>0.85</v>
      </c>
      <c r="W47" s="1">
        <f t="shared" si="16"/>
        <v>0.88</v>
      </c>
      <c r="X47" s="1">
        <f t="shared" si="17"/>
        <v>0.9</v>
      </c>
      <c r="Y47" s="1">
        <f t="shared" si="18"/>
        <v>0.91428571428571426</v>
      </c>
    </row>
    <row r="48" spans="1:25" x14ac:dyDescent="0.25">
      <c r="A48">
        <v>7000</v>
      </c>
      <c r="B48">
        <v>10000</v>
      </c>
      <c r="C48">
        <v>1</v>
      </c>
      <c r="D48">
        <v>1</v>
      </c>
      <c r="E48">
        <v>1.2</v>
      </c>
      <c r="F48">
        <v>1.4</v>
      </c>
      <c r="G48">
        <v>1.6</v>
      </c>
      <c r="H48">
        <v>1.8</v>
      </c>
      <c r="I48">
        <v>2</v>
      </c>
      <c r="J48">
        <v>3</v>
      </c>
      <c r="K48">
        <v>4</v>
      </c>
      <c r="L48">
        <v>5</v>
      </c>
      <c r="M48">
        <v>6</v>
      </c>
      <c r="N48">
        <v>7</v>
      </c>
      <c r="O48" s="1">
        <f t="shared" si="19"/>
        <v>0.30000000000000004</v>
      </c>
      <c r="P48" s="1">
        <f t="shared" si="12"/>
        <v>0.41666666666666663</v>
      </c>
      <c r="Q48" s="1">
        <f t="shared" si="12"/>
        <v>0.5</v>
      </c>
      <c r="R48" s="1">
        <f t="shared" si="12"/>
        <v>0.5625</v>
      </c>
      <c r="S48" s="1">
        <f t="shared" si="12"/>
        <v>0.61111111111111116</v>
      </c>
      <c r="T48" s="1">
        <f t="shared" si="13"/>
        <v>0.65</v>
      </c>
      <c r="U48" s="1">
        <f t="shared" si="14"/>
        <v>0.76666666666666661</v>
      </c>
      <c r="V48" s="1">
        <f t="shared" si="15"/>
        <v>0.82499999999999996</v>
      </c>
      <c r="W48" s="1">
        <f t="shared" si="16"/>
        <v>0.86</v>
      </c>
      <c r="X48" s="1">
        <f t="shared" si="17"/>
        <v>0.8833333333333333</v>
      </c>
      <c r="Y48" s="1">
        <f t="shared" si="18"/>
        <v>0.9</v>
      </c>
    </row>
    <row r="49" spans="1:25" x14ac:dyDescent="0.25">
      <c r="A49">
        <v>8000</v>
      </c>
      <c r="B49">
        <v>10000</v>
      </c>
      <c r="C49">
        <v>1</v>
      </c>
      <c r="D49">
        <v>1</v>
      </c>
      <c r="E49">
        <v>1.2</v>
      </c>
      <c r="F49">
        <v>1.4</v>
      </c>
      <c r="G49">
        <v>1.6</v>
      </c>
      <c r="H49">
        <v>1.8</v>
      </c>
      <c r="I49">
        <v>2</v>
      </c>
      <c r="J49">
        <v>3</v>
      </c>
      <c r="K49">
        <v>4</v>
      </c>
      <c r="L49">
        <v>5</v>
      </c>
      <c r="M49">
        <v>6</v>
      </c>
      <c r="N49">
        <v>7</v>
      </c>
      <c r="O49" s="1">
        <f t="shared" si="19"/>
        <v>0.19999999999999996</v>
      </c>
      <c r="P49" s="1">
        <f t="shared" si="12"/>
        <v>0.33333333333333337</v>
      </c>
      <c r="Q49" s="1">
        <f t="shared" si="12"/>
        <v>0.4285714285714286</v>
      </c>
      <c r="R49" s="1">
        <f t="shared" si="12"/>
        <v>0.5</v>
      </c>
      <c r="S49" s="1">
        <f t="shared" si="12"/>
        <v>0.55555555555555558</v>
      </c>
      <c r="T49" s="1">
        <f t="shared" si="13"/>
        <v>0.6</v>
      </c>
      <c r="U49" s="1">
        <f t="shared" si="14"/>
        <v>0.73333333333333339</v>
      </c>
      <c r="V49" s="1">
        <f t="shared" si="15"/>
        <v>0.8</v>
      </c>
      <c r="W49" s="1">
        <f t="shared" si="16"/>
        <v>0.84</v>
      </c>
      <c r="X49" s="1">
        <f t="shared" si="17"/>
        <v>0.8666666666666667</v>
      </c>
      <c r="Y49" s="1">
        <f t="shared" si="18"/>
        <v>0.88571428571428568</v>
      </c>
    </row>
    <row r="50" spans="1:25" x14ac:dyDescent="0.25">
      <c r="A50">
        <v>9000</v>
      </c>
      <c r="B50">
        <v>10000</v>
      </c>
      <c r="C50">
        <v>1</v>
      </c>
      <c r="D50">
        <v>1</v>
      </c>
      <c r="E50">
        <v>1.2</v>
      </c>
      <c r="F50">
        <v>1.4</v>
      </c>
      <c r="G50">
        <v>1.6</v>
      </c>
      <c r="H50">
        <v>1.8</v>
      </c>
      <c r="I50">
        <v>2</v>
      </c>
      <c r="J50">
        <v>3</v>
      </c>
      <c r="K50">
        <v>4</v>
      </c>
      <c r="L50">
        <v>5</v>
      </c>
      <c r="M50">
        <v>6</v>
      </c>
      <c r="N50">
        <v>7</v>
      </c>
      <c r="O50" s="1">
        <f t="shared" si="19"/>
        <v>9.9999999999999978E-2</v>
      </c>
      <c r="P50" s="1">
        <f t="shared" si="12"/>
        <v>0.25</v>
      </c>
      <c r="Q50" s="1">
        <f t="shared" si="12"/>
        <v>0.3571428571428571</v>
      </c>
      <c r="R50" s="1">
        <f t="shared" si="12"/>
        <v>0.4375</v>
      </c>
      <c r="S50" s="1">
        <f t="shared" si="12"/>
        <v>0.5</v>
      </c>
      <c r="T50" s="1">
        <f t="shared" si="13"/>
        <v>0.55000000000000004</v>
      </c>
      <c r="U50" s="1">
        <f t="shared" si="14"/>
        <v>0.7</v>
      </c>
      <c r="V50" s="1">
        <f t="shared" si="15"/>
        <v>0.77500000000000002</v>
      </c>
      <c r="W50" s="1">
        <f t="shared" si="16"/>
        <v>0.82000000000000006</v>
      </c>
      <c r="X50" s="1">
        <f t="shared" si="17"/>
        <v>0.85</v>
      </c>
      <c r="Y50" s="1">
        <f t="shared" si="18"/>
        <v>0.87142857142857144</v>
      </c>
    </row>
    <row r="51" spans="1:25" x14ac:dyDescent="0.25">
      <c r="A51">
        <v>10000</v>
      </c>
      <c r="B51">
        <v>10000</v>
      </c>
      <c r="C51">
        <v>1</v>
      </c>
      <c r="D51">
        <v>1</v>
      </c>
      <c r="E51">
        <v>1.2</v>
      </c>
      <c r="F51">
        <v>1.4</v>
      </c>
      <c r="G51">
        <v>1.6</v>
      </c>
      <c r="H51">
        <v>1.8</v>
      </c>
      <c r="I51">
        <v>2</v>
      </c>
      <c r="J51">
        <v>3</v>
      </c>
      <c r="K51">
        <v>4</v>
      </c>
      <c r="L51">
        <v>5</v>
      </c>
      <c r="M51">
        <v>6</v>
      </c>
      <c r="N51">
        <v>7</v>
      </c>
      <c r="O51" s="1">
        <f t="shared" si="19"/>
        <v>0</v>
      </c>
      <c r="P51" s="1">
        <f t="shared" si="12"/>
        <v>0.16666666666666663</v>
      </c>
      <c r="Q51" s="1">
        <f t="shared" si="12"/>
        <v>0.2857142857142857</v>
      </c>
      <c r="R51" s="1">
        <f t="shared" si="12"/>
        <v>0.375</v>
      </c>
      <c r="S51" s="1">
        <f t="shared" si="12"/>
        <v>0.44444444444444442</v>
      </c>
      <c r="T51" s="1">
        <f t="shared" si="13"/>
        <v>0.5</v>
      </c>
      <c r="U51" s="1">
        <f t="shared" si="14"/>
        <v>0.66666666666666674</v>
      </c>
      <c r="V51" s="1">
        <f t="shared" si="15"/>
        <v>0.75</v>
      </c>
      <c r="W51" s="1">
        <f t="shared" si="16"/>
        <v>0.8</v>
      </c>
      <c r="X51" s="1">
        <f t="shared" si="17"/>
        <v>0.83333333333333337</v>
      </c>
      <c r="Y51" s="1">
        <f t="shared" si="18"/>
        <v>0.85714285714285721</v>
      </c>
    </row>
    <row r="58" spans="1:25" x14ac:dyDescent="0.25">
      <c r="A58" t="s">
        <v>0</v>
      </c>
      <c r="B58" t="s">
        <v>2</v>
      </c>
      <c r="C58" t="s">
        <v>10</v>
      </c>
      <c r="D58" s="4" t="s"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t="s">
        <v>9</v>
      </c>
      <c r="P58" t="s">
        <v>8</v>
      </c>
      <c r="Q58" t="s">
        <v>7</v>
      </c>
      <c r="R58" t="s">
        <v>6</v>
      </c>
      <c r="S58" t="s">
        <v>5</v>
      </c>
      <c r="T58" t="s">
        <v>4</v>
      </c>
      <c r="U58" t="s">
        <v>3</v>
      </c>
    </row>
    <row r="59" spans="1:25" x14ac:dyDescent="0.25">
      <c r="A59">
        <v>1000</v>
      </c>
      <c r="B59">
        <v>10000</v>
      </c>
      <c r="C59">
        <v>1</v>
      </c>
      <c r="D59">
        <v>7</v>
      </c>
      <c r="E59">
        <v>6</v>
      </c>
      <c r="F59">
        <v>5</v>
      </c>
      <c r="G59">
        <v>4</v>
      </c>
      <c r="H59">
        <v>3</v>
      </c>
      <c r="I59">
        <v>2</v>
      </c>
      <c r="J59">
        <v>1</v>
      </c>
      <c r="O59" s="1">
        <f t="shared" ref="O59:O67" si="20">($A59/$B59)*D59</f>
        <v>0.70000000000000007</v>
      </c>
      <c r="P59" s="1">
        <f t="shared" ref="P59:P68" si="21">$C59-($A59/(E59*$B59))</f>
        <v>0.98333333333333328</v>
      </c>
      <c r="Q59" s="1">
        <f t="shared" ref="Q59:Q68" si="22">$C59-($A59/(F59*$B59))</f>
        <v>0.98</v>
      </c>
      <c r="R59" s="1">
        <f t="shared" ref="R59:R68" si="23">$C59-($A59/(G59*$B59))</f>
        <v>0.97499999999999998</v>
      </c>
      <c r="S59" s="1">
        <f t="shared" ref="S59:S68" si="24">$C59-($A59/(H59*$B59))</f>
        <v>0.96666666666666667</v>
      </c>
      <c r="T59" s="1">
        <f t="shared" ref="T59:T68" si="25">$C59-($A59/(I59*$B59))</f>
        <v>0.95</v>
      </c>
      <c r="U59" s="1">
        <f t="shared" ref="U59:U68" si="26">$C59-($A59/(J59*$B59))</f>
        <v>0.9</v>
      </c>
      <c r="V59" s="1"/>
      <c r="W59" s="1"/>
      <c r="X59" s="1"/>
      <c r="Y59" s="1"/>
    </row>
    <row r="60" spans="1:25" x14ac:dyDescent="0.25">
      <c r="A60">
        <v>2000</v>
      </c>
      <c r="B60">
        <v>10000</v>
      </c>
      <c r="C60">
        <v>1</v>
      </c>
      <c r="D60">
        <v>7</v>
      </c>
      <c r="E60">
        <v>6</v>
      </c>
      <c r="F60">
        <v>5</v>
      </c>
      <c r="G60">
        <v>4</v>
      </c>
      <c r="H60">
        <v>3</v>
      </c>
      <c r="I60">
        <v>2</v>
      </c>
      <c r="J60">
        <v>1</v>
      </c>
      <c r="O60" s="1">
        <f t="shared" si="20"/>
        <v>1.4000000000000001</v>
      </c>
      <c r="P60" s="1">
        <f t="shared" si="21"/>
        <v>0.96666666666666667</v>
      </c>
      <c r="Q60" s="1">
        <f t="shared" si="22"/>
        <v>0.96</v>
      </c>
      <c r="R60" s="1">
        <f t="shared" si="23"/>
        <v>0.95</v>
      </c>
      <c r="S60" s="1">
        <f t="shared" si="24"/>
        <v>0.93333333333333335</v>
      </c>
      <c r="T60" s="1">
        <f t="shared" si="25"/>
        <v>0.9</v>
      </c>
      <c r="U60" s="1">
        <f t="shared" si="26"/>
        <v>0.8</v>
      </c>
      <c r="V60" s="1"/>
      <c r="W60" s="1"/>
      <c r="X60" s="1"/>
      <c r="Y60" s="1"/>
    </row>
    <row r="61" spans="1:25" x14ac:dyDescent="0.25">
      <c r="A61">
        <v>3000</v>
      </c>
      <c r="B61">
        <v>10000</v>
      </c>
      <c r="C61">
        <v>1</v>
      </c>
      <c r="D61">
        <v>7</v>
      </c>
      <c r="E61">
        <v>6</v>
      </c>
      <c r="F61">
        <v>5</v>
      </c>
      <c r="G61">
        <v>4</v>
      </c>
      <c r="H61">
        <v>3</v>
      </c>
      <c r="I61">
        <v>2</v>
      </c>
      <c r="J61">
        <v>1</v>
      </c>
      <c r="O61" s="1">
        <f t="shared" si="20"/>
        <v>2.1</v>
      </c>
      <c r="P61" s="1">
        <f t="shared" si="21"/>
        <v>0.95</v>
      </c>
      <c r="Q61" s="1">
        <f t="shared" si="22"/>
        <v>0.94</v>
      </c>
      <c r="R61" s="1">
        <f t="shared" si="23"/>
        <v>0.92500000000000004</v>
      </c>
      <c r="S61" s="1">
        <f t="shared" si="24"/>
        <v>0.9</v>
      </c>
      <c r="T61" s="1">
        <f t="shared" si="25"/>
        <v>0.85</v>
      </c>
      <c r="U61" s="1">
        <f t="shared" si="26"/>
        <v>0.7</v>
      </c>
      <c r="V61" s="1"/>
      <c r="W61" s="1"/>
      <c r="X61" s="1"/>
      <c r="Y61" s="1"/>
    </row>
    <row r="62" spans="1:25" x14ac:dyDescent="0.25">
      <c r="A62">
        <v>4000</v>
      </c>
      <c r="B62">
        <v>10000</v>
      </c>
      <c r="C62">
        <v>1</v>
      </c>
      <c r="D62">
        <v>7</v>
      </c>
      <c r="E62">
        <v>6</v>
      </c>
      <c r="F62">
        <v>5</v>
      </c>
      <c r="G62">
        <v>4</v>
      </c>
      <c r="H62">
        <v>3</v>
      </c>
      <c r="I62">
        <v>2</v>
      </c>
      <c r="J62">
        <v>1</v>
      </c>
      <c r="O62" s="1">
        <f t="shared" si="20"/>
        <v>2.8000000000000003</v>
      </c>
      <c r="P62" s="1">
        <f t="shared" si="21"/>
        <v>0.93333333333333335</v>
      </c>
      <c r="Q62" s="1">
        <f t="shared" si="22"/>
        <v>0.92</v>
      </c>
      <c r="R62" s="1">
        <f t="shared" si="23"/>
        <v>0.9</v>
      </c>
      <c r="S62" s="1">
        <f t="shared" si="24"/>
        <v>0.8666666666666667</v>
      </c>
      <c r="T62" s="1">
        <f t="shared" si="25"/>
        <v>0.8</v>
      </c>
      <c r="U62" s="1">
        <f t="shared" si="26"/>
        <v>0.6</v>
      </c>
      <c r="V62" s="1"/>
      <c r="W62" s="1"/>
      <c r="X62" s="1"/>
      <c r="Y62" s="1"/>
    </row>
    <row r="63" spans="1:25" x14ac:dyDescent="0.25">
      <c r="A63">
        <v>5000</v>
      </c>
      <c r="B63">
        <v>10000</v>
      </c>
      <c r="C63">
        <v>1</v>
      </c>
      <c r="D63">
        <v>7</v>
      </c>
      <c r="E63">
        <v>6</v>
      </c>
      <c r="F63">
        <v>5</v>
      </c>
      <c r="G63">
        <v>4</v>
      </c>
      <c r="H63">
        <v>3</v>
      </c>
      <c r="I63">
        <v>2</v>
      </c>
      <c r="J63">
        <v>1</v>
      </c>
      <c r="O63" s="1">
        <f t="shared" si="20"/>
        <v>3.5</v>
      </c>
      <c r="P63" s="1">
        <f t="shared" si="21"/>
        <v>0.91666666666666663</v>
      </c>
      <c r="Q63" s="1">
        <f t="shared" si="22"/>
        <v>0.9</v>
      </c>
      <c r="R63" s="1">
        <f t="shared" si="23"/>
        <v>0.875</v>
      </c>
      <c r="S63" s="1">
        <f t="shared" si="24"/>
        <v>0.83333333333333337</v>
      </c>
      <c r="T63" s="1">
        <f t="shared" si="25"/>
        <v>0.75</v>
      </c>
      <c r="U63" s="1">
        <f t="shared" si="26"/>
        <v>0.5</v>
      </c>
      <c r="V63" s="1"/>
      <c r="W63" s="1"/>
      <c r="X63" s="1"/>
      <c r="Y63" s="1"/>
    </row>
    <row r="64" spans="1:25" x14ac:dyDescent="0.25">
      <c r="A64">
        <v>6000</v>
      </c>
      <c r="B64">
        <v>10000</v>
      </c>
      <c r="C64">
        <v>1</v>
      </c>
      <c r="D64">
        <v>7</v>
      </c>
      <c r="E64">
        <v>6</v>
      </c>
      <c r="F64">
        <v>5</v>
      </c>
      <c r="G64">
        <v>4</v>
      </c>
      <c r="H64">
        <v>3</v>
      </c>
      <c r="I64">
        <v>2</v>
      </c>
      <c r="J64">
        <v>1</v>
      </c>
      <c r="O64" s="1">
        <f t="shared" si="20"/>
        <v>4.2</v>
      </c>
      <c r="P64" s="1">
        <f t="shared" si="21"/>
        <v>0.9</v>
      </c>
      <c r="Q64" s="1">
        <f t="shared" si="22"/>
        <v>0.88</v>
      </c>
      <c r="R64" s="1">
        <f t="shared" si="23"/>
        <v>0.85</v>
      </c>
      <c r="S64" s="1">
        <f t="shared" si="24"/>
        <v>0.8</v>
      </c>
      <c r="T64" s="1">
        <f t="shared" si="25"/>
        <v>0.7</v>
      </c>
      <c r="U64" s="1">
        <f t="shared" si="26"/>
        <v>0.4</v>
      </c>
      <c r="V64" s="1"/>
      <c r="W64" s="1"/>
      <c r="X64" s="1"/>
      <c r="Y64" s="1"/>
    </row>
    <row r="65" spans="1:25" x14ac:dyDescent="0.25">
      <c r="A65">
        <v>7000</v>
      </c>
      <c r="B65">
        <v>10000</v>
      </c>
      <c r="C65">
        <v>1</v>
      </c>
      <c r="D65">
        <v>7</v>
      </c>
      <c r="E65">
        <v>6</v>
      </c>
      <c r="F65">
        <v>5</v>
      </c>
      <c r="G65">
        <v>4</v>
      </c>
      <c r="H65">
        <v>3</v>
      </c>
      <c r="I65">
        <v>2</v>
      </c>
      <c r="J65">
        <v>1</v>
      </c>
      <c r="O65" s="1">
        <f t="shared" si="20"/>
        <v>4.8999999999999995</v>
      </c>
      <c r="P65" s="1">
        <f t="shared" si="21"/>
        <v>0.8833333333333333</v>
      </c>
      <c r="Q65" s="1">
        <f t="shared" si="22"/>
        <v>0.86</v>
      </c>
      <c r="R65" s="1">
        <f t="shared" si="23"/>
        <v>0.82499999999999996</v>
      </c>
      <c r="S65" s="1">
        <f t="shared" si="24"/>
        <v>0.76666666666666661</v>
      </c>
      <c r="T65" s="1">
        <f t="shared" si="25"/>
        <v>0.65</v>
      </c>
      <c r="U65" s="1">
        <f t="shared" si="26"/>
        <v>0.30000000000000004</v>
      </c>
      <c r="V65" s="1"/>
      <c r="W65" s="1"/>
      <c r="X65" s="1"/>
      <c r="Y65" s="1"/>
    </row>
    <row r="66" spans="1:25" x14ac:dyDescent="0.25">
      <c r="A66">
        <v>8000</v>
      </c>
      <c r="B66">
        <v>10000</v>
      </c>
      <c r="C66">
        <v>1</v>
      </c>
      <c r="D66">
        <v>7</v>
      </c>
      <c r="E66">
        <v>6</v>
      </c>
      <c r="F66">
        <v>5</v>
      </c>
      <c r="G66">
        <v>4</v>
      </c>
      <c r="H66">
        <v>3</v>
      </c>
      <c r="I66">
        <v>2</v>
      </c>
      <c r="J66">
        <v>1</v>
      </c>
      <c r="O66" s="1">
        <f t="shared" si="20"/>
        <v>5.6000000000000005</v>
      </c>
      <c r="P66" s="1">
        <f t="shared" si="21"/>
        <v>0.8666666666666667</v>
      </c>
      <c r="Q66" s="1">
        <f t="shared" si="22"/>
        <v>0.84</v>
      </c>
      <c r="R66" s="1">
        <f t="shared" si="23"/>
        <v>0.8</v>
      </c>
      <c r="S66" s="1">
        <f t="shared" si="24"/>
        <v>0.73333333333333339</v>
      </c>
      <c r="T66" s="1">
        <f t="shared" si="25"/>
        <v>0.6</v>
      </c>
      <c r="U66" s="1">
        <f t="shared" si="26"/>
        <v>0.19999999999999996</v>
      </c>
      <c r="V66" s="1"/>
      <c r="W66" s="1"/>
      <c r="X66" s="1"/>
      <c r="Y66" s="1"/>
    </row>
    <row r="67" spans="1:25" x14ac:dyDescent="0.25">
      <c r="A67">
        <v>9000</v>
      </c>
      <c r="B67">
        <v>10000</v>
      </c>
      <c r="C67">
        <v>1</v>
      </c>
      <c r="D67">
        <v>7</v>
      </c>
      <c r="E67">
        <v>6</v>
      </c>
      <c r="F67">
        <v>5</v>
      </c>
      <c r="G67">
        <v>4</v>
      </c>
      <c r="H67">
        <v>3</v>
      </c>
      <c r="I67">
        <v>2</v>
      </c>
      <c r="J67">
        <v>1</v>
      </c>
      <c r="O67" s="1">
        <f t="shared" si="20"/>
        <v>6.3</v>
      </c>
      <c r="P67" s="1">
        <f t="shared" si="21"/>
        <v>0.85</v>
      </c>
      <c r="Q67" s="1">
        <f t="shared" si="22"/>
        <v>0.82000000000000006</v>
      </c>
      <c r="R67" s="1">
        <f t="shared" si="23"/>
        <v>0.77500000000000002</v>
      </c>
      <c r="S67" s="1">
        <f t="shared" si="24"/>
        <v>0.7</v>
      </c>
      <c r="T67" s="1">
        <f t="shared" si="25"/>
        <v>0.55000000000000004</v>
      </c>
      <c r="U67" s="1">
        <f t="shared" si="26"/>
        <v>9.9999999999999978E-2</v>
      </c>
      <c r="V67" s="1"/>
      <c r="W67" s="1"/>
      <c r="X67" s="1"/>
      <c r="Y67" s="1"/>
    </row>
    <row r="68" spans="1:25" x14ac:dyDescent="0.25">
      <c r="A68">
        <v>10000</v>
      </c>
      <c r="B68">
        <v>10000</v>
      </c>
      <c r="C68">
        <v>1</v>
      </c>
      <c r="D68">
        <v>7</v>
      </c>
      <c r="E68">
        <v>6</v>
      </c>
      <c r="F68">
        <v>5</v>
      </c>
      <c r="G68">
        <v>4</v>
      </c>
      <c r="H68">
        <v>3</v>
      </c>
      <c r="I68">
        <v>2</v>
      </c>
      <c r="J68">
        <v>1</v>
      </c>
      <c r="O68" s="1">
        <f>($A68/$B68)*D68</f>
        <v>7</v>
      </c>
      <c r="P68" s="1">
        <f t="shared" si="21"/>
        <v>0.83333333333333337</v>
      </c>
      <c r="Q68" s="1">
        <f t="shared" si="22"/>
        <v>0.8</v>
      </c>
      <c r="R68" s="1">
        <f t="shared" si="23"/>
        <v>0.75</v>
      </c>
      <c r="S68" s="1">
        <f t="shared" si="24"/>
        <v>0.66666666666666674</v>
      </c>
      <c r="T68" s="1">
        <f t="shared" si="25"/>
        <v>0.5</v>
      </c>
      <c r="U68" s="1">
        <f t="shared" si="26"/>
        <v>0</v>
      </c>
      <c r="V68" s="1"/>
      <c r="W68" s="1"/>
      <c r="X68" s="1"/>
      <c r="Y68" s="1"/>
    </row>
  </sheetData>
  <mergeCells count="2">
    <mergeCell ref="D41:N41"/>
    <mergeCell ref="D58:N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2019-06-27T15:49:33Z</dcterms:created>
  <dcterms:modified xsi:type="dcterms:W3CDTF">2019-06-28T10:14:51Z</dcterms:modified>
</cp:coreProperties>
</file>