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20" yWindow="120" windowWidth="20310" windowHeight="7920" tabRatio="850" activeTab="1"/>
  </bookViews>
  <sheets>
    <sheet name="All-start" sheetId="1" r:id="rId1"/>
    <sheet name="RAID1" sheetId="3" r:id="rId2"/>
    <sheet name="RAID9" sheetId="4" r:id="rId3"/>
    <sheet name="RAID6" sheetId="5" r:id="rId4"/>
    <sheet name="RAID15" sheetId="6" r:id="rId5"/>
    <sheet name="RAID135" sheetId="7" r:id="rId6"/>
    <sheet name="RAID138" sheetId="8" r:id="rId7"/>
    <sheet name="RAID121-129" sheetId="9" r:id="rId8"/>
    <sheet name="RAID117" sheetId="10" r:id="rId9"/>
    <sheet name="RAID130" sheetId="11" r:id="rId10"/>
    <sheet name="RAID120" sheetId="12" r:id="rId11"/>
    <sheet name="RAID53" sheetId="13" r:id="rId12"/>
    <sheet name="RAID33" sheetId="14" r:id="rId13"/>
    <sheet name="RAID57" sheetId="15" r:id="rId14"/>
    <sheet name="RAID49" sheetId="16" r:id="rId15"/>
    <sheet name="RAID39" sheetId="17" r:id="rId16"/>
    <sheet name="RAID19" sheetId="18" r:id="rId17"/>
    <sheet name="RAID24" sheetId="19" r:id="rId18"/>
    <sheet name="RAID28" sheetId="20" r:id="rId19"/>
    <sheet name="RAID42" sheetId="21" r:id="rId20"/>
    <sheet name="RAID60" sheetId="22" r:id="rId21"/>
    <sheet name="RAID61" sheetId="23" r:id="rId22"/>
    <sheet name="RAID94" sheetId="24" r:id="rId23"/>
    <sheet name="RAID98" sheetId="25" r:id="rId24"/>
    <sheet name="RAID89" sheetId="26" r:id="rId25"/>
    <sheet name="RAID62" sheetId="27" r:id="rId26"/>
    <sheet name="RAID65" sheetId="28" r:id="rId27"/>
    <sheet name="RAID81" sheetId="29" r:id="rId28"/>
    <sheet name="RAID74" sheetId="30" r:id="rId29"/>
    <sheet name="RAID70" sheetId="31" r:id="rId30"/>
    <sheet name="RAID87" sheetId="32" r:id="rId31"/>
    <sheet name="RAID101" sheetId="33" r:id="rId32"/>
    <sheet name="RAID103" sheetId="34" r:id="rId33"/>
    <sheet name="RAID109" sheetId="35" r:id="rId34"/>
    <sheet name="RAID114" sheetId="36" r:id="rId35"/>
    <sheet name="RAID115" sheetId="37" r:id="rId36"/>
  </sheets>
  <externalReferences>
    <externalReference r:id="rId37"/>
  </externalReferences>
  <calcPr calcId="125725"/>
</workbook>
</file>

<file path=xl/calcChain.xml><?xml version="1.0" encoding="utf-8"?>
<calcChain xmlns="http://schemas.openxmlformats.org/spreadsheetml/2006/main">
  <c r="FP19" i="1"/>
  <c r="FP20" s="1"/>
  <c r="FP21" s="1"/>
  <c r="FP22" s="1"/>
  <c r="ED19"/>
  <c r="ED20" s="1"/>
  <c r="ED21" s="1"/>
  <c r="ED22" s="1"/>
  <c r="AQ19"/>
  <c r="AQ20" s="1"/>
  <c r="AQ21" s="1"/>
  <c r="AQ22" s="1"/>
  <c r="HV15"/>
  <c r="KC14"/>
  <c r="KC15" s="1"/>
  <c r="KB14"/>
  <c r="KB15" s="1"/>
  <c r="KA14"/>
  <c r="KA15" s="1"/>
  <c r="JZ14"/>
  <c r="JZ15" s="1"/>
  <c r="JY14"/>
  <c r="JY15" s="1"/>
  <c r="JX14"/>
  <c r="JX15" s="1"/>
  <c r="JW14"/>
  <c r="JW15" s="1"/>
  <c r="JV14"/>
  <c r="JV15" s="1"/>
  <c r="JU14"/>
  <c r="JU15" s="1"/>
  <c r="JT14"/>
  <c r="JT15" s="1"/>
  <c r="JS14"/>
  <c r="JS15" s="1"/>
  <c r="JR14"/>
  <c r="JR15" s="1"/>
  <c r="JQ14"/>
  <c r="JQ15" s="1"/>
  <c r="JP14"/>
  <c r="JP15" s="1"/>
  <c r="JO14"/>
  <c r="JO15" s="1"/>
  <c r="JN14"/>
  <c r="JN15" s="1"/>
  <c r="JM14"/>
  <c r="JM15" s="1"/>
  <c r="JL14"/>
  <c r="JL15" s="1"/>
  <c r="JK14"/>
  <c r="JK15" s="1"/>
  <c r="JJ14"/>
  <c r="JJ15" s="1"/>
  <c r="JI14"/>
  <c r="JI15" s="1"/>
  <c r="JH14"/>
  <c r="JH15" s="1"/>
  <c r="JG14"/>
  <c r="JG15" s="1"/>
  <c r="JF14"/>
  <c r="JF15" s="1"/>
  <c r="JE14"/>
  <c r="JE15" s="1"/>
  <c r="JD14"/>
  <c r="JD15" s="1"/>
  <c r="JC14"/>
  <c r="JC15" s="1"/>
  <c r="JB14"/>
  <c r="JB15" s="1"/>
  <c r="JA14"/>
  <c r="JA15" s="1"/>
  <c r="IZ14"/>
  <c r="IZ15" s="1"/>
  <c r="IY14"/>
  <c r="IY15" s="1"/>
  <c r="IX14"/>
  <c r="IX15" s="1"/>
  <c r="IW14"/>
  <c r="IW15" s="1"/>
  <c r="IV14"/>
  <c r="IV15" s="1"/>
  <c r="IU14"/>
  <c r="IU15" s="1"/>
  <c r="IT14"/>
  <c r="IT15" s="1"/>
  <c r="IS14"/>
  <c r="IS15" s="1"/>
  <c r="IR14"/>
  <c r="IR15" s="1"/>
  <c r="IQ14"/>
  <c r="IQ15" s="1"/>
  <c r="IP14"/>
  <c r="IP15" s="1"/>
  <c r="IO14"/>
  <c r="IO15" s="1"/>
  <c r="IN14"/>
  <c r="IN15" s="1"/>
  <c r="IM14"/>
  <c r="IM15" s="1"/>
  <c r="IL14"/>
  <c r="IL15" s="1"/>
  <c r="IK14"/>
  <c r="IK15" s="1"/>
  <c r="IJ14"/>
  <c r="IJ15" s="1"/>
  <c r="II14"/>
  <c r="II15" s="1"/>
  <c r="IH14"/>
  <c r="IH15" s="1"/>
  <c r="IG14"/>
  <c r="IG15" s="1"/>
  <c r="IF14"/>
  <c r="IF15" s="1"/>
  <c r="IE14"/>
  <c r="IE15" s="1"/>
  <c r="ID14"/>
  <c r="ID15" s="1"/>
  <c r="IC14"/>
  <c r="IC15" s="1"/>
  <c r="IB14"/>
  <c r="IB15" s="1"/>
  <c r="IA14"/>
  <c r="IA15" s="1"/>
  <c r="HZ14"/>
  <c r="HZ15" s="1"/>
  <c r="HY14"/>
  <c r="HY15" s="1"/>
  <c r="HX14"/>
  <c r="HX15" s="1"/>
  <c r="HW14"/>
  <c r="HW15" s="1"/>
  <c r="HV14"/>
  <c r="HU14"/>
  <c r="HU15" s="1"/>
  <c r="HT14"/>
  <c r="HT15" s="1"/>
  <c r="HS14"/>
  <c r="HS15" s="1"/>
  <c r="HR14"/>
  <c r="HR15" s="1"/>
  <c r="HQ14"/>
  <c r="HQ15" s="1"/>
  <c r="HP14"/>
  <c r="HP15" s="1"/>
  <c r="HO14"/>
  <c r="HO15" s="1"/>
  <c r="HN14"/>
  <c r="HN15" s="1"/>
  <c r="HM14"/>
  <c r="HM15" s="1"/>
  <c r="HL14"/>
  <c r="HL15" s="1"/>
  <c r="HK14"/>
  <c r="HK15" s="1"/>
  <c r="HJ14"/>
  <c r="HJ15" s="1"/>
  <c r="HI14"/>
  <c r="HI15" s="1"/>
  <c r="HH14"/>
  <c r="HH15" s="1"/>
  <c r="HG14"/>
  <c r="HG15" s="1"/>
  <c r="HF14"/>
  <c r="HF15" s="1"/>
  <c r="HE14"/>
  <c r="HE15" s="1"/>
  <c r="HD14"/>
  <c r="HD15" s="1"/>
  <c r="HC14"/>
  <c r="HC15" s="1"/>
  <c r="HB14"/>
  <c r="HB15" s="1"/>
  <c r="HA14"/>
  <c r="HA15" s="1"/>
  <c r="GZ14"/>
  <c r="GZ15" s="1"/>
  <c r="GY14"/>
  <c r="GY15" s="1"/>
  <c r="GX14"/>
  <c r="GX15" s="1"/>
  <c r="GW14"/>
  <c r="GW15" s="1"/>
  <c r="GV14"/>
  <c r="GV15" s="1"/>
  <c r="GU14"/>
  <c r="GU15" s="1"/>
  <c r="GT14"/>
  <c r="GT15" s="1"/>
  <c r="GS14"/>
  <c r="GS15" s="1"/>
  <c r="GR14"/>
  <c r="GR15" s="1"/>
  <c r="GQ14"/>
  <c r="GQ15" s="1"/>
  <c r="GP14"/>
  <c r="GP15" s="1"/>
  <c r="GO14"/>
  <c r="GO15" s="1"/>
  <c r="GN14"/>
  <c r="GN15" s="1"/>
  <c r="GM14"/>
  <c r="GM15" s="1"/>
  <c r="GL14"/>
  <c r="GL15" s="1"/>
  <c r="GK14"/>
  <c r="GK15" s="1"/>
  <c r="GJ14"/>
  <c r="GJ15" s="1"/>
  <c r="GI14"/>
  <c r="GI15" s="1"/>
  <c r="GH14"/>
  <c r="GH15" s="1"/>
  <c r="GG14"/>
  <c r="GG15" s="1"/>
  <c r="GF14"/>
  <c r="GF15" s="1"/>
  <c r="GE14"/>
  <c r="GE15" s="1"/>
  <c r="GD14"/>
  <c r="GD15" s="1"/>
  <c r="GC14"/>
  <c r="GC15" s="1"/>
  <c r="GB14"/>
  <c r="GB15" s="1"/>
  <c r="GA14"/>
  <c r="GA15" s="1"/>
  <c r="FZ14"/>
  <c r="FZ15" s="1"/>
  <c r="FY14"/>
  <c r="FY15" s="1"/>
  <c r="FX14"/>
  <c r="FX15" s="1"/>
  <c r="FW14"/>
  <c r="FW15" s="1"/>
  <c r="FV14"/>
  <c r="FV15" s="1"/>
  <c r="FU14"/>
  <c r="FU15" s="1"/>
  <c r="FT14"/>
  <c r="FT15" s="1"/>
  <c r="FS14"/>
  <c r="FS15" s="1"/>
  <c r="FR14"/>
  <c r="FR15" s="1"/>
  <c r="FQ14"/>
  <c r="FQ15" s="1"/>
  <c r="FP14"/>
  <c r="FP15" s="1"/>
  <c r="FO14"/>
  <c r="FO15" s="1"/>
  <c r="FN14"/>
  <c r="FN15" s="1"/>
  <c r="FM14"/>
  <c r="FM15" s="1"/>
  <c r="FL14"/>
  <c r="FL15" s="1"/>
  <c r="FK14"/>
  <c r="FK15" s="1"/>
  <c r="FJ14"/>
  <c r="FJ15" s="1"/>
  <c r="FI14"/>
  <c r="FI15" s="1"/>
  <c r="FH14"/>
  <c r="FH15" s="1"/>
  <c r="FG14"/>
  <c r="FG15" s="1"/>
  <c r="FF14"/>
  <c r="FF15" s="1"/>
  <c r="FE14"/>
  <c r="FE15" s="1"/>
  <c r="FD14"/>
  <c r="FD15" s="1"/>
  <c r="FC14"/>
  <c r="FC15" s="1"/>
  <c r="FB14"/>
  <c r="FB15" s="1"/>
  <c r="FA14"/>
  <c r="FA15" s="1"/>
  <c r="EZ14"/>
  <c r="EZ15" s="1"/>
  <c r="EY14"/>
  <c r="EY15" s="1"/>
  <c r="EX14"/>
  <c r="EX15" s="1"/>
  <c r="EW14"/>
  <c r="EW15" s="1"/>
  <c r="EV14"/>
  <c r="EV15" s="1"/>
  <c r="EU14"/>
  <c r="EU15" s="1"/>
  <c r="ET14"/>
  <c r="ET15" s="1"/>
  <c r="ES14"/>
  <c r="ES15" s="1"/>
  <c r="ER14"/>
  <c r="ER15" s="1"/>
  <c r="EQ14"/>
  <c r="EQ15" s="1"/>
  <c r="EP14"/>
  <c r="EP15" s="1"/>
  <c r="EO14"/>
  <c r="EO15" s="1"/>
  <c r="EN14"/>
  <c r="EN15" s="1"/>
  <c r="EM14"/>
  <c r="EM15" s="1"/>
  <c r="EL14"/>
  <c r="EL15" s="1"/>
  <c r="EK14"/>
  <c r="EK15" s="1"/>
  <c r="EJ14"/>
  <c r="EJ15" s="1"/>
  <c r="EI14"/>
  <c r="EI15" s="1"/>
  <c r="EH14"/>
  <c r="EH15" s="1"/>
  <c r="EG14"/>
  <c r="EG15" s="1"/>
  <c r="EF14"/>
  <c r="EF15" s="1"/>
  <c r="EE14"/>
  <c r="EE15" s="1"/>
  <c r="ED14"/>
  <c r="ED15" s="1"/>
  <c r="EC14"/>
  <c r="EC15" s="1"/>
  <c r="EB14"/>
  <c r="EB15" s="1"/>
  <c r="EA14"/>
  <c r="EA15" s="1"/>
  <c r="DZ14"/>
  <c r="DZ15" s="1"/>
  <c r="DY14"/>
  <c r="DY15" s="1"/>
  <c r="DX14"/>
  <c r="DX15" s="1"/>
  <c r="DW14"/>
  <c r="DW15" s="1"/>
  <c r="DV14"/>
  <c r="DV15" s="1"/>
  <c r="DU14"/>
  <c r="DU15" s="1"/>
  <c r="DT14"/>
  <c r="DT15" s="1"/>
  <c r="DS14"/>
  <c r="DS15" s="1"/>
  <c r="DR14"/>
  <c r="DR15" s="1"/>
  <c r="DQ14"/>
  <c r="DQ15" s="1"/>
  <c r="DP14"/>
  <c r="DP15" s="1"/>
  <c r="DO14"/>
  <c r="DO15" s="1"/>
  <c r="DN14"/>
  <c r="DN15" s="1"/>
  <c r="DM14"/>
  <c r="DM15" s="1"/>
  <c r="DL14"/>
  <c r="DL15" s="1"/>
  <c r="DK14"/>
  <c r="DK15" s="1"/>
  <c r="DJ14"/>
  <c r="DJ15" s="1"/>
  <c r="DI14"/>
  <c r="DI15" s="1"/>
  <c r="DH14"/>
  <c r="DH15" s="1"/>
  <c r="DG14"/>
  <c r="DG15" s="1"/>
  <c r="DF14"/>
  <c r="DF15" s="1"/>
  <c r="DE14"/>
  <c r="DE15" s="1"/>
  <c r="DD14"/>
  <c r="DD15" s="1"/>
  <c r="DC14"/>
  <c r="DC15" s="1"/>
  <c r="DB14"/>
  <c r="DB15" s="1"/>
  <c r="DA14"/>
  <c r="DA15" s="1"/>
  <c r="CZ14"/>
  <c r="CZ15" s="1"/>
  <c r="CY14"/>
  <c r="CY15" s="1"/>
  <c r="CX14"/>
  <c r="CX15" s="1"/>
  <c r="CW14"/>
  <c r="CW15" s="1"/>
  <c r="CV14"/>
  <c r="CV15" s="1"/>
  <c r="CU14"/>
  <c r="CU15" s="1"/>
  <c r="CT14"/>
  <c r="CT15" s="1"/>
  <c r="CS14"/>
  <c r="CS15" s="1"/>
  <c r="CR14"/>
  <c r="CR15" s="1"/>
  <c r="CQ14"/>
  <c r="CQ15" s="1"/>
  <c r="CP14"/>
  <c r="CP15" s="1"/>
  <c r="CO14"/>
  <c r="CO15" s="1"/>
  <c r="CN14"/>
  <c r="CN15" s="1"/>
  <c r="CM14"/>
  <c r="CM15" s="1"/>
  <c r="CL14"/>
  <c r="CL15" s="1"/>
  <c r="CK14"/>
  <c r="CK15" s="1"/>
  <c r="CJ14"/>
  <c r="CJ15" s="1"/>
  <c r="CI14"/>
  <c r="CI15" s="1"/>
  <c r="CH14"/>
  <c r="CH15" s="1"/>
  <c r="CG14"/>
  <c r="CG15" s="1"/>
  <c r="CF14"/>
  <c r="CF15" s="1"/>
  <c r="CE14"/>
  <c r="CE15" s="1"/>
  <c r="CD14"/>
  <c r="CD15" s="1"/>
  <c r="CC14"/>
  <c r="CC15" s="1"/>
  <c r="CB14"/>
  <c r="CB15" s="1"/>
  <c r="CA14"/>
  <c r="CA15" s="1"/>
  <c r="BZ14"/>
  <c r="BZ15" s="1"/>
  <c r="BY14"/>
  <c r="BY15" s="1"/>
  <c r="BX14"/>
  <c r="BX15" s="1"/>
  <c r="BW14"/>
  <c r="BW15" s="1"/>
  <c r="BV14"/>
  <c r="BV15" s="1"/>
  <c r="BU14"/>
  <c r="BU15" s="1"/>
  <c r="BT14"/>
  <c r="BT15" s="1"/>
  <c r="BS14"/>
  <c r="BS15" s="1"/>
  <c r="BR14"/>
  <c r="BR15" s="1"/>
  <c r="BQ14"/>
  <c r="BQ15" s="1"/>
  <c r="BP14"/>
  <c r="BP15" s="1"/>
  <c r="BO14"/>
  <c r="BO15" s="1"/>
  <c r="BN14"/>
  <c r="BN15" s="1"/>
  <c r="BM14"/>
  <c r="BM15" s="1"/>
  <c r="BL14"/>
  <c r="BL15" s="1"/>
  <c r="BK14"/>
  <c r="BK15" s="1"/>
  <c r="BJ14"/>
  <c r="BJ15" s="1"/>
  <c r="BI14"/>
  <c r="BI15" s="1"/>
  <c r="BH14"/>
  <c r="BH15" s="1"/>
  <c r="BG14"/>
  <c r="BG15" s="1"/>
  <c r="BF14"/>
  <c r="BF15" s="1"/>
  <c r="BE14"/>
  <c r="BE15" s="1"/>
  <c r="BD14"/>
  <c r="BD15" s="1"/>
  <c r="BC14"/>
  <c r="BC15" s="1"/>
  <c r="BB14"/>
  <c r="BB15" s="1"/>
  <c r="BA14"/>
  <c r="BA15" s="1"/>
  <c r="AZ14"/>
  <c r="AZ15" s="1"/>
  <c r="AY14"/>
  <c r="AY15" s="1"/>
  <c r="AX14"/>
  <c r="AX15" s="1"/>
  <c r="AW14"/>
  <c r="AW15" s="1"/>
  <c r="AV14"/>
  <c r="AV15" s="1"/>
  <c r="AU14"/>
  <c r="AU15" s="1"/>
  <c r="AT14"/>
  <c r="AT15" s="1"/>
  <c r="AS14"/>
  <c r="AS15" s="1"/>
  <c r="AR14"/>
  <c r="AR15" s="1"/>
  <c r="AQ14"/>
  <c r="AQ15" s="1"/>
  <c r="AP14"/>
  <c r="AP15" s="1"/>
  <c r="AO14"/>
  <c r="AO15" s="1"/>
  <c r="AN14"/>
  <c r="AN15" s="1"/>
  <c r="AM14"/>
  <c r="AM15" s="1"/>
  <c r="AL14"/>
  <c r="AL15" s="1"/>
  <c r="AK14"/>
  <c r="AK15" s="1"/>
  <c r="AJ14"/>
  <c r="AJ15" s="1"/>
  <c r="AI14"/>
  <c r="AI15" s="1"/>
  <c r="AH14"/>
  <c r="AH15" s="1"/>
  <c r="AG14"/>
  <c r="AG15" s="1"/>
  <c r="AF14"/>
  <c r="AF15" s="1"/>
  <c r="AE14"/>
  <c r="AE15" s="1"/>
  <c r="AD14"/>
  <c r="AD15" s="1"/>
  <c r="AC14"/>
  <c r="AC15" s="1"/>
  <c r="AB14"/>
  <c r="AB15" s="1"/>
  <c r="AA14"/>
  <c r="AA15" s="1"/>
  <c r="Z14"/>
  <c r="Z15" s="1"/>
  <c r="Y14"/>
  <c r="Y15" s="1"/>
  <c r="X14"/>
  <c r="X15" s="1"/>
  <c r="W14"/>
  <c r="W15" s="1"/>
  <c r="V14"/>
  <c r="V15" s="1"/>
  <c r="U14"/>
  <c r="U15" s="1"/>
  <c r="T14"/>
  <c r="T15" s="1"/>
  <c r="S14"/>
  <c r="S15" s="1"/>
  <c r="R14"/>
  <c r="R15" s="1"/>
  <c r="Q14"/>
  <c r="Q15" s="1"/>
  <c r="P14"/>
  <c r="P15" s="1"/>
  <c r="O14"/>
  <c r="O15" s="1"/>
  <c r="N14"/>
  <c r="N15" s="1"/>
  <c r="M14"/>
  <c r="M15" s="1"/>
  <c r="L14"/>
  <c r="L15" s="1"/>
  <c r="K14"/>
  <c r="K15" s="1"/>
  <c r="J14"/>
  <c r="J15" s="1"/>
  <c r="I14"/>
  <c r="I15" s="1"/>
  <c r="H14"/>
  <c r="H15" s="1"/>
  <c r="G14"/>
  <c r="G15" s="1"/>
  <c r="F14"/>
  <c r="F15" s="1"/>
  <c r="E14"/>
  <c r="E15" s="1"/>
  <c r="D14"/>
  <c r="D15" s="1"/>
  <c r="C14"/>
  <c r="C15" s="1"/>
  <c r="B14"/>
  <c r="B15" s="1"/>
  <c r="A14"/>
  <c r="A15" s="1"/>
  <c r="IM13"/>
  <c r="KC12"/>
  <c r="KC13" s="1"/>
  <c r="KB12"/>
  <c r="KB13" s="1"/>
  <c r="KA12"/>
  <c r="KA13" s="1"/>
  <c r="JZ12"/>
  <c r="JZ13" s="1"/>
  <c r="JY12"/>
  <c r="JY13" s="1"/>
  <c r="JX12"/>
  <c r="JX13" s="1"/>
  <c r="JW12"/>
  <c r="JW13" s="1"/>
  <c r="JV12"/>
  <c r="JV13" s="1"/>
  <c r="JU12"/>
  <c r="JU13" s="1"/>
  <c r="JT12"/>
  <c r="JT13" s="1"/>
  <c r="JS12"/>
  <c r="JS13" s="1"/>
  <c r="JR12"/>
  <c r="JR13" s="1"/>
  <c r="JQ12"/>
  <c r="JQ13" s="1"/>
  <c r="JP12"/>
  <c r="JP13" s="1"/>
  <c r="JO12"/>
  <c r="JO13" s="1"/>
  <c r="JN12"/>
  <c r="JN13" s="1"/>
  <c r="JM12"/>
  <c r="JM13" s="1"/>
  <c r="JL12"/>
  <c r="JL13" s="1"/>
  <c r="JK12"/>
  <c r="JK13" s="1"/>
  <c r="JJ12"/>
  <c r="JJ13" s="1"/>
  <c r="JI12"/>
  <c r="JI13" s="1"/>
  <c r="JH12"/>
  <c r="JH13" s="1"/>
  <c r="JG12"/>
  <c r="JG13" s="1"/>
  <c r="JF12"/>
  <c r="JF13" s="1"/>
  <c r="JE12"/>
  <c r="JE13" s="1"/>
  <c r="JD12"/>
  <c r="JD13" s="1"/>
  <c r="JC12"/>
  <c r="JC13" s="1"/>
  <c r="JB12"/>
  <c r="JB13" s="1"/>
  <c r="JA12"/>
  <c r="JA13" s="1"/>
  <c r="IZ12"/>
  <c r="IZ13" s="1"/>
  <c r="IY12"/>
  <c r="IY13" s="1"/>
  <c r="IX12"/>
  <c r="IX13" s="1"/>
  <c r="IW12"/>
  <c r="IW13" s="1"/>
  <c r="IV12"/>
  <c r="IV13" s="1"/>
  <c r="IU12"/>
  <c r="IU13" s="1"/>
  <c r="IT12"/>
  <c r="IT13" s="1"/>
  <c r="IS12"/>
  <c r="IS13" s="1"/>
  <c r="IR12"/>
  <c r="IR13" s="1"/>
  <c r="IQ12"/>
  <c r="IQ13" s="1"/>
  <c r="IP12"/>
  <c r="IP13" s="1"/>
  <c r="IO12"/>
  <c r="IO13" s="1"/>
  <c r="IN12"/>
  <c r="IN13" s="1"/>
  <c r="IM12"/>
  <c r="IL12"/>
  <c r="IL13" s="1"/>
  <c r="IK12"/>
  <c r="IK13" s="1"/>
  <c r="IJ12"/>
  <c r="IJ13" s="1"/>
  <c r="II12"/>
  <c r="II13" s="1"/>
  <c r="IH12"/>
  <c r="IH13" s="1"/>
  <c r="IG12"/>
  <c r="IG13" s="1"/>
  <c r="IF12"/>
  <c r="IF13" s="1"/>
  <c r="IE12"/>
  <c r="IE13" s="1"/>
  <c r="ID12"/>
  <c r="ID13" s="1"/>
  <c r="IC12"/>
  <c r="IC13" s="1"/>
  <c r="IB12"/>
  <c r="IB13" s="1"/>
  <c r="IA12"/>
  <c r="IA13" s="1"/>
  <c r="HZ12"/>
  <c r="HZ13" s="1"/>
  <c r="HY12"/>
  <c r="HY13" s="1"/>
  <c r="HX12"/>
  <c r="HX13" s="1"/>
  <c r="HW12"/>
  <c r="HW13" s="1"/>
  <c r="HV12"/>
  <c r="HV13" s="1"/>
  <c r="HU12"/>
  <c r="HU13" s="1"/>
  <c r="HT12"/>
  <c r="HT13" s="1"/>
  <c r="HS12"/>
  <c r="HS13" s="1"/>
  <c r="HR12"/>
  <c r="HR13" s="1"/>
  <c r="HQ12"/>
  <c r="HQ13" s="1"/>
  <c r="HP12"/>
  <c r="HP13" s="1"/>
  <c r="HO12"/>
  <c r="HO13" s="1"/>
  <c r="HN12"/>
  <c r="HN13" s="1"/>
  <c r="HM12"/>
  <c r="HM13" s="1"/>
  <c r="HL12"/>
  <c r="HL13" s="1"/>
  <c r="HK12"/>
  <c r="HK13" s="1"/>
  <c r="HJ12"/>
  <c r="HJ13" s="1"/>
  <c r="HI12"/>
  <c r="HI13" s="1"/>
  <c r="HH12"/>
  <c r="HH13" s="1"/>
  <c r="HG12"/>
  <c r="HG13" s="1"/>
  <c r="HF12"/>
  <c r="HF13" s="1"/>
  <c r="HE12"/>
  <c r="HE13" s="1"/>
  <c r="HD12"/>
  <c r="HD13" s="1"/>
  <c r="HC12"/>
  <c r="HC13" s="1"/>
  <c r="HB12"/>
  <c r="HB13" s="1"/>
  <c r="HA12"/>
  <c r="HA13" s="1"/>
  <c r="GZ12"/>
  <c r="GZ13" s="1"/>
  <c r="GY12"/>
  <c r="GY13" s="1"/>
  <c r="GX12"/>
  <c r="GX13" s="1"/>
  <c r="GW12"/>
  <c r="GW13" s="1"/>
  <c r="GV12"/>
  <c r="GV13" s="1"/>
  <c r="GU12"/>
  <c r="GU13" s="1"/>
  <c r="GT12"/>
  <c r="GT13" s="1"/>
  <c r="GS12"/>
  <c r="GS13" s="1"/>
  <c r="GR12"/>
  <c r="GR13" s="1"/>
  <c r="GQ12"/>
  <c r="GQ13" s="1"/>
  <c r="GP12"/>
  <c r="GP13" s="1"/>
  <c r="GO12"/>
  <c r="GO13" s="1"/>
  <c r="GN12"/>
  <c r="GN13" s="1"/>
  <c r="GM12"/>
  <c r="GM13" s="1"/>
  <c r="GL12"/>
  <c r="GL13" s="1"/>
  <c r="GK12"/>
  <c r="GK13" s="1"/>
  <c r="GJ12"/>
  <c r="GJ13" s="1"/>
  <c r="GI12"/>
  <c r="GI13" s="1"/>
  <c r="GH12"/>
  <c r="GH13" s="1"/>
  <c r="GG12"/>
  <c r="GG13" s="1"/>
  <c r="GF12"/>
  <c r="GF13" s="1"/>
  <c r="GE12"/>
  <c r="GE13" s="1"/>
  <c r="GD12"/>
  <c r="GD13" s="1"/>
  <c r="GC12"/>
  <c r="GC13" s="1"/>
  <c r="GB12"/>
  <c r="GB13" s="1"/>
  <c r="GA12"/>
  <c r="GA13" s="1"/>
  <c r="FZ12"/>
  <c r="FZ13" s="1"/>
  <c r="FY12"/>
  <c r="FY13" s="1"/>
  <c r="FX12"/>
  <c r="FX13" s="1"/>
  <c r="FW12"/>
  <c r="FW13" s="1"/>
  <c r="FV12"/>
  <c r="FV13" s="1"/>
  <c r="FU12"/>
  <c r="FU13" s="1"/>
  <c r="FT12"/>
  <c r="FT13" s="1"/>
  <c r="FS12"/>
  <c r="FS13" s="1"/>
  <c r="FR12"/>
  <c r="FR13" s="1"/>
  <c r="FQ12"/>
  <c r="FQ13" s="1"/>
  <c r="FP12"/>
  <c r="FP13" s="1"/>
  <c r="FO12"/>
  <c r="FO13" s="1"/>
  <c r="FN12"/>
  <c r="FN13" s="1"/>
  <c r="FM12"/>
  <c r="FM13" s="1"/>
  <c r="FL12"/>
  <c r="FL13" s="1"/>
  <c r="FK12"/>
  <c r="FK13" s="1"/>
  <c r="FJ12"/>
  <c r="FJ13" s="1"/>
  <c r="FI12"/>
  <c r="FI13" s="1"/>
  <c r="FH12"/>
  <c r="FH13" s="1"/>
  <c r="FG12"/>
  <c r="FG13" s="1"/>
  <c r="FF12"/>
  <c r="FF13" s="1"/>
  <c r="FE12"/>
  <c r="FE13" s="1"/>
  <c r="FD12"/>
  <c r="FD13" s="1"/>
  <c r="FC12"/>
  <c r="FC13" s="1"/>
  <c r="FB12"/>
  <c r="FB13" s="1"/>
  <c r="FA12"/>
  <c r="FA13" s="1"/>
  <c r="EZ12"/>
  <c r="EZ13" s="1"/>
  <c r="EY12"/>
  <c r="EY13" s="1"/>
  <c r="EX12"/>
  <c r="EX13" s="1"/>
  <c r="EW12"/>
  <c r="EW13" s="1"/>
  <c r="EV12"/>
  <c r="EV13" s="1"/>
  <c r="EU12"/>
  <c r="EU13" s="1"/>
  <c r="ET12"/>
  <c r="ET13" s="1"/>
  <c r="ES12"/>
  <c r="ES13" s="1"/>
  <c r="ER12"/>
  <c r="ER13" s="1"/>
  <c r="EQ12"/>
  <c r="EQ13" s="1"/>
  <c r="EP12"/>
  <c r="EP13" s="1"/>
  <c r="EO12"/>
  <c r="EO13" s="1"/>
  <c r="EN12"/>
  <c r="EN13" s="1"/>
  <c r="EM12"/>
  <c r="EM13" s="1"/>
  <c r="EL12"/>
  <c r="EL13" s="1"/>
  <c r="EK12"/>
  <c r="EK13" s="1"/>
  <c r="EJ12"/>
  <c r="EJ13" s="1"/>
  <c r="EI12"/>
  <c r="EI13" s="1"/>
  <c r="EH12"/>
  <c r="EH13" s="1"/>
  <c r="EG12"/>
  <c r="EG13" s="1"/>
  <c r="EF12"/>
  <c r="EF13" s="1"/>
  <c r="EE12"/>
  <c r="EE13" s="1"/>
  <c r="ED12"/>
  <c r="ED13" s="1"/>
  <c r="EC12"/>
  <c r="EC13" s="1"/>
  <c r="EB12"/>
  <c r="EB13" s="1"/>
  <c r="EA12"/>
  <c r="EA13" s="1"/>
  <c r="DZ12"/>
  <c r="DZ13" s="1"/>
  <c r="DY12"/>
  <c r="DY13" s="1"/>
  <c r="DX12"/>
  <c r="DX13" s="1"/>
  <c r="DW12"/>
  <c r="DW13" s="1"/>
  <c r="DV12"/>
  <c r="DV13" s="1"/>
  <c r="DU12"/>
  <c r="DU13" s="1"/>
  <c r="DT12"/>
  <c r="DT13" s="1"/>
  <c r="DS12"/>
  <c r="DS13" s="1"/>
  <c r="DR12"/>
  <c r="DR13" s="1"/>
  <c r="DQ12"/>
  <c r="DQ13" s="1"/>
  <c r="DP12"/>
  <c r="DP13" s="1"/>
  <c r="DO12"/>
  <c r="DO13" s="1"/>
  <c r="DN12"/>
  <c r="DN13" s="1"/>
  <c r="DM12"/>
  <c r="DM13" s="1"/>
  <c r="DL12"/>
  <c r="DL13" s="1"/>
  <c r="DK12"/>
  <c r="DK13" s="1"/>
  <c r="DJ12"/>
  <c r="DJ13" s="1"/>
  <c r="DI12"/>
  <c r="DI13" s="1"/>
  <c r="DH12"/>
  <c r="DH13" s="1"/>
  <c r="DG12"/>
  <c r="DG13" s="1"/>
  <c r="DF12"/>
  <c r="DF13" s="1"/>
  <c r="DE12"/>
  <c r="DE13" s="1"/>
  <c r="DD12"/>
  <c r="DD13" s="1"/>
  <c r="DC12"/>
  <c r="DC13" s="1"/>
  <c r="DB12"/>
  <c r="DB13" s="1"/>
  <c r="DA12"/>
  <c r="DA13" s="1"/>
  <c r="CZ12"/>
  <c r="CZ13" s="1"/>
  <c r="CY12"/>
  <c r="CY13" s="1"/>
  <c r="CX12"/>
  <c r="CX13" s="1"/>
  <c r="CW12"/>
  <c r="CW13" s="1"/>
  <c r="CV12"/>
  <c r="CV13" s="1"/>
  <c r="CU12"/>
  <c r="CU13" s="1"/>
  <c r="CT12"/>
  <c r="CT13" s="1"/>
  <c r="CS12"/>
  <c r="CS13" s="1"/>
  <c r="CR12"/>
  <c r="CR13" s="1"/>
  <c r="CQ12"/>
  <c r="CQ13" s="1"/>
  <c r="CP12"/>
  <c r="CP13" s="1"/>
  <c r="CO12"/>
  <c r="CO13" s="1"/>
  <c r="CN12"/>
  <c r="CN13" s="1"/>
  <c r="CM12"/>
  <c r="CM13" s="1"/>
  <c r="CL12"/>
  <c r="CL13" s="1"/>
  <c r="CK12"/>
  <c r="CK13" s="1"/>
  <c r="CJ12"/>
  <c r="CJ13" s="1"/>
  <c r="CI12"/>
  <c r="CI13" s="1"/>
  <c r="CH12"/>
  <c r="CH13" s="1"/>
  <c r="CG12"/>
  <c r="CG13" s="1"/>
  <c r="CF12"/>
  <c r="CF13" s="1"/>
  <c r="CE12"/>
  <c r="CE13" s="1"/>
  <c r="CD12"/>
  <c r="CD13" s="1"/>
  <c r="CC12"/>
  <c r="CC13" s="1"/>
  <c r="CB12"/>
  <c r="CB13" s="1"/>
  <c r="CA12"/>
  <c r="CA13" s="1"/>
  <c r="BZ12"/>
  <c r="BZ13" s="1"/>
  <c r="BY12"/>
  <c r="BY13" s="1"/>
  <c r="BX12"/>
  <c r="BX13" s="1"/>
  <c r="BW12"/>
  <c r="BW13" s="1"/>
  <c r="BV12"/>
  <c r="BV13" s="1"/>
  <c r="BU12"/>
  <c r="BU13" s="1"/>
  <c r="BT12"/>
  <c r="BT13" s="1"/>
  <c r="BS12"/>
  <c r="BS13" s="1"/>
  <c r="BR12"/>
  <c r="BR13" s="1"/>
  <c r="BQ12"/>
  <c r="BQ13" s="1"/>
  <c r="BP12"/>
  <c r="BP13" s="1"/>
  <c r="BO12"/>
  <c r="BO13" s="1"/>
  <c r="BN12"/>
  <c r="BN13" s="1"/>
  <c r="BM12"/>
  <c r="BM13" s="1"/>
  <c r="BL12"/>
  <c r="BL13" s="1"/>
  <c r="BK12"/>
  <c r="BK13" s="1"/>
  <c r="BJ12"/>
  <c r="BJ13" s="1"/>
  <c r="BI12"/>
  <c r="BI13" s="1"/>
  <c r="BH12"/>
  <c r="BH13" s="1"/>
  <c r="BG12"/>
  <c r="BG13" s="1"/>
  <c r="BF12"/>
  <c r="BF13" s="1"/>
  <c r="BE12"/>
  <c r="BE13" s="1"/>
  <c r="BD12"/>
  <c r="BD13" s="1"/>
  <c r="BC12"/>
  <c r="BC13" s="1"/>
  <c r="BB12"/>
  <c r="BB13" s="1"/>
  <c r="BA12"/>
  <c r="BA13" s="1"/>
  <c r="AZ12"/>
  <c r="AZ13" s="1"/>
  <c r="AY12"/>
  <c r="AY13" s="1"/>
  <c r="AX12"/>
  <c r="AX13" s="1"/>
  <c r="AW12"/>
  <c r="AW13" s="1"/>
  <c r="AV12"/>
  <c r="AV13" s="1"/>
  <c r="AU12"/>
  <c r="AU13" s="1"/>
  <c r="AT12"/>
  <c r="AT13" s="1"/>
  <c r="AS12"/>
  <c r="AS13" s="1"/>
  <c r="AR12"/>
  <c r="AR13" s="1"/>
  <c r="AQ12"/>
  <c r="AQ13" s="1"/>
  <c r="AP12"/>
  <c r="AP13" s="1"/>
  <c r="AO12"/>
  <c r="AO13" s="1"/>
  <c r="AN12"/>
  <c r="AN13" s="1"/>
  <c r="AM12"/>
  <c r="AM13" s="1"/>
  <c r="AL12"/>
  <c r="AL13" s="1"/>
  <c r="AK12"/>
  <c r="AK13" s="1"/>
  <c r="AJ12"/>
  <c r="AJ13" s="1"/>
  <c r="AI12"/>
  <c r="AI13" s="1"/>
  <c r="AH12"/>
  <c r="AH13" s="1"/>
  <c r="AG12"/>
  <c r="AG13" s="1"/>
  <c r="AF12"/>
  <c r="AF13" s="1"/>
  <c r="AE12"/>
  <c r="AE13" s="1"/>
  <c r="AD12"/>
  <c r="AD13" s="1"/>
  <c r="AC12"/>
  <c r="AC13" s="1"/>
  <c r="AB12"/>
  <c r="AB13" s="1"/>
  <c r="AA12"/>
  <c r="AA13" s="1"/>
  <c r="Z12"/>
  <c r="Z13" s="1"/>
  <c r="Y12"/>
  <c r="Y13" s="1"/>
  <c r="X12"/>
  <c r="X13" s="1"/>
  <c r="W12"/>
  <c r="W13" s="1"/>
  <c r="V12"/>
  <c r="V13" s="1"/>
  <c r="U12"/>
  <c r="U13" s="1"/>
  <c r="T12"/>
  <c r="T13" s="1"/>
  <c r="S12"/>
  <c r="S13" s="1"/>
  <c r="R12"/>
  <c r="R13" s="1"/>
  <c r="Q12"/>
  <c r="Q13" s="1"/>
  <c r="P12"/>
  <c r="P13" s="1"/>
  <c r="O12"/>
  <c r="O13" s="1"/>
  <c r="N12"/>
  <c r="N13" s="1"/>
  <c r="M12"/>
  <c r="M13" s="1"/>
  <c r="L12"/>
  <c r="L13" s="1"/>
  <c r="K12"/>
  <c r="K13" s="1"/>
  <c r="J12"/>
  <c r="J13" s="1"/>
  <c r="I12"/>
  <c r="I13" s="1"/>
  <c r="H12"/>
  <c r="H13" s="1"/>
  <c r="G12"/>
  <c r="G13" s="1"/>
  <c r="F12"/>
  <c r="F13" s="1"/>
  <c r="E12"/>
  <c r="E13" s="1"/>
  <c r="D12"/>
  <c r="D13" s="1"/>
  <c r="C12"/>
  <c r="C13" s="1"/>
  <c r="B12"/>
  <c r="B13" s="1"/>
  <c r="A12"/>
  <c r="A13" s="1"/>
  <c r="KC10"/>
  <c r="KC11" s="1"/>
  <c r="KB10"/>
  <c r="KB11" s="1"/>
  <c r="KA10"/>
  <c r="KA11" s="1"/>
  <c r="JZ10"/>
  <c r="JZ11" s="1"/>
  <c r="JY10"/>
  <c r="JY11" s="1"/>
  <c r="JX10"/>
  <c r="JX11" s="1"/>
  <c r="JW10"/>
  <c r="JW11" s="1"/>
  <c r="JV10"/>
  <c r="JV11" s="1"/>
  <c r="JU10"/>
  <c r="JU11" s="1"/>
  <c r="JT10"/>
  <c r="JT11" s="1"/>
  <c r="JS10"/>
  <c r="JS11" s="1"/>
  <c r="JR10"/>
  <c r="JR11" s="1"/>
  <c r="JQ10"/>
  <c r="JQ11" s="1"/>
  <c r="JP10"/>
  <c r="JP11" s="1"/>
  <c r="JO10"/>
  <c r="JO11" s="1"/>
  <c r="JN10"/>
  <c r="JN11" s="1"/>
  <c r="JM10"/>
  <c r="JM11" s="1"/>
  <c r="JL10"/>
  <c r="JL11" s="1"/>
  <c r="JK10"/>
  <c r="JK11" s="1"/>
  <c r="JJ10"/>
  <c r="JJ11" s="1"/>
  <c r="JI10"/>
  <c r="JI11" s="1"/>
  <c r="JH10"/>
  <c r="JH11" s="1"/>
  <c r="JG10"/>
  <c r="JG11" s="1"/>
  <c r="JF10"/>
  <c r="JF11" s="1"/>
  <c r="JE10"/>
  <c r="JE11" s="1"/>
  <c r="JD10"/>
  <c r="JD11" s="1"/>
  <c r="JC10"/>
  <c r="JC11" s="1"/>
  <c r="JB10"/>
  <c r="JB11" s="1"/>
  <c r="JA10"/>
  <c r="JA11" s="1"/>
  <c r="IZ10"/>
  <c r="IZ11" s="1"/>
  <c r="IY10"/>
  <c r="IY11" s="1"/>
  <c r="IX10"/>
  <c r="IX11" s="1"/>
  <c r="IW10"/>
  <c r="IW11" s="1"/>
  <c r="IV10"/>
  <c r="IV11" s="1"/>
  <c r="IU10"/>
  <c r="IU11" s="1"/>
  <c r="IT10"/>
  <c r="IT11" s="1"/>
  <c r="IS10"/>
  <c r="IS11" s="1"/>
  <c r="IR10"/>
  <c r="IR11" s="1"/>
  <c r="IQ10"/>
  <c r="IQ11" s="1"/>
  <c r="IP10"/>
  <c r="IP11" s="1"/>
  <c r="IO10"/>
  <c r="IO11" s="1"/>
  <c r="IN10"/>
  <c r="IN11" s="1"/>
  <c r="IM10"/>
  <c r="IM11" s="1"/>
  <c r="IL10"/>
  <c r="IL11" s="1"/>
  <c r="IK10"/>
  <c r="IK11" s="1"/>
  <c r="IJ10"/>
  <c r="IJ11" s="1"/>
  <c r="II10"/>
  <c r="II11" s="1"/>
  <c r="IH10"/>
  <c r="IH11" s="1"/>
  <c r="IG10"/>
  <c r="IG11" s="1"/>
  <c r="IF10"/>
  <c r="IF11" s="1"/>
  <c r="IE10"/>
  <c r="IE11" s="1"/>
  <c r="ID10"/>
  <c r="ID11" s="1"/>
  <c r="IC10"/>
  <c r="IC11" s="1"/>
  <c r="IB10"/>
  <c r="IB11" s="1"/>
  <c r="IA10"/>
  <c r="IA11" s="1"/>
  <c r="HZ10"/>
  <c r="HZ11" s="1"/>
  <c r="HY10"/>
  <c r="HY11" s="1"/>
  <c r="HX10"/>
  <c r="HX11" s="1"/>
  <c r="HW10"/>
  <c r="HW11" s="1"/>
  <c r="HV10"/>
  <c r="HV11" s="1"/>
  <c r="HU10"/>
  <c r="HU11" s="1"/>
  <c r="HT10"/>
  <c r="HT11" s="1"/>
  <c r="HS10"/>
  <c r="HS11" s="1"/>
  <c r="HR10"/>
  <c r="HR11" s="1"/>
  <c r="HQ10"/>
  <c r="HQ11" s="1"/>
  <c r="HP10"/>
  <c r="HP11" s="1"/>
  <c r="HO10"/>
  <c r="HO11" s="1"/>
  <c r="HN10"/>
  <c r="HN11" s="1"/>
  <c r="HM10"/>
  <c r="HM11" s="1"/>
  <c r="HL10"/>
  <c r="HL11" s="1"/>
  <c r="HK10"/>
  <c r="HK11" s="1"/>
  <c r="HJ10"/>
  <c r="HJ11" s="1"/>
  <c r="HI10"/>
  <c r="HI11" s="1"/>
  <c r="HH10"/>
  <c r="HH11" s="1"/>
  <c r="HG10"/>
  <c r="HG11" s="1"/>
  <c r="HF10"/>
  <c r="HF11" s="1"/>
  <c r="HE10"/>
  <c r="HE11" s="1"/>
  <c r="HD10"/>
  <c r="HD11" s="1"/>
  <c r="HC10"/>
  <c r="HC11" s="1"/>
  <c r="HB10"/>
  <c r="HB11" s="1"/>
  <c r="HA10"/>
  <c r="HA11" s="1"/>
  <c r="GZ10"/>
  <c r="GZ11" s="1"/>
  <c r="GY10"/>
  <c r="GY11" s="1"/>
  <c r="GX10"/>
  <c r="GX11" s="1"/>
  <c r="GW10"/>
  <c r="GW11" s="1"/>
  <c r="GV10"/>
  <c r="GV11" s="1"/>
  <c r="GU10"/>
  <c r="GU11" s="1"/>
  <c r="GT10"/>
  <c r="GT11" s="1"/>
  <c r="GS10"/>
  <c r="GS11" s="1"/>
  <c r="GR10"/>
  <c r="GR11" s="1"/>
  <c r="GQ10"/>
  <c r="GQ11" s="1"/>
  <c r="GP10"/>
  <c r="GP11" s="1"/>
  <c r="GO10"/>
  <c r="GO11" s="1"/>
  <c r="GN10"/>
  <c r="GN11" s="1"/>
  <c r="GM10"/>
  <c r="GM11" s="1"/>
  <c r="GL10"/>
  <c r="GL11" s="1"/>
  <c r="GK10"/>
  <c r="GK11" s="1"/>
  <c r="GJ10"/>
  <c r="GJ11" s="1"/>
  <c r="GI10"/>
  <c r="GI11" s="1"/>
  <c r="GH10"/>
  <c r="GH11" s="1"/>
  <c r="GG10"/>
  <c r="GG11" s="1"/>
  <c r="GF10"/>
  <c r="GF11" s="1"/>
  <c r="GE10"/>
  <c r="GE11" s="1"/>
  <c r="GD10"/>
  <c r="GD11" s="1"/>
  <c r="GC10"/>
  <c r="GC11" s="1"/>
  <c r="GB10"/>
  <c r="GB11" s="1"/>
  <c r="GA10"/>
  <c r="GA11" s="1"/>
  <c r="FZ10"/>
  <c r="FZ11" s="1"/>
  <c r="FY10"/>
  <c r="FY11" s="1"/>
  <c r="FX10"/>
  <c r="FX11" s="1"/>
  <c r="FW10"/>
  <c r="FW11" s="1"/>
  <c r="FV10"/>
  <c r="FV11" s="1"/>
  <c r="FU10"/>
  <c r="FU11" s="1"/>
  <c r="FT10"/>
  <c r="FT11" s="1"/>
  <c r="FS10"/>
  <c r="FS11" s="1"/>
  <c r="FR10"/>
  <c r="FR11" s="1"/>
  <c r="FQ10"/>
  <c r="FQ11" s="1"/>
  <c r="FP10"/>
  <c r="FP11" s="1"/>
  <c r="FO10"/>
  <c r="FO11" s="1"/>
  <c r="FN10"/>
  <c r="FN11" s="1"/>
  <c r="FM10"/>
  <c r="FM11" s="1"/>
  <c r="FL10"/>
  <c r="FL11" s="1"/>
  <c r="FK10"/>
  <c r="FK11" s="1"/>
  <c r="FJ10"/>
  <c r="FJ11" s="1"/>
  <c r="FI10"/>
  <c r="FI11" s="1"/>
  <c r="FH10"/>
  <c r="FH11" s="1"/>
  <c r="FG10"/>
  <c r="FG11" s="1"/>
  <c r="FF10"/>
  <c r="FF11" s="1"/>
  <c r="FE10"/>
  <c r="FE11" s="1"/>
  <c r="FD10"/>
  <c r="FD11" s="1"/>
  <c r="FC10"/>
  <c r="FC11" s="1"/>
  <c r="FB10"/>
  <c r="FB11" s="1"/>
  <c r="FA10"/>
  <c r="FA11" s="1"/>
  <c r="EZ10"/>
  <c r="EZ11" s="1"/>
  <c r="EY10"/>
  <c r="EY11" s="1"/>
  <c r="EX10"/>
  <c r="EX11" s="1"/>
  <c r="EW10"/>
  <c r="EW11" s="1"/>
  <c r="EV10"/>
  <c r="EV11" s="1"/>
  <c r="EU10"/>
  <c r="EU11" s="1"/>
  <c r="ET10"/>
  <c r="ET11" s="1"/>
  <c r="ES10"/>
  <c r="ES11" s="1"/>
  <c r="ER10"/>
  <c r="ER11" s="1"/>
  <c r="EQ10"/>
  <c r="EQ11" s="1"/>
  <c r="EP10"/>
  <c r="EP11" s="1"/>
  <c r="EO10"/>
  <c r="EO11" s="1"/>
  <c r="EN10"/>
  <c r="EN11" s="1"/>
  <c r="EM10"/>
  <c r="EM11" s="1"/>
  <c r="EL10"/>
  <c r="EL11" s="1"/>
  <c r="EK10"/>
  <c r="EK11" s="1"/>
  <c r="EJ10"/>
  <c r="EJ11" s="1"/>
  <c r="EI10"/>
  <c r="EI11" s="1"/>
  <c r="EH10"/>
  <c r="EH11" s="1"/>
  <c r="EG10"/>
  <c r="EG11" s="1"/>
  <c r="EF10"/>
  <c r="EF11" s="1"/>
  <c r="EE10"/>
  <c r="EE11" s="1"/>
  <c r="ED10"/>
  <c r="ED11" s="1"/>
  <c r="EC10"/>
  <c r="EC11" s="1"/>
  <c r="EB10"/>
  <c r="EB11" s="1"/>
  <c r="EA10"/>
  <c r="EA11" s="1"/>
  <c r="DZ10"/>
  <c r="DZ11" s="1"/>
  <c r="DY10"/>
  <c r="DY11" s="1"/>
  <c r="DX10"/>
  <c r="DX11" s="1"/>
  <c r="DW10"/>
  <c r="DW11" s="1"/>
  <c r="DV10"/>
  <c r="DV11" s="1"/>
  <c r="DU10"/>
  <c r="DU11" s="1"/>
  <c r="DT10"/>
  <c r="DT11" s="1"/>
  <c r="DS10"/>
  <c r="DS11" s="1"/>
  <c r="DR10"/>
  <c r="DR11" s="1"/>
  <c r="DQ10"/>
  <c r="DQ11" s="1"/>
  <c r="DP10"/>
  <c r="DP11" s="1"/>
  <c r="DO10"/>
  <c r="DO11" s="1"/>
  <c r="DN10"/>
  <c r="DN11" s="1"/>
  <c r="DM10"/>
  <c r="DM11" s="1"/>
  <c r="DL10"/>
  <c r="DL11" s="1"/>
  <c r="DK10"/>
  <c r="DK11" s="1"/>
  <c r="DJ10"/>
  <c r="DJ11" s="1"/>
  <c r="DI10"/>
  <c r="DI11" s="1"/>
  <c r="DH10"/>
  <c r="DH11" s="1"/>
  <c r="DG10"/>
  <c r="DG11" s="1"/>
  <c r="DF10"/>
  <c r="DF11" s="1"/>
  <c r="DE10"/>
  <c r="DE11" s="1"/>
  <c r="DD10"/>
  <c r="DD11" s="1"/>
  <c r="DC10"/>
  <c r="DC11" s="1"/>
  <c r="DB10"/>
  <c r="DB11" s="1"/>
  <c r="DA10"/>
  <c r="DA11" s="1"/>
  <c r="CZ10"/>
  <c r="CZ11" s="1"/>
  <c r="CY10"/>
  <c r="CY11" s="1"/>
  <c r="CX10"/>
  <c r="CX11" s="1"/>
  <c r="CW10"/>
  <c r="CW11" s="1"/>
  <c r="CV10"/>
  <c r="CV11" s="1"/>
  <c r="CU10"/>
  <c r="CU11" s="1"/>
  <c r="CT10"/>
  <c r="CT11" s="1"/>
  <c r="CS10"/>
  <c r="CS11" s="1"/>
  <c r="CR10"/>
  <c r="CR11" s="1"/>
  <c r="CQ10"/>
  <c r="CQ11" s="1"/>
  <c r="CP10"/>
  <c r="CP11" s="1"/>
  <c r="CO10"/>
  <c r="CO11" s="1"/>
  <c r="CN10"/>
  <c r="CN11" s="1"/>
  <c r="CM10"/>
  <c r="CM11" s="1"/>
  <c r="CL10"/>
  <c r="CL11" s="1"/>
  <c r="CK10"/>
  <c r="CK11" s="1"/>
  <c r="CJ10"/>
  <c r="CJ11" s="1"/>
  <c r="CI10"/>
  <c r="CI11" s="1"/>
  <c r="CH10"/>
  <c r="CH11" s="1"/>
  <c r="CG10"/>
  <c r="CG11" s="1"/>
  <c r="CF10"/>
  <c r="CF11" s="1"/>
  <c r="CE10"/>
  <c r="CE11" s="1"/>
  <c r="CD10"/>
  <c r="CD11" s="1"/>
  <c r="CC10"/>
  <c r="CC11" s="1"/>
  <c r="CB10"/>
  <c r="CB11" s="1"/>
  <c r="CA10"/>
  <c r="CA11" s="1"/>
  <c r="BZ10"/>
  <c r="BZ11" s="1"/>
  <c r="BY10"/>
  <c r="BY11" s="1"/>
  <c r="BX10"/>
  <c r="BX11" s="1"/>
  <c r="BW10"/>
  <c r="BW11" s="1"/>
  <c r="BV10"/>
  <c r="BV11" s="1"/>
  <c r="BU10"/>
  <c r="BU11" s="1"/>
  <c r="BT10"/>
  <c r="BT11" s="1"/>
  <c r="BS10"/>
  <c r="BS11" s="1"/>
  <c r="BR10"/>
  <c r="BR11" s="1"/>
  <c r="BQ10"/>
  <c r="BQ11" s="1"/>
  <c r="BP10"/>
  <c r="BP11" s="1"/>
  <c r="BO10"/>
  <c r="BO11" s="1"/>
  <c r="BN10"/>
  <c r="BN11" s="1"/>
  <c r="BM10"/>
  <c r="BM11" s="1"/>
  <c r="BL10"/>
  <c r="BL11" s="1"/>
  <c r="BK10"/>
  <c r="BK11" s="1"/>
  <c r="BJ10"/>
  <c r="BJ11" s="1"/>
  <c r="BI10"/>
  <c r="BI11" s="1"/>
  <c r="BH10"/>
  <c r="BH11" s="1"/>
  <c r="BG10"/>
  <c r="BG11" s="1"/>
  <c r="BF10"/>
  <c r="BF11" s="1"/>
  <c r="BE10"/>
  <c r="BE11" s="1"/>
  <c r="BD10"/>
  <c r="BD11" s="1"/>
  <c r="BC10"/>
  <c r="BC11" s="1"/>
  <c r="BB10"/>
  <c r="BB11" s="1"/>
  <c r="BA10"/>
  <c r="BA11" s="1"/>
  <c r="AZ10"/>
  <c r="AZ11" s="1"/>
  <c r="AY10"/>
  <c r="AY11" s="1"/>
  <c r="AX10"/>
  <c r="AX11" s="1"/>
  <c r="AW10"/>
  <c r="AW11" s="1"/>
  <c r="AV10"/>
  <c r="AV11" s="1"/>
  <c r="AU10"/>
  <c r="AU11" s="1"/>
  <c r="AT10"/>
  <c r="AT11" s="1"/>
  <c r="AS10"/>
  <c r="AS11" s="1"/>
  <c r="AR10"/>
  <c r="AR11" s="1"/>
  <c r="AQ10"/>
  <c r="AQ11" s="1"/>
  <c r="AP10"/>
  <c r="AP11" s="1"/>
  <c r="AO10"/>
  <c r="AO11" s="1"/>
  <c r="AN10"/>
  <c r="AN11" s="1"/>
  <c r="AM10"/>
  <c r="AM11" s="1"/>
  <c r="AL10"/>
  <c r="AL11" s="1"/>
  <c r="AK10"/>
  <c r="AK11" s="1"/>
  <c r="AJ10"/>
  <c r="AJ11" s="1"/>
  <c r="AI10"/>
  <c r="AI11" s="1"/>
  <c r="AH10"/>
  <c r="AH11" s="1"/>
  <c r="AG10"/>
  <c r="AG11" s="1"/>
  <c r="AF10"/>
  <c r="AF11" s="1"/>
  <c r="AE10"/>
  <c r="AE11" s="1"/>
  <c r="AD10"/>
  <c r="AD11" s="1"/>
  <c r="AC10"/>
  <c r="AC11" s="1"/>
  <c r="AB10"/>
  <c r="AB11" s="1"/>
  <c r="AA10"/>
  <c r="AA11" s="1"/>
  <c r="Z10"/>
  <c r="Z11" s="1"/>
  <c r="Y10"/>
  <c r="Y11" s="1"/>
  <c r="X10"/>
  <c r="X11" s="1"/>
  <c r="W10"/>
  <c r="W11" s="1"/>
  <c r="V10"/>
  <c r="V11" s="1"/>
  <c r="U10"/>
  <c r="U11" s="1"/>
  <c r="T10"/>
  <c r="T11" s="1"/>
  <c r="S10"/>
  <c r="S11" s="1"/>
  <c r="R10"/>
  <c r="R11" s="1"/>
  <c r="Q10"/>
  <c r="Q11" s="1"/>
  <c r="P10"/>
  <c r="P11" s="1"/>
  <c r="O10"/>
  <c r="O11" s="1"/>
  <c r="N10"/>
  <c r="N11" s="1"/>
  <c r="M10"/>
  <c r="M11" s="1"/>
  <c r="L10"/>
  <c r="L11" s="1"/>
  <c r="K10"/>
  <c r="K11" s="1"/>
  <c r="J10"/>
  <c r="J11" s="1"/>
  <c r="I10"/>
  <c r="I11" s="1"/>
  <c r="H10"/>
  <c r="H11" s="1"/>
  <c r="G10"/>
  <c r="G11" s="1"/>
  <c r="F10"/>
  <c r="F11" s="1"/>
  <c r="E10"/>
  <c r="E11" s="1"/>
  <c r="D10"/>
  <c r="D11" s="1"/>
  <c r="C10"/>
  <c r="C11" s="1"/>
  <c r="B10"/>
  <c r="B11" s="1"/>
  <c r="A10"/>
  <c r="A11" s="1"/>
  <c r="KC8"/>
  <c r="KC9" s="1"/>
  <c r="KB8"/>
  <c r="KB9" s="1"/>
  <c r="KA8"/>
  <c r="KA9" s="1"/>
  <c r="JZ8"/>
  <c r="JZ9" s="1"/>
  <c r="JY8"/>
  <c r="JY9" s="1"/>
  <c r="JX8"/>
  <c r="JX9" s="1"/>
  <c r="JW8"/>
  <c r="JW9" s="1"/>
  <c r="JV8"/>
  <c r="JV9" s="1"/>
  <c r="JU8"/>
  <c r="JU9" s="1"/>
  <c r="JT8"/>
  <c r="JT9" s="1"/>
  <c r="JS8"/>
  <c r="JS9" s="1"/>
  <c r="JR8"/>
  <c r="JR9" s="1"/>
  <c r="JQ8"/>
  <c r="JQ9" s="1"/>
  <c r="JP8"/>
  <c r="JP9" s="1"/>
  <c r="JO8"/>
  <c r="JO9" s="1"/>
  <c r="JN8"/>
  <c r="JN9" s="1"/>
  <c r="JM8"/>
  <c r="JM9" s="1"/>
  <c r="JL8"/>
  <c r="JL9" s="1"/>
  <c r="JK8"/>
  <c r="JK9" s="1"/>
  <c r="JJ8"/>
  <c r="JJ9" s="1"/>
  <c r="JI8"/>
  <c r="JI9" s="1"/>
  <c r="JH8"/>
  <c r="JH9" s="1"/>
  <c r="JG8"/>
  <c r="JG9" s="1"/>
  <c r="JF8"/>
  <c r="JF9" s="1"/>
  <c r="JE8"/>
  <c r="JE9" s="1"/>
  <c r="JD8"/>
  <c r="JD9" s="1"/>
  <c r="JC8"/>
  <c r="JC9" s="1"/>
  <c r="JB8"/>
  <c r="JB9" s="1"/>
  <c r="JA8"/>
  <c r="JA9" s="1"/>
  <c r="IZ8"/>
  <c r="IZ9" s="1"/>
  <c r="IY8"/>
  <c r="IY9" s="1"/>
  <c r="IX8"/>
  <c r="IX9" s="1"/>
  <c r="IW8"/>
  <c r="IW9" s="1"/>
  <c r="IV8"/>
  <c r="IV9" s="1"/>
  <c r="IU8"/>
  <c r="IU9" s="1"/>
  <c r="IT8"/>
  <c r="IT9" s="1"/>
  <c r="IS8"/>
  <c r="IS9" s="1"/>
  <c r="IR8"/>
  <c r="IR9" s="1"/>
  <c r="IQ8"/>
  <c r="IQ9" s="1"/>
  <c r="IP8"/>
  <c r="IP9" s="1"/>
  <c r="IO8"/>
  <c r="IO9" s="1"/>
  <c r="IN8"/>
  <c r="IN9" s="1"/>
  <c r="IM8"/>
  <c r="IM9" s="1"/>
  <c r="IL8"/>
  <c r="IL9" s="1"/>
  <c r="IK8"/>
  <c r="IK9" s="1"/>
  <c r="IJ8"/>
  <c r="IJ9" s="1"/>
  <c r="II8"/>
  <c r="II9" s="1"/>
  <c r="IH8"/>
  <c r="IH9" s="1"/>
  <c r="IG8"/>
  <c r="IG9" s="1"/>
  <c r="IF8"/>
  <c r="IF9" s="1"/>
  <c r="IE8"/>
  <c r="IE9" s="1"/>
  <c r="ID8"/>
  <c r="ID9" s="1"/>
  <c r="IC8"/>
  <c r="IC9" s="1"/>
  <c r="IC16" s="1"/>
  <c r="IB8"/>
  <c r="IB9" s="1"/>
  <c r="IA8"/>
  <c r="IA9" s="1"/>
  <c r="HZ8"/>
  <c r="HZ9" s="1"/>
  <c r="HY8"/>
  <c r="HY9" s="1"/>
  <c r="HX8"/>
  <c r="HX9" s="1"/>
  <c r="HW8"/>
  <c r="HW9" s="1"/>
  <c r="HV8"/>
  <c r="HV9" s="1"/>
  <c r="HU8"/>
  <c r="HU9" s="1"/>
  <c r="HT8"/>
  <c r="HT9" s="1"/>
  <c r="HS8"/>
  <c r="HS9" s="1"/>
  <c r="HR8"/>
  <c r="HR9" s="1"/>
  <c r="HQ8"/>
  <c r="HQ9" s="1"/>
  <c r="HP8"/>
  <c r="HP9" s="1"/>
  <c r="HO8"/>
  <c r="HO9" s="1"/>
  <c r="HN8"/>
  <c r="HN9" s="1"/>
  <c r="HM8"/>
  <c r="HM9" s="1"/>
  <c r="HL8"/>
  <c r="HL9" s="1"/>
  <c r="HK8"/>
  <c r="HK9" s="1"/>
  <c r="HJ8"/>
  <c r="HJ9" s="1"/>
  <c r="HI8"/>
  <c r="HI9" s="1"/>
  <c r="HH8"/>
  <c r="HH9" s="1"/>
  <c r="HG8"/>
  <c r="HG9" s="1"/>
  <c r="HF8"/>
  <c r="HF9" s="1"/>
  <c r="HE8"/>
  <c r="HE9" s="1"/>
  <c r="HD8"/>
  <c r="HD9" s="1"/>
  <c r="HC8"/>
  <c r="HC9" s="1"/>
  <c r="HB8"/>
  <c r="HB9" s="1"/>
  <c r="HA8"/>
  <c r="HA9" s="1"/>
  <c r="GZ8"/>
  <c r="GZ9" s="1"/>
  <c r="GZ16" s="1"/>
  <c r="GY8"/>
  <c r="GY9" s="1"/>
  <c r="GX8"/>
  <c r="GX9" s="1"/>
  <c r="GW8"/>
  <c r="GW9" s="1"/>
  <c r="GV8"/>
  <c r="GV9" s="1"/>
  <c r="GU8"/>
  <c r="GU9" s="1"/>
  <c r="GT8"/>
  <c r="GT9" s="1"/>
  <c r="GS8"/>
  <c r="GS9" s="1"/>
  <c r="GR8"/>
  <c r="GR9" s="1"/>
  <c r="GR16" s="1"/>
  <c r="GQ8"/>
  <c r="GQ9" s="1"/>
  <c r="GP8"/>
  <c r="GP9" s="1"/>
  <c r="GO8"/>
  <c r="GO9" s="1"/>
  <c r="GN8"/>
  <c r="GN9" s="1"/>
  <c r="GM8"/>
  <c r="GM9" s="1"/>
  <c r="GL8"/>
  <c r="GL9" s="1"/>
  <c r="GK8"/>
  <c r="GK9" s="1"/>
  <c r="GJ8"/>
  <c r="GJ9" s="1"/>
  <c r="GI8"/>
  <c r="GI9" s="1"/>
  <c r="GH8"/>
  <c r="GH9" s="1"/>
  <c r="GG8"/>
  <c r="GG9" s="1"/>
  <c r="GF8"/>
  <c r="GF9" s="1"/>
  <c r="GE8"/>
  <c r="GE9" s="1"/>
  <c r="GD8"/>
  <c r="GD9" s="1"/>
  <c r="GC8"/>
  <c r="GC9" s="1"/>
  <c r="GB8"/>
  <c r="GB9" s="1"/>
  <c r="GA8"/>
  <c r="GA9" s="1"/>
  <c r="FZ8"/>
  <c r="FZ9" s="1"/>
  <c r="FY8"/>
  <c r="FY9" s="1"/>
  <c r="FX8"/>
  <c r="FX9" s="1"/>
  <c r="FW8"/>
  <c r="FW9" s="1"/>
  <c r="FV8"/>
  <c r="FV9" s="1"/>
  <c r="FU8"/>
  <c r="FU9" s="1"/>
  <c r="FT8"/>
  <c r="FT9" s="1"/>
  <c r="FT16" s="1"/>
  <c r="FS8"/>
  <c r="FS9" s="1"/>
  <c r="FR8"/>
  <c r="FR9" s="1"/>
  <c r="FQ8"/>
  <c r="FQ9" s="1"/>
  <c r="FP8"/>
  <c r="FP9" s="1"/>
  <c r="FO8"/>
  <c r="FO9" s="1"/>
  <c r="FN8"/>
  <c r="FN9" s="1"/>
  <c r="FM8"/>
  <c r="FM9" s="1"/>
  <c r="FL8"/>
  <c r="FL9" s="1"/>
  <c r="FL16" s="1"/>
  <c r="FL18" s="1"/>
  <c r="FL19" s="1"/>
  <c r="FL20" s="1"/>
  <c r="FL21" s="1"/>
  <c r="FL22" s="1"/>
  <c r="FK8"/>
  <c r="FK9" s="1"/>
  <c r="FJ8"/>
  <c r="FJ9" s="1"/>
  <c r="FI8"/>
  <c r="FI9" s="1"/>
  <c r="FH8"/>
  <c r="FH9" s="1"/>
  <c r="FG8"/>
  <c r="FG9" s="1"/>
  <c r="FF8"/>
  <c r="FF9" s="1"/>
  <c r="FE8"/>
  <c r="FE9" s="1"/>
  <c r="FD8"/>
  <c r="FD9" s="1"/>
  <c r="FC8"/>
  <c r="FC9" s="1"/>
  <c r="FB8"/>
  <c r="FB9" s="1"/>
  <c r="FA8"/>
  <c r="FA9" s="1"/>
  <c r="EZ8"/>
  <c r="EZ9" s="1"/>
  <c r="EY8"/>
  <c r="EY9" s="1"/>
  <c r="EX8"/>
  <c r="EX9" s="1"/>
  <c r="EW8"/>
  <c r="EW9" s="1"/>
  <c r="EV8"/>
  <c r="EV9" s="1"/>
  <c r="EU8"/>
  <c r="EU9" s="1"/>
  <c r="ET8"/>
  <c r="ET9" s="1"/>
  <c r="ES8"/>
  <c r="ES9" s="1"/>
  <c r="ER8"/>
  <c r="ER9" s="1"/>
  <c r="EQ8"/>
  <c r="EQ9" s="1"/>
  <c r="EP8"/>
  <c r="EP9" s="1"/>
  <c r="EO8"/>
  <c r="EO9" s="1"/>
  <c r="EN8"/>
  <c r="EN9" s="1"/>
  <c r="EN16" s="1"/>
  <c r="EM8"/>
  <c r="EM9" s="1"/>
  <c r="EL8"/>
  <c r="EL9" s="1"/>
  <c r="EK8"/>
  <c r="EK9" s="1"/>
  <c r="EJ8"/>
  <c r="EJ9" s="1"/>
  <c r="EI8"/>
  <c r="EI9" s="1"/>
  <c r="EH8"/>
  <c r="EH9" s="1"/>
  <c r="EG8"/>
  <c r="EG9" s="1"/>
  <c r="EF8"/>
  <c r="EF9" s="1"/>
  <c r="EF16" s="1"/>
  <c r="EE8"/>
  <c r="EE9" s="1"/>
  <c r="ED8"/>
  <c r="ED9" s="1"/>
  <c r="EC8"/>
  <c r="EC9" s="1"/>
  <c r="EB8"/>
  <c r="EB9" s="1"/>
  <c r="EA8"/>
  <c r="EA9" s="1"/>
  <c r="DZ8"/>
  <c r="DZ9" s="1"/>
  <c r="DY8"/>
  <c r="DY9" s="1"/>
  <c r="DX8"/>
  <c r="DX9" s="1"/>
  <c r="DW8"/>
  <c r="DW9" s="1"/>
  <c r="DV8"/>
  <c r="DV9" s="1"/>
  <c r="DU8"/>
  <c r="DU9" s="1"/>
  <c r="DT8"/>
  <c r="DT9" s="1"/>
  <c r="DS8"/>
  <c r="DS9" s="1"/>
  <c r="DR8"/>
  <c r="DR9" s="1"/>
  <c r="DQ8"/>
  <c r="DQ9" s="1"/>
  <c r="DP8"/>
  <c r="DP9" s="1"/>
  <c r="DO8"/>
  <c r="DO9" s="1"/>
  <c r="DN8"/>
  <c r="DN9" s="1"/>
  <c r="DM8"/>
  <c r="DM9" s="1"/>
  <c r="DL8"/>
  <c r="DL9" s="1"/>
  <c r="DK8"/>
  <c r="DK9" s="1"/>
  <c r="DJ8"/>
  <c r="DJ9" s="1"/>
  <c r="DI8"/>
  <c r="DI9" s="1"/>
  <c r="DH8"/>
  <c r="DH9" s="1"/>
  <c r="DH16" s="1"/>
  <c r="DH18" s="1"/>
  <c r="DH19" s="1"/>
  <c r="DH20" s="1"/>
  <c r="DH21" s="1"/>
  <c r="DH22" s="1"/>
  <c r="DG8"/>
  <c r="DG9" s="1"/>
  <c r="DF8"/>
  <c r="DF9" s="1"/>
  <c r="DE8"/>
  <c r="DE9" s="1"/>
  <c r="DD8"/>
  <c r="DD9" s="1"/>
  <c r="DC8"/>
  <c r="DC9" s="1"/>
  <c r="DB8"/>
  <c r="DB9" s="1"/>
  <c r="DA8"/>
  <c r="DA9" s="1"/>
  <c r="CZ8"/>
  <c r="CZ9" s="1"/>
  <c r="CZ16" s="1"/>
  <c r="CZ18" s="1"/>
  <c r="CZ19" s="1"/>
  <c r="CZ20" s="1"/>
  <c r="CZ21" s="1"/>
  <c r="CZ22" s="1"/>
  <c r="CY8"/>
  <c r="CY9" s="1"/>
  <c r="CX8"/>
  <c r="CX9" s="1"/>
  <c r="CW8"/>
  <c r="CW9" s="1"/>
  <c r="CV8"/>
  <c r="CV9" s="1"/>
  <c r="CU8"/>
  <c r="CU9" s="1"/>
  <c r="CT8"/>
  <c r="CT9" s="1"/>
  <c r="CS8"/>
  <c r="CS9" s="1"/>
  <c r="CR8"/>
  <c r="CR9" s="1"/>
  <c r="CQ8"/>
  <c r="CQ9" s="1"/>
  <c r="CP8"/>
  <c r="CP9" s="1"/>
  <c r="CO8"/>
  <c r="CO9" s="1"/>
  <c r="CN8"/>
  <c r="CN9" s="1"/>
  <c r="CM8"/>
  <c r="CM9" s="1"/>
  <c r="CL8"/>
  <c r="CL9" s="1"/>
  <c r="CK8"/>
  <c r="CK9" s="1"/>
  <c r="CJ8"/>
  <c r="CJ9" s="1"/>
  <c r="CI8"/>
  <c r="CI9" s="1"/>
  <c r="CH8"/>
  <c r="CH9" s="1"/>
  <c r="CG8"/>
  <c r="CG9" s="1"/>
  <c r="CF8"/>
  <c r="CF9" s="1"/>
  <c r="CE8"/>
  <c r="CE9" s="1"/>
  <c r="CD8"/>
  <c r="CD9" s="1"/>
  <c r="CC8"/>
  <c r="CC9" s="1"/>
  <c r="CB8"/>
  <c r="CB9" s="1"/>
  <c r="CB16" s="1"/>
  <c r="CB18" s="1"/>
  <c r="CB19" s="1"/>
  <c r="CB20" s="1"/>
  <c r="CB21" s="1"/>
  <c r="CB22" s="1"/>
  <c r="CA8"/>
  <c r="CA9" s="1"/>
  <c r="BZ8"/>
  <c r="BZ9" s="1"/>
  <c r="BY8"/>
  <c r="BY9" s="1"/>
  <c r="BX8"/>
  <c r="BX9" s="1"/>
  <c r="BW8"/>
  <c r="BW9" s="1"/>
  <c r="BV8"/>
  <c r="BV9" s="1"/>
  <c r="BU8"/>
  <c r="BU9" s="1"/>
  <c r="BT8"/>
  <c r="BT9" s="1"/>
  <c r="BT16" s="1"/>
  <c r="BT18" s="1"/>
  <c r="BT19" s="1"/>
  <c r="BT20" s="1"/>
  <c r="BT21" s="1"/>
  <c r="BT22" s="1"/>
  <c r="BS8"/>
  <c r="BS9" s="1"/>
  <c r="BR8"/>
  <c r="BR9" s="1"/>
  <c r="BQ8"/>
  <c r="BQ9" s="1"/>
  <c r="BP8"/>
  <c r="BP9" s="1"/>
  <c r="BO8"/>
  <c r="BO9" s="1"/>
  <c r="BN8"/>
  <c r="BN9" s="1"/>
  <c r="BM8"/>
  <c r="BM9" s="1"/>
  <c r="BL8"/>
  <c r="BL9" s="1"/>
  <c r="BK8"/>
  <c r="BK9" s="1"/>
  <c r="BJ8"/>
  <c r="BJ9" s="1"/>
  <c r="BI8"/>
  <c r="BI9" s="1"/>
  <c r="BH8"/>
  <c r="BH9" s="1"/>
  <c r="BG8"/>
  <c r="BG9" s="1"/>
  <c r="BF8"/>
  <c r="BF9" s="1"/>
  <c r="BE8"/>
  <c r="BE9" s="1"/>
  <c r="BD8"/>
  <c r="BD9" s="1"/>
  <c r="BC8"/>
  <c r="BC9" s="1"/>
  <c r="BB8"/>
  <c r="BB9" s="1"/>
  <c r="BA8"/>
  <c r="BA9" s="1"/>
  <c r="AZ8"/>
  <c r="AZ9" s="1"/>
  <c r="AY8"/>
  <c r="AY9" s="1"/>
  <c r="AX8"/>
  <c r="AX9" s="1"/>
  <c r="AW8"/>
  <c r="AW9" s="1"/>
  <c r="AV8"/>
  <c r="AV9" s="1"/>
  <c r="AV16" s="1"/>
  <c r="AV18" s="1"/>
  <c r="AV19" s="1"/>
  <c r="AV20" s="1"/>
  <c r="AV21" s="1"/>
  <c r="AV22" s="1"/>
  <c r="AU8"/>
  <c r="AU9" s="1"/>
  <c r="AT8"/>
  <c r="AT9" s="1"/>
  <c r="AS8"/>
  <c r="AS9" s="1"/>
  <c r="AR8"/>
  <c r="AR9" s="1"/>
  <c r="AQ8"/>
  <c r="AQ9" s="1"/>
  <c r="AP8"/>
  <c r="AP9" s="1"/>
  <c r="AO8"/>
  <c r="AO9" s="1"/>
  <c r="AN8"/>
  <c r="AN9" s="1"/>
  <c r="AN16" s="1"/>
  <c r="AN18" s="1"/>
  <c r="AN19" s="1"/>
  <c r="AN20" s="1"/>
  <c r="AN21" s="1"/>
  <c r="AN22" s="1"/>
  <c r="AM8"/>
  <c r="AM9" s="1"/>
  <c r="AL8"/>
  <c r="AL9" s="1"/>
  <c r="AK8"/>
  <c r="AK9" s="1"/>
  <c r="AJ8"/>
  <c r="AJ9" s="1"/>
  <c r="AI8"/>
  <c r="AI9" s="1"/>
  <c r="AH8"/>
  <c r="AH9" s="1"/>
  <c r="AG8"/>
  <c r="AG9" s="1"/>
  <c r="AF8"/>
  <c r="AF9" s="1"/>
  <c r="AE8"/>
  <c r="AE9" s="1"/>
  <c r="AD8"/>
  <c r="AD9" s="1"/>
  <c r="AC8"/>
  <c r="AC9" s="1"/>
  <c r="AB8"/>
  <c r="AB9" s="1"/>
  <c r="AA8"/>
  <c r="AA9" s="1"/>
  <c r="Z8"/>
  <c r="Z9" s="1"/>
  <c r="Y8"/>
  <c r="Y9" s="1"/>
  <c r="X8"/>
  <c r="X9" s="1"/>
  <c r="W8"/>
  <c r="W9" s="1"/>
  <c r="V8"/>
  <c r="V9" s="1"/>
  <c r="U8"/>
  <c r="U9" s="1"/>
  <c r="T8"/>
  <c r="T9" s="1"/>
  <c r="S8"/>
  <c r="S9" s="1"/>
  <c r="R8"/>
  <c r="R9" s="1"/>
  <c r="Q8"/>
  <c r="Q9" s="1"/>
  <c r="P8"/>
  <c r="P9" s="1"/>
  <c r="P16" s="1"/>
  <c r="P18" s="1"/>
  <c r="P19" s="1"/>
  <c r="P20" s="1"/>
  <c r="P21" s="1"/>
  <c r="P22" s="1"/>
  <c r="O8"/>
  <c r="O9" s="1"/>
  <c r="N8"/>
  <c r="N9" s="1"/>
  <c r="M8"/>
  <c r="M9" s="1"/>
  <c r="L8"/>
  <c r="L9" s="1"/>
  <c r="K8"/>
  <c r="K9" s="1"/>
  <c r="J8"/>
  <c r="J9" s="1"/>
  <c r="I8"/>
  <c r="I9" s="1"/>
  <c r="H8"/>
  <c r="H9" s="1"/>
  <c r="H16" s="1"/>
  <c r="H18" s="1"/>
  <c r="H19" s="1"/>
  <c r="H20" s="1"/>
  <c r="H21" s="1"/>
  <c r="H22" s="1"/>
  <c r="G8"/>
  <c r="G9" s="1"/>
  <c r="F8"/>
  <c r="F9" s="1"/>
  <c r="E8"/>
  <c r="E9" s="1"/>
  <c r="D8"/>
  <c r="D9" s="1"/>
  <c r="C8"/>
  <c r="C9" s="1"/>
  <c r="B8"/>
  <c r="B9" s="1"/>
  <c r="A8"/>
  <c r="A9" s="1"/>
  <c r="HW16" l="1"/>
  <c r="AF16"/>
  <c r="AF18" s="1"/>
  <c r="AF19" s="1"/>
  <c r="AF20" s="1"/>
  <c r="AF21" s="1"/>
  <c r="AF22" s="1"/>
  <c r="BL16"/>
  <c r="BL18" s="1"/>
  <c r="BL19" s="1"/>
  <c r="BL20" s="1"/>
  <c r="BL21" s="1"/>
  <c r="BL22" s="1"/>
  <c r="CR16"/>
  <c r="CR18" s="1"/>
  <c r="CR19" s="1"/>
  <c r="CR20" s="1"/>
  <c r="CR21" s="1"/>
  <c r="CR22" s="1"/>
  <c r="DX16"/>
  <c r="DX18" s="1"/>
  <c r="DX19" s="1"/>
  <c r="DX20" s="1"/>
  <c r="DX21" s="1"/>
  <c r="DX22" s="1"/>
  <c r="FD16"/>
  <c r="FD18" s="1"/>
  <c r="FD19" s="1"/>
  <c r="FD20" s="1"/>
  <c r="FD21" s="1"/>
  <c r="FD22" s="1"/>
  <c r="GJ16"/>
  <c r="HP16"/>
  <c r="B17"/>
  <c r="B16"/>
  <c r="B18" s="1"/>
  <c r="B19" s="1"/>
  <c r="B20" s="1"/>
  <c r="B21" s="1"/>
  <c r="B22" s="1"/>
  <c r="J17"/>
  <c r="J16"/>
  <c r="J18" s="1"/>
  <c r="J19" s="1"/>
  <c r="J20" s="1"/>
  <c r="J21" s="1"/>
  <c r="J22" s="1"/>
  <c r="R17"/>
  <c r="R16"/>
  <c r="R18" s="1"/>
  <c r="R19" s="1"/>
  <c r="R20" s="1"/>
  <c r="R21" s="1"/>
  <c r="R22" s="1"/>
  <c r="Z17"/>
  <c r="Z18" s="1"/>
  <c r="Z19" s="1"/>
  <c r="Z20" s="1"/>
  <c r="Z21" s="1"/>
  <c r="Z22" s="1"/>
  <c r="Z16"/>
  <c r="AH17"/>
  <c r="AH16"/>
  <c r="AH18" s="1"/>
  <c r="AH19" s="1"/>
  <c r="AH20" s="1"/>
  <c r="AH21" s="1"/>
  <c r="AH22" s="1"/>
  <c r="AP17"/>
  <c r="AP16"/>
  <c r="AP18" s="1"/>
  <c r="AP19" s="1"/>
  <c r="AP20" s="1"/>
  <c r="AP21" s="1"/>
  <c r="AP22" s="1"/>
  <c r="AX17"/>
  <c r="AX16"/>
  <c r="AX18" s="1"/>
  <c r="AX19" s="1"/>
  <c r="AX20" s="1"/>
  <c r="AX21" s="1"/>
  <c r="AX22" s="1"/>
  <c r="BF17"/>
  <c r="BF16"/>
  <c r="BF18" s="1"/>
  <c r="BF19" s="1"/>
  <c r="BF20" s="1"/>
  <c r="BF21" s="1"/>
  <c r="BF22" s="1"/>
  <c r="BN17"/>
  <c r="BN16"/>
  <c r="BN18" s="1"/>
  <c r="BN19" s="1"/>
  <c r="BN20" s="1"/>
  <c r="BN21" s="1"/>
  <c r="BN22" s="1"/>
  <c r="BV17"/>
  <c r="BV16"/>
  <c r="BV18" s="1"/>
  <c r="BV19" s="1"/>
  <c r="BV20" s="1"/>
  <c r="BV21" s="1"/>
  <c r="BV22" s="1"/>
  <c r="CD17"/>
  <c r="CD18" s="1"/>
  <c r="CD19" s="1"/>
  <c r="CD20" s="1"/>
  <c r="CD21" s="1"/>
  <c r="CD22" s="1"/>
  <c r="CD16"/>
  <c r="CL17"/>
  <c r="CL18" s="1"/>
  <c r="CL19" s="1"/>
  <c r="CL20" s="1"/>
  <c r="CL21" s="1"/>
  <c r="CL22" s="1"/>
  <c r="CL16"/>
  <c r="CT17"/>
  <c r="CT16"/>
  <c r="CT18" s="1"/>
  <c r="CT19" s="1"/>
  <c r="CT20" s="1"/>
  <c r="CT21" s="1"/>
  <c r="CT22" s="1"/>
  <c r="DB17"/>
  <c r="DB16"/>
  <c r="DB18" s="1"/>
  <c r="DB19" s="1"/>
  <c r="DB20" s="1"/>
  <c r="DB21" s="1"/>
  <c r="DB22" s="1"/>
  <c r="DJ16"/>
  <c r="DJ18" s="1"/>
  <c r="DJ19" s="1"/>
  <c r="DJ20" s="1"/>
  <c r="DJ21" s="1"/>
  <c r="DJ22" s="1"/>
  <c r="DJ17"/>
  <c r="DR17"/>
  <c r="DR16"/>
  <c r="DR18" s="1"/>
  <c r="DR19" s="1"/>
  <c r="DR20" s="1"/>
  <c r="DR21" s="1"/>
  <c r="DR22" s="1"/>
  <c r="DZ16"/>
  <c r="DZ18" s="1"/>
  <c r="DZ19" s="1"/>
  <c r="DZ20" s="1"/>
  <c r="DZ21" s="1"/>
  <c r="DZ22" s="1"/>
  <c r="DZ17"/>
  <c r="ED17"/>
  <c r="ED16"/>
  <c r="EL16"/>
  <c r="EL17"/>
  <c r="EL18" s="1"/>
  <c r="EL19" s="1"/>
  <c r="EL20" s="1"/>
  <c r="EL21" s="1"/>
  <c r="EL22" s="1"/>
  <c r="ET17"/>
  <c r="ET18" s="1"/>
  <c r="ET19" s="1"/>
  <c r="ET20" s="1"/>
  <c r="ET21" s="1"/>
  <c r="ET22" s="1"/>
  <c r="ET16"/>
  <c r="FB16"/>
  <c r="FB18" s="1"/>
  <c r="FB19" s="1"/>
  <c r="FB20" s="1"/>
  <c r="FB21" s="1"/>
  <c r="FB22" s="1"/>
  <c r="FB17"/>
  <c r="FJ17"/>
  <c r="FJ16"/>
  <c r="FJ18" s="1"/>
  <c r="FJ19" s="1"/>
  <c r="FJ20" s="1"/>
  <c r="FJ21" s="1"/>
  <c r="FJ22" s="1"/>
  <c r="FR16"/>
  <c r="FR17"/>
  <c r="FR18" s="1"/>
  <c r="FR19" s="1"/>
  <c r="FR20" s="1"/>
  <c r="FR21" s="1"/>
  <c r="FR22" s="1"/>
  <c r="FZ17"/>
  <c r="FZ18" s="1"/>
  <c r="FZ19" s="1"/>
  <c r="FZ20" s="1"/>
  <c r="FZ21" s="1"/>
  <c r="FZ22" s="1"/>
  <c r="FZ16"/>
  <c r="GH16"/>
  <c r="GH17"/>
  <c r="GH18" s="1"/>
  <c r="GH19" s="1"/>
  <c r="GH20" s="1"/>
  <c r="GH21" s="1"/>
  <c r="GH22" s="1"/>
  <c r="GP17"/>
  <c r="GP18" s="1"/>
  <c r="GP19" s="1"/>
  <c r="GP20" s="1"/>
  <c r="GP21" s="1"/>
  <c r="GP22" s="1"/>
  <c r="GP16"/>
  <c r="GX16"/>
  <c r="GX17"/>
  <c r="GX18" s="1"/>
  <c r="GX19" s="1"/>
  <c r="GX20" s="1"/>
  <c r="GX21" s="1"/>
  <c r="GX22" s="1"/>
  <c r="HF17"/>
  <c r="HF18" s="1"/>
  <c r="HF19" s="1"/>
  <c r="HF20" s="1"/>
  <c r="HF21" s="1"/>
  <c r="HF22" s="1"/>
  <c r="HF16"/>
  <c r="HN17"/>
  <c r="HN18" s="1"/>
  <c r="HN19" s="1"/>
  <c r="HN20" s="1"/>
  <c r="HN21" s="1"/>
  <c r="HN22" s="1"/>
  <c r="HN16"/>
  <c r="II17"/>
  <c r="II18" s="1"/>
  <c r="II19" s="1"/>
  <c r="II20" s="1"/>
  <c r="II21" s="1"/>
  <c r="II22" s="1"/>
  <c r="II16"/>
  <c r="IQ17"/>
  <c r="IQ18" s="1"/>
  <c r="IQ19" s="1"/>
  <c r="IQ20" s="1"/>
  <c r="IQ21" s="1"/>
  <c r="IQ22" s="1"/>
  <c r="IQ16"/>
  <c r="IY17"/>
  <c r="IY18" s="1"/>
  <c r="IY19" s="1"/>
  <c r="IY20" s="1"/>
  <c r="IY21" s="1"/>
  <c r="IY22" s="1"/>
  <c r="IY16"/>
  <c r="JG17"/>
  <c r="JG16"/>
  <c r="JG18" s="1"/>
  <c r="JG19" s="1"/>
  <c r="JG20" s="1"/>
  <c r="JG21" s="1"/>
  <c r="JG22" s="1"/>
  <c r="JO17"/>
  <c r="JO16"/>
  <c r="JO18" s="1"/>
  <c r="JO19" s="1"/>
  <c r="JO20" s="1"/>
  <c r="JO21" s="1"/>
  <c r="JO22" s="1"/>
  <c r="JW17"/>
  <c r="JW18" s="1"/>
  <c r="JW19" s="1"/>
  <c r="JW20" s="1"/>
  <c r="JW21" s="1"/>
  <c r="JW22" s="1"/>
  <c r="JW16"/>
  <c r="F17"/>
  <c r="F16"/>
  <c r="F18" s="1"/>
  <c r="F19" s="1"/>
  <c r="F20" s="1"/>
  <c r="F21" s="1"/>
  <c r="F22" s="1"/>
  <c r="N17"/>
  <c r="N16"/>
  <c r="N18" s="1"/>
  <c r="N19" s="1"/>
  <c r="N20" s="1"/>
  <c r="N21" s="1"/>
  <c r="N22" s="1"/>
  <c r="V17"/>
  <c r="V16"/>
  <c r="V18" s="1"/>
  <c r="V19" s="1"/>
  <c r="V20" s="1"/>
  <c r="V21" s="1"/>
  <c r="V22" s="1"/>
  <c r="AD17"/>
  <c r="AD18" s="1"/>
  <c r="AD19" s="1"/>
  <c r="AD20" s="1"/>
  <c r="AD21" s="1"/>
  <c r="AD22" s="1"/>
  <c r="AD16"/>
  <c r="AL17"/>
  <c r="AL16"/>
  <c r="AL18" s="1"/>
  <c r="AL19" s="1"/>
  <c r="AL20" s="1"/>
  <c r="AL21" s="1"/>
  <c r="AL22" s="1"/>
  <c r="AT17"/>
  <c r="AT16"/>
  <c r="AT18" s="1"/>
  <c r="AT19" s="1"/>
  <c r="AT20" s="1"/>
  <c r="AT21" s="1"/>
  <c r="AT22" s="1"/>
  <c r="BB17"/>
  <c r="BB16"/>
  <c r="BB18" s="1"/>
  <c r="BB19" s="1"/>
  <c r="BB20" s="1"/>
  <c r="BB21" s="1"/>
  <c r="BB22" s="1"/>
  <c r="BJ17"/>
  <c r="BJ16"/>
  <c r="BJ18" s="1"/>
  <c r="BJ19" s="1"/>
  <c r="BJ20" s="1"/>
  <c r="BJ21" s="1"/>
  <c r="BJ22" s="1"/>
  <c r="BR17"/>
  <c r="BR16"/>
  <c r="BR18" s="1"/>
  <c r="BR19" s="1"/>
  <c r="BR20" s="1"/>
  <c r="BR21" s="1"/>
  <c r="BR22" s="1"/>
  <c r="BZ17"/>
  <c r="BZ16"/>
  <c r="BZ18" s="1"/>
  <c r="BZ19" s="1"/>
  <c r="BZ20" s="1"/>
  <c r="BZ21" s="1"/>
  <c r="BZ22" s="1"/>
  <c r="CH17"/>
  <c r="CH18" s="1"/>
  <c r="CH19" s="1"/>
  <c r="CH20" s="1"/>
  <c r="CH21" s="1"/>
  <c r="CH22" s="1"/>
  <c r="CH16"/>
  <c r="CP17"/>
  <c r="CP18" s="1"/>
  <c r="CP19" s="1"/>
  <c r="CP20" s="1"/>
  <c r="CP21" s="1"/>
  <c r="CP22" s="1"/>
  <c r="CP16"/>
  <c r="CX17"/>
  <c r="CX16"/>
  <c r="CX18" s="1"/>
  <c r="CX19" s="1"/>
  <c r="CX20" s="1"/>
  <c r="CX21" s="1"/>
  <c r="CX22" s="1"/>
  <c r="DF16"/>
  <c r="DF18" s="1"/>
  <c r="DF19" s="1"/>
  <c r="DF20" s="1"/>
  <c r="DF21" s="1"/>
  <c r="DF22" s="1"/>
  <c r="DF17"/>
  <c r="DN17"/>
  <c r="DN16"/>
  <c r="DN18" s="1"/>
  <c r="DN19" s="1"/>
  <c r="DN20" s="1"/>
  <c r="DN21" s="1"/>
  <c r="DN22" s="1"/>
  <c r="DV16"/>
  <c r="DV18" s="1"/>
  <c r="DV19" s="1"/>
  <c r="DV20" s="1"/>
  <c r="DV21" s="1"/>
  <c r="DV22" s="1"/>
  <c r="DV17"/>
  <c r="EH17"/>
  <c r="EH18" s="1"/>
  <c r="EH19" s="1"/>
  <c r="EH20" s="1"/>
  <c r="EH21" s="1"/>
  <c r="EH22" s="1"/>
  <c r="EH16"/>
  <c r="EP16"/>
  <c r="EP17"/>
  <c r="EP18" s="1"/>
  <c r="EP19" s="1"/>
  <c r="EP20" s="1"/>
  <c r="EP21" s="1"/>
  <c r="EP22" s="1"/>
  <c r="EX17"/>
  <c r="EX18" s="1"/>
  <c r="EX19" s="1"/>
  <c r="EX20" s="1"/>
  <c r="EX21" s="1"/>
  <c r="EX22" s="1"/>
  <c r="EX16"/>
  <c r="FF16"/>
  <c r="FF18" s="1"/>
  <c r="FF19" s="1"/>
  <c r="FF20" s="1"/>
  <c r="FF21" s="1"/>
  <c r="FF22" s="1"/>
  <c r="FF17"/>
  <c r="FN17"/>
  <c r="FN16"/>
  <c r="FN18" s="1"/>
  <c r="FN19" s="1"/>
  <c r="FN20" s="1"/>
  <c r="FN21" s="1"/>
  <c r="FN22" s="1"/>
  <c r="FV16"/>
  <c r="FV17"/>
  <c r="FV18" s="1"/>
  <c r="FV19" s="1"/>
  <c r="FV20" s="1"/>
  <c r="FV21" s="1"/>
  <c r="FV22" s="1"/>
  <c r="GD17"/>
  <c r="GD18" s="1"/>
  <c r="GD19" s="1"/>
  <c r="GD20" s="1"/>
  <c r="GD21" s="1"/>
  <c r="GD22" s="1"/>
  <c r="GD16"/>
  <c r="GL16"/>
  <c r="GL17"/>
  <c r="GL18" s="1"/>
  <c r="GL19" s="1"/>
  <c r="GL20" s="1"/>
  <c r="GL21" s="1"/>
  <c r="GL22" s="1"/>
  <c r="GT17"/>
  <c r="GT18" s="1"/>
  <c r="GT19" s="1"/>
  <c r="GT20" s="1"/>
  <c r="GT21" s="1"/>
  <c r="GT22" s="1"/>
  <c r="GT16"/>
  <c r="HB16"/>
  <c r="HB17"/>
  <c r="HB18" s="1"/>
  <c r="HB19" s="1"/>
  <c r="HB20" s="1"/>
  <c r="HB21" s="1"/>
  <c r="HB22" s="1"/>
  <c r="HJ16"/>
  <c r="HJ17"/>
  <c r="HJ18" s="1"/>
  <c r="HJ19" s="1"/>
  <c r="HJ20" s="1"/>
  <c r="HJ21" s="1"/>
  <c r="HJ22" s="1"/>
  <c r="HR16"/>
  <c r="HR17"/>
  <c r="HR18" s="1"/>
  <c r="HR19" s="1"/>
  <c r="HR20" s="1"/>
  <c r="HR21" s="1"/>
  <c r="HR22" s="1"/>
  <c r="HY16"/>
  <c r="HY17"/>
  <c r="HY18" s="1"/>
  <c r="HY19" s="1"/>
  <c r="HY20" s="1"/>
  <c r="HY21" s="1"/>
  <c r="HY22" s="1"/>
  <c r="IE16"/>
  <c r="IE18" s="1"/>
  <c r="IE19" s="1"/>
  <c r="IE20" s="1"/>
  <c r="IE21" s="1"/>
  <c r="IE22" s="1"/>
  <c r="IE17"/>
  <c r="IM16"/>
  <c r="IM17"/>
  <c r="IM18" s="1"/>
  <c r="IM19" s="1"/>
  <c r="IM20" s="1"/>
  <c r="IM21" s="1"/>
  <c r="IM22" s="1"/>
  <c r="IU16"/>
  <c r="IU17"/>
  <c r="IU18" s="1"/>
  <c r="IU19" s="1"/>
  <c r="IU20" s="1"/>
  <c r="IU21" s="1"/>
  <c r="IU22" s="1"/>
  <c r="JC16"/>
  <c r="JC17"/>
  <c r="JC18" s="1"/>
  <c r="JC19" s="1"/>
  <c r="JC20" s="1"/>
  <c r="JC21" s="1"/>
  <c r="JC22" s="1"/>
  <c r="JK16"/>
  <c r="JK18" s="1"/>
  <c r="JK19" s="1"/>
  <c r="JK20" s="1"/>
  <c r="JK21" s="1"/>
  <c r="JK22" s="1"/>
  <c r="JK17"/>
  <c r="JS16"/>
  <c r="JS17"/>
  <c r="JS18" s="1"/>
  <c r="JS19" s="1"/>
  <c r="JS20" s="1"/>
  <c r="JS21" s="1"/>
  <c r="JS22" s="1"/>
  <c r="KA16"/>
  <c r="KA18" s="1"/>
  <c r="KA19" s="1"/>
  <c r="KA20" s="1"/>
  <c r="KA21" s="1"/>
  <c r="KA22" s="1"/>
  <c r="KA17"/>
  <c r="C17"/>
  <c r="C16"/>
  <c r="C18" s="1"/>
  <c r="C19" s="1"/>
  <c r="C20" s="1"/>
  <c r="C21" s="1"/>
  <c r="C22" s="1"/>
  <c r="G16"/>
  <c r="G18" s="1"/>
  <c r="G19" s="1"/>
  <c r="G20" s="1"/>
  <c r="G21" s="1"/>
  <c r="G22" s="1"/>
  <c r="G17"/>
  <c r="K17"/>
  <c r="K16"/>
  <c r="K18" s="1"/>
  <c r="K19" s="1"/>
  <c r="K20" s="1"/>
  <c r="K21" s="1"/>
  <c r="K22" s="1"/>
  <c r="O16"/>
  <c r="O18" s="1"/>
  <c r="O19" s="1"/>
  <c r="O20" s="1"/>
  <c r="O21" s="1"/>
  <c r="O22" s="1"/>
  <c r="O17"/>
  <c r="S17"/>
  <c r="S16"/>
  <c r="S18" s="1"/>
  <c r="S19" s="1"/>
  <c r="S20" s="1"/>
  <c r="S21" s="1"/>
  <c r="S22" s="1"/>
  <c r="W16"/>
  <c r="W18" s="1"/>
  <c r="W19" s="1"/>
  <c r="W20" s="1"/>
  <c r="W21" s="1"/>
  <c r="W22" s="1"/>
  <c r="W17"/>
  <c r="AA17"/>
  <c r="AA18" s="1"/>
  <c r="AA19" s="1"/>
  <c r="AA20" s="1"/>
  <c r="AA21" s="1"/>
  <c r="AA22" s="1"/>
  <c r="AA16"/>
  <c r="AE16"/>
  <c r="AE18" s="1"/>
  <c r="AE19" s="1"/>
  <c r="AE20" s="1"/>
  <c r="AE21" s="1"/>
  <c r="AE22" s="1"/>
  <c r="AE17"/>
  <c r="AI17"/>
  <c r="AI16"/>
  <c r="AI18" s="1"/>
  <c r="AI19" s="1"/>
  <c r="AI20" s="1"/>
  <c r="AI21" s="1"/>
  <c r="AI22" s="1"/>
  <c r="AM16"/>
  <c r="AM18" s="1"/>
  <c r="AM19" s="1"/>
  <c r="AM20" s="1"/>
  <c r="AM21" s="1"/>
  <c r="AM22" s="1"/>
  <c r="AM17"/>
  <c r="AQ17"/>
  <c r="AQ16"/>
  <c r="AU16"/>
  <c r="AU18" s="1"/>
  <c r="AU19" s="1"/>
  <c r="AU20" s="1"/>
  <c r="AU21" s="1"/>
  <c r="AU22" s="1"/>
  <c r="AU17"/>
  <c r="AY17"/>
  <c r="AY16"/>
  <c r="AY18" s="1"/>
  <c r="AY19" s="1"/>
  <c r="AY20" s="1"/>
  <c r="AY21" s="1"/>
  <c r="AY22" s="1"/>
  <c r="BC16"/>
  <c r="BC18" s="1"/>
  <c r="BC19" s="1"/>
  <c r="BC20" s="1"/>
  <c r="BC21" s="1"/>
  <c r="BC22" s="1"/>
  <c r="BC17"/>
  <c r="BG17"/>
  <c r="BG16"/>
  <c r="BG18" s="1"/>
  <c r="BG19" s="1"/>
  <c r="BG20" s="1"/>
  <c r="BG21" s="1"/>
  <c r="BG22" s="1"/>
  <c r="BK16"/>
  <c r="BK18" s="1"/>
  <c r="BK19" s="1"/>
  <c r="BK20" s="1"/>
  <c r="BK21" s="1"/>
  <c r="BK22" s="1"/>
  <c r="BK17"/>
  <c r="BO17"/>
  <c r="BO16"/>
  <c r="BO18" s="1"/>
  <c r="BO19" s="1"/>
  <c r="BO20" s="1"/>
  <c r="BO21" s="1"/>
  <c r="BO22" s="1"/>
  <c r="BS16"/>
  <c r="BS18" s="1"/>
  <c r="BS19" s="1"/>
  <c r="BS20" s="1"/>
  <c r="BS21" s="1"/>
  <c r="BS22" s="1"/>
  <c r="BS17"/>
  <c r="BW17"/>
  <c r="BW16"/>
  <c r="BW18" s="1"/>
  <c r="BW19" s="1"/>
  <c r="BW20" s="1"/>
  <c r="BW21" s="1"/>
  <c r="BW22" s="1"/>
  <c r="CA16"/>
  <c r="CA18" s="1"/>
  <c r="CA19" s="1"/>
  <c r="CA20" s="1"/>
  <c r="CA21" s="1"/>
  <c r="CA22" s="1"/>
  <c r="CA17"/>
  <c r="CE17"/>
  <c r="CE18" s="1"/>
  <c r="CE19" s="1"/>
  <c r="CE20" s="1"/>
  <c r="CE21" s="1"/>
  <c r="CE22" s="1"/>
  <c r="CE16"/>
  <c r="CI16"/>
  <c r="CI17"/>
  <c r="CI18" s="1"/>
  <c r="CI19" s="1"/>
  <c r="CI20" s="1"/>
  <c r="CI21" s="1"/>
  <c r="CI22" s="1"/>
  <c r="CM17"/>
  <c r="CM18" s="1"/>
  <c r="CM19" s="1"/>
  <c r="CM20" s="1"/>
  <c r="CM21" s="1"/>
  <c r="CM22" s="1"/>
  <c r="CM16"/>
  <c r="CQ16"/>
  <c r="CQ18" s="1"/>
  <c r="CQ19" s="1"/>
  <c r="CQ20" s="1"/>
  <c r="CQ21" s="1"/>
  <c r="CQ22" s="1"/>
  <c r="CQ17"/>
  <c r="CU17"/>
  <c r="CU16"/>
  <c r="CU18" s="1"/>
  <c r="CU19" s="1"/>
  <c r="CU20" s="1"/>
  <c r="CU21" s="1"/>
  <c r="CU22" s="1"/>
  <c r="CY16"/>
  <c r="CY18" s="1"/>
  <c r="CY19" s="1"/>
  <c r="CY20" s="1"/>
  <c r="CY21" s="1"/>
  <c r="CY22" s="1"/>
  <c r="CY17"/>
  <c r="DC17"/>
  <c r="DC16"/>
  <c r="DC18" s="1"/>
  <c r="DC19" s="1"/>
  <c r="DC20" s="1"/>
  <c r="DC21" s="1"/>
  <c r="DC22" s="1"/>
  <c r="DG17"/>
  <c r="DG16"/>
  <c r="DG18" s="1"/>
  <c r="DG19" s="1"/>
  <c r="DG20" s="1"/>
  <c r="DG21" s="1"/>
  <c r="DG22" s="1"/>
  <c r="DK17"/>
  <c r="DK16"/>
  <c r="DK18" s="1"/>
  <c r="DK19" s="1"/>
  <c r="DK20" s="1"/>
  <c r="DK21" s="1"/>
  <c r="DK22" s="1"/>
  <c r="DO17"/>
  <c r="DO16"/>
  <c r="DO18" s="1"/>
  <c r="DO19" s="1"/>
  <c r="DO20" s="1"/>
  <c r="DO21" s="1"/>
  <c r="DO22" s="1"/>
  <c r="DS17"/>
  <c r="DS16"/>
  <c r="DS18" s="1"/>
  <c r="DS19" s="1"/>
  <c r="DS20" s="1"/>
  <c r="DS21" s="1"/>
  <c r="DS22" s="1"/>
  <c r="DW17"/>
  <c r="DW16"/>
  <c r="DW18" s="1"/>
  <c r="DW19" s="1"/>
  <c r="DW20" s="1"/>
  <c r="DW21" s="1"/>
  <c r="DW22" s="1"/>
  <c r="EA17"/>
  <c r="EA16"/>
  <c r="EA18" s="1"/>
  <c r="EA19" s="1"/>
  <c r="EA20" s="1"/>
  <c r="EA21" s="1"/>
  <c r="EA22" s="1"/>
  <c r="EE16"/>
  <c r="EE17"/>
  <c r="EE18" s="1"/>
  <c r="EE19" s="1"/>
  <c r="EE20" s="1"/>
  <c r="EE21" s="1"/>
  <c r="EE22" s="1"/>
  <c r="EI17"/>
  <c r="EI18" s="1"/>
  <c r="EI19" s="1"/>
  <c r="EI20" s="1"/>
  <c r="EI21" s="1"/>
  <c r="EI22" s="1"/>
  <c r="EI16"/>
  <c r="EM17"/>
  <c r="EM18" s="1"/>
  <c r="EM19" s="1"/>
  <c r="EM20" s="1"/>
  <c r="EM21" s="1"/>
  <c r="EM22" s="1"/>
  <c r="EM16"/>
  <c r="EQ17"/>
  <c r="EQ18" s="1"/>
  <c r="EQ19" s="1"/>
  <c r="EQ20" s="1"/>
  <c r="EQ21" s="1"/>
  <c r="EQ22" s="1"/>
  <c r="EQ16"/>
  <c r="EU17"/>
  <c r="EU18" s="1"/>
  <c r="EU19" s="1"/>
  <c r="EU20" s="1"/>
  <c r="EU21" s="1"/>
  <c r="EU22" s="1"/>
  <c r="EU16"/>
  <c r="EY17"/>
  <c r="EY18" s="1"/>
  <c r="EY19" s="1"/>
  <c r="EY20" s="1"/>
  <c r="EY21" s="1"/>
  <c r="EY22" s="1"/>
  <c r="EY16"/>
  <c r="FC17"/>
  <c r="FC16"/>
  <c r="FC18" s="1"/>
  <c r="FC19" s="1"/>
  <c r="FC20" s="1"/>
  <c r="FC21" s="1"/>
  <c r="FC22" s="1"/>
  <c r="FG17"/>
  <c r="FG16"/>
  <c r="FG18" s="1"/>
  <c r="FG19" s="1"/>
  <c r="FG20" s="1"/>
  <c r="FG21" s="1"/>
  <c r="FG22" s="1"/>
  <c r="FK16"/>
  <c r="FK18" s="1"/>
  <c r="FK19" s="1"/>
  <c r="FK20" s="1"/>
  <c r="FK21" s="1"/>
  <c r="FK22" s="1"/>
  <c r="FK17"/>
  <c r="FO17"/>
  <c r="FO16"/>
  <c r="FO18" s="1"/>
  <c r="FO19" s="1"/>
  <c r="FO20" s="1"/>
  <c r="FO21" s="1"/>
  <c r="FO22" s="1"/>
  <c r="FS17"/>
  <c r="FS18" s="1"/>
  <c r="FS19" s="1"/>
  <c r="FS20" s="1"/>
  <c r="FS21" s="1"/>
  <c r="FS22" s="1"/>
  <c r="FS16"/>
  <c r="FW17"/>
  <c r="FW18" s="1"/>
  <c r="FW19" s="1"/>
  <c r="FW20" s="1"/>
  <c r="FW21" s="1"/>
  <c r="FW22" s="1"/>
  <c r="FW16"/>
  <c r="GA17"/>
  <c r="GA18" s="1"/>
  <c r="GA19" s="1"/>
  <c r="GA20" s="1"/>
  <c r="GA21" s="1"/>
  <c r="GA22" s="1"/>
  <c r="GA16"/>
  <c r="GE17"/>
  <c r="GE18" s="1"/>
  <c r="GE19" s="1"/>
  <c r="GE20" s="1"/>
  <c r="GE21" s="1"/>
  <c r="GE22" s="1"/>
  <c r="GE16"/>
  <c r="GI17"/>
  <c r="GI18" s="1"/>
  <c r="GI19" s="1"/>
  <c r="GI20" s="1"/>
  <c r="GI21" s="1"/>
  <c r="GI22" s="1"/>
  <c r="GI16"/>
  <c r="GM17"/>
  <c r="GM18" s="1"/>
  <c r="GM19" s="1"/>
  <c r="GM20" s="1"/>
  <c r="GM21" s="1"/>
  <c r="GM22" s="1"/>
  <c r="GM16"/>
  <c r="GQ16"/>
  <c r="GQ17"/>
  <c r="GQ18" s="1"/>
  <c r="GQ19" s="1"/>
  <c r="GQ20" s="1"/>
  <c r="GQ21" s="1"/>
  <c r="GQ22" s="1"/>
  <c r="GU17"/>
  <c r="GU18" s="1"/>
  <c r="GU19" s="1"/>
  <c r="GU20" s="1"/>
  <c r="GU21" s="1"/>
  <c r="GU22" s="1"/>
  <c r="GU16"/>
  <c r="GY17"/>
  <c r="GY18" s="1"/>
  <c r="GY19" s="1"/>
  <c r="GY20" s="1"/>
  <c r="GY21" s="1"/>
  <c r="GY22" s="1"/>
  <c r="GY16"/>
  <c r="HC17"/>
  <c r="HC18" s="1"/>
  <c r="HC19" s="1"/>
  <c r="HC20" s="1"/>
  <c r="HC21" s="1"/>
  <c r="HC22" s="1"/>
  <c r="HC16"/>
  <c r="HG17"/>
  <c r="HG18" s="1"/>
  <c r="HG19" s="1"/>
  <c r="HG20" s="1"/>
  <c r="HG21" s="1"/>
  <c r="HG22" s="1"/>
  <c r="HG16"/>
  <c r="HK17"/>
  <c r="HK18" s="1"/>
  <c r="HK19" s="1"/>
  <c r="HK20" s="1"/>
  <c r="HK21" s="1"/>
  <c r="HK22" s="1"/>
  <c r="HK16"/>
  <c r="HO16"/>
  <c r="HO17"/>
  <c r="HO18" s="1"/>
  <c r="HO19" s="1"/>
  <c r="HO20" s="1"/>
  <c r="HO21" s="1"/>
  <c r="HO22" s="1"/>
  <c r="HS17"/>
  <c r="HS18" s="1"/>
  <c r="HS19" s="1"/>
  <c r="HS20" s="1"/>
  <c r="HS21" s="1"/>
  <c r="HS22" s="1"/>
  <c r="HS16"/>
  <c r="HV17"/>
  <c r="HV18" s="1"/>
  <c r="HV19" s="1"/>
  <c r="HV20" s="1"/>
  <c r="HV21" s="1"/>
  <c r="HV22" s="1"/>
  <c r="HV16"/>
  <c r="HZ17"/>
  <c r="HZ18" s="1"/>
  <c r="HZ19" s="1"/>
  <c r="HZ20" s="1"/>
  <c r="HZ21" s="1"/>
  <c r="HZ22" s="1"/>
  <c r="HZ16"/>
  <c r="IF17"/>
  <c r="IF16"/>
  <c r="IF18" s="1"/>
  <c r="IF19" s="1"/>
  <c r="IF20" s="1"/>
  <c r="IF21" s="1"/>
  <c r="IF22" s="1"/>
  <c r="IJ17"/>
  <c r="IJ18" s="1"/>
  <c r="IJ19" s="1"/>
  <c r="IJ20" s="1"/>
  <c r="IJ21" s="1"/>
  <c r="IJ22" s="1"/>
  <c r="IJ16"/>
  <c r="IN17"/>
  <c r="IN18" s="1"/>
  <c r="IN19" s="1"/>
  <c r="IN20" s="1"/>
  <c r="IN21" s="1"/>
  <c r="IN22" s="1"/>
  <c r="IN16"/>
  <c r="IR16"/>
  <c r="IR17"/>
  <c r="IR18" s="1"/>
  <c r="IR19" s="1"/>
  <c r="IR20" s="1"/>
  <c r="IR21" s="1"/>
  <c r="IR22" s="1"/>
  <c r="IV17"/>
  <c r="IV18" s="1"/>
  <c r="IV19" s="1"/>
  <c r="IV20" s="1"/>
  <c r="IV21" s="1"/>
  <c r="IV22" s="1"/>
  <c r="IV16"/>
  <c r="IZ17"/>
  <c r="IZ18" s="1"/>
  <c r="IZ19" s="1"/>
  <c r="IZ20" s="1"/>
  <c r="IZ21" s="1"/>
  <c r="IZ22" s="1"/>
  <c r="IZ16"/>
  <c r="JD17"/>
  <c r="JD16"/>
  <c r="JD18" s="1"/>
  <c r="JD19" s="1"/>
  <c r="JD20" s="1"/>
  <c r="JD21" s="1"/>
  <c r="JD22" s="1"/>
  <c r="JH16"/>
  <c r="JH18" s="1"/>
  <c r="JH19" s="1"/>
  <c r="JH20" s="1"/>
  <c r="JH21" s="1"/>
  <c r="JH22" s="1"/>
  <c r="JH17"/>
  <c r="JL17"/>
  <c r="JL16"/>
  <c r="JL18" s="1"/>
  <c r="JL19" s="1"/>
  <c r="JL20" s="1"/>
  <c r="JL21" s="1"/>
  <c r="JL22" s="1"/>
  <c r="JP17"/>
  <c r="JP16"/>
  <c r="JP18" s="1"/>
  <c r="JP19" s="1"/>
  <c r="JP20" s="1"/>
  <c r="JP21" s="1"/>
  <c r="JP22" s="1"/>
  <c r="JT17"/>
  <c r="JT18" s="1"/>
  <c r="JT19" s="1"/>
  <c r="JT20" s="1"/>
  <c r="JT21" s="1"/>
  <c r="JT22" s="1"/>
  <c r="JT16"/>
  <c r="JX16"/>
  <c r="JX17"/>
  <c r="JX18" s="1"/>
  <c r="JX19" s="1"/>
  <c r="JX20" s="1"/>
  <c r="JX21" s="1"/>
  <c r="JX22" s="1"/>
  <c r="KB17"/>
  <c r="KB16"/>
  <c r="KB18" s="1"/>
  <c r="KB19" s="1"/>
  <c r="KB20" s="1"/>
  <c r="KB21" s="1"/>
  <c r="KB22" s="1"/>
  <c r="A17"/>
  <c r="A16"/>
  <c r="A18" s="1"/>
  <c r="A19" s="1"/>
  <c r="A20" s="1"/>
  <c r="A21" s="1"/>
  <c r="A22" s="1"/>
  <c r="I17"/>
  <c r="I16"/>
  <c r="I18" s="1"/>
  <c r="I19" s="1"/>
  <c r="I20" s="1"/>
  <c r="I21" s="1"/>
  <c r="I22" s="1"/>
  <c r="Q17"/>
  <c r="Q16"/>
  <c r="Q18" s="1"/>
  <c r="Q19" s="1"/>
  <c r="Q20" s="1"/>
  <c r="Q21" s="1"/>
  <c r="Q22" s="1"/>
  <c r="Y17"/>
  <c r="Y18" s="1"/>
  <c r="Y19" s="1"/>
  <c r="Y20" s="1"/>
  <c r="Y21" s="1"/>
  <c r="Y22" s="1"/>
  <c r="Y16"/>
  <c r="AG17"/>
  <c r="AG16"/>
  <c r="AG18" s="1"/>
  <c r="AG19" s="1"/>
  <c r="AG20" s="1"/>
  <c r="AG21" s="1"/>
  <c r="AG22" s="1"/>
  <c r="AO17"/>
  <c r="AO16"/>
  <c r="AO18" s="1"/>
  <c r="AO19" s="1"/>
  <c r="AO20" s="1"/>
  <c r="AO21" s="1"/>
  <c r="AO22" s="1"/>
  <c r="AW17"/>
  <c r="AW16"/>
  <c r="AW18" s="1"/>
  <c r="AW19" s="1"/>
  <c r="AW20" s="1"/>
  <c r="AW21" s="1"/>
  <c r="AW22" s="1"/>
  <c r="BE17"/>
  <c r="BE16"/>
  <c r="BE18" s="1"/>
  <c r="BE19" s="1"/>
  <c r="BE20" s="1"/>
  <c r="BE21" s="1"/>
  <c r="BE22" s="1"/>
  <c r="BM17"/>
  <c r="BM16"/>
  <c r="BM18" s="1"/>
  <c r="BM19" s="1"/>
  <c r="BM20" s="1"/>
  <c r="BM21" s="1"/>
  <c r="BM22" s="1"/>
  <c r="BY17"/>
  <c r="BY16"/>
  <c r="BY18" s="1"/>
  <c r="BY19" s="1"/>
  <c r="BY20" s="1"/>
  <c r="BY21" s="1"/>
  <c r="BY22" s="1"/>
  <c r="CG17"/>
  <c r="CG18" s="1"/>
  <c r="CG19" s="1"/>
  <c r="CG20" s="1"/>
  <c r="CG21" s="1"/>
  <c r="CG22" s="1"/>
  <c r="CG16"/>
  <c r="CO17"/>
  <c r="CO18" s="1"/>
  <c r="CO19" s="1"/>
  <c r="CO20" s="1"/>
  <c r="CO21" s="1"/>
  <c r="CO22" s="1"/>
  <c r="CO16"/>
  <c r="CW17"/>
  <c r="CW16"/>
  <c r="CW18" s="1"/>
  <c r="CW19" s="1"/>
  <c r="CW20" s="1"/>
  <c r="CW21" s="1"/>
  <c r="CW22" s="1"/>
  <c r="DE16"/>
  <c r="DE18" s="1"/>
  <c r="DE19" s="1"/>
  <c r="DE20" s="1"/>
  <c r="DE21" s="1"/>
  <c r="DE22" s="1"/>
  <c r="DE17"/>
  <c r="DM17"/>
  <c r="DM16"/>
  <c r="DM18" s="1"/>
  <c r="DM19" s="1"/>
  <c r="DM20" s="1"/>
  <c r="DM21" s="1"/>
  <c r="DM22" s="1"/>
  <c r="DU16"/>
  <c r="DU18" s="1"/>
  <c r="DU19" s="1"/>
  <c r="DU20" s="1"/>
  <c r="DU21" s="1"/>
  <c r="DU22" s="1"/>
  <c r="DU17"/>
  <c r="EC17"/>
  <c r="EC16"/>
  <c r="EC18" s="1"/>
  <c r="EC19" s="1"/>
  <c r="EC20" s="1"/>
  <c r="EC21" s="1"/>
  <c r="EC22" s="1"/>
  <c r="EK16"/>
  <c r="EK17"/>
  <c r="EK18" s="1"/>
  <c r="EK19" s="1"/>
  <c r="EK20" s="1"/>
  <c r="EK21" s="1"/>
  <c r="EK22" s="1"/>
  <c r="ES17"/>
  <c r="ES18" s="1"/>
  <c r="ES19" s="1"/>
  <c r="ES20" s="1"/>
  <c r="ES21" s="1"/>
  <c r="ES22" s="1"/>
  <c r="ES16"/>
  <c r="FA16"/>
  <c r="FA18" s="1"/>
  <c r="FA19" s="1"/>
  <c r="FA20" s="1"/>
  <c r="FA21" s="1"/>
  <c r="FA22" s="1"/>
  <c r="FA17"/>
  <c r="FE16"/>
  <c r="FE18" s="1"/>
  <c r="FE19" s="1"/>
  <c r="FE20" s="1"/>
  <c r="FE21" s="1"/>
  <c r="FE22" s="1"/>
  <c r="FE17"/>
  <c r="FQ16"/>
  <c r="FQ17"/>
  <c r="FQ18" s="1"/>
  <c r="FQ19" s="1"/>
  <c r="FQ20" s="1"/>
  <c r="FQ21" s="1"/>
  <c r="FQ22" s="1"/>
  <c r="FY17"/>
  <c r="FY18" s="1"/>
  <c r="FY19" s="1"/>
  <c r="FY20" s="1"/>
  <c r="FY21" s="1"/>
  <c r="FY22" s="1"/>
  <c r="FY16"/>
  <c r="GG16"/>
  <c r="GG17"/>
  <c r="GG18" s="1"/>
  <c r="GG19" s="1"/>
  <c r="GG20" s="1"/>
  <c r="GG21" s="1"/>
  <c r="GG22" s="1"/>
  <c r="GO17"/>
  <c r="GO18" s="1"/>
  <c r="GO19" s="1"/>
  <c r="GO20" s="1"/>
  <c r="GO21" s="1"/>
  <c r="GO22" s="1"/>
  <c r="GO16"/>
  <c r="GW16"/>
  <c r="GW17"/>
  <c r="GW18" s="1"/>
  <c r="GW19" s="1"/>
  <c r="GW20" s="1"/>
  <c r="GW21" s="1"/>
  <c r="GW22" s="1"/>
  <c r="HE17"/>
  <c r="HE18" s="1"/>
  <c r="HE19" s="1"/>
  <c r="HE20" s="1"/>
  <c r="HE21" s="1"/>
  <c r="HE22" s="1"/>
  <c r="HE16"/>
  <c r="HM17"/>
  <c r="HM18" s="1"/>
  <c r="HM19" s="1"/>
  <c r="HM20" s="1"/>
  <c r="HM21" s="1"/>
  <c r="HM22" s="1"/>
  <c r="HM16"/>
  <c r="HU17"/>
  <c r="HU18" s="1"/>
  <c r="HU19" s="1"/>
  <c r="HU20" s="1"/>
  <c r="HU21" s="1"/>
  <c r="HU22" s="1"/>
  <c r="HU16"/>
  <c r="IB17"/>
  <c r="IB18" s="1"/>
  <c r="IB19" s="1"/>
  <c r="IB20" s="1"/>
  <c r="IB21" s="1"/>
  <c r="IB22" s="1"/>
  <c r="IB16"/>
  <c r="IH17"/>
  <c r="IH18" s="1"/>
  <c r="IH19" s="1"/>
  <c r="IH20" s="1"/>
  <c r="IH21" s="1"/>
  <c r="IH22" s="1"/>
  <c r="IH16"/>
  <c r="IP17"/>
  <c r="IP18" s="1"/>
  <c r="IP19" s="1"/>
  <c r="IP20" s="1"/>
  <c r="IP21" s="1"/>
  <c r="IP22" s="1"/>
  <c r="IP16"/>
  <c r="IX17"/>
  <c r="IX18" s="1"/>
  <c r="IX19" s="1"/>
  <c r="IX20" s="1"/>
  <c r="IX21" s="1"/>
  <c r="IX22" s="1"/>
  <c r="IX16"/>
  <c r="JF17"/>
  <c r="JF16"/>
  <c r="JF18" s="1"/>
  <c r="JF19" s="1"/>
  <c r="JF20" s="1"/>
  <c r="JF21" s="1"/>
  <c r="JF22" s="1"/>
  <c r="JN17"/>
  <c r="JN16"/>
  <c r="JN18" s="1"/>
  <c r="JN19" s="1"/>
  <c r="JN20" s="1"/>
  <c r="JN21" s="1"/>
  <c r="JN22" s="1"/>
  <c r="JV17"/>
  <c r="JV18" s="1"/>
  <c r="JV19" s="1"/>
  <c r="JV20" s="1"/>
  <c r="JV21" s="1"/>
  <c r="JV22" s="1"/>
  <c r="JV16"/>
  <c r="E17"/>
  <c r="E16"/>
  <c r="E18" s="1"/>
  <c r="E19" s="1"/>
  <c r="E20" s="1"/>
  <c r="E21" s="1"/>
  <c r="E22" s="1"/>
  <c r="M17"/>
  <c r="M16"/>
  <c r="M18" s="1"/>
  <c r="M19" s="1"/>
  <c r="M20" s="1"/>
  <c r="M21" s="1"/>
  <c r="M22" s="1"/>
  <c r="U17"/>
  <c r="U16"/>
  <c r="U18" s="1"/>
  <c r="U19" s="1"/>
  <c r="U20" s="1"/>
  <c r="U21" s="1"/>
  <c r="U22" s="1"/>
  <c r="AC17"/>
  <c r="AC18" s="1"/>
  <c r="AC19" s="1"/>
  <c r="AC20" s="1"/>
  <c r="AC21" s="1"/>
  <c r="AC22" s="1"/>
  <c r="AC16"/>
  <c r="AK17"/>
  <c r="AK16"/>
  <c r="AK18" s="1"/>
  <c r="AK19" s="1"/>
  <c r="AK20" s="1"/>
  <c r="AK21" s="1"/>
  <c r="AK22" s="1"/>
  <c r="AS17"/>
  <c r="AS16"/>
  <c r="AS18" s="1"/>
  <c r="AS19" s="1"/>
  <c r="AS20" s="1"/>
  <c r="AS21" s="1"/>
  <c r="AS22" s="1"/>
  <c r="BA17"/>
  <c r="BA16"/>
  <c r="BA18" s="1"/>
  <c r="BA19" s="1"/>
  <c r="BA20" s="1"/>
  <c r="BA21" s="1"/>
  <c r="BA22" s="1"/>
  <c r="BI17"/>
  <c r="BI16"/>
  <c r="BI18" s="1"/>
  <c r="BI19" s="1"/>
  <c r="BI20" s="1"/>
  <c r="BI21" s="1"/>
  <c r="BI22" s="1"/>
  <c r="BQ17"/>
  <c r="BQ16"/>
  <c r="BQ18" s="1"/>
  <c r="BQ19" s="1"/>
  <c r="BQ20" s="1"/>
  <c r="BQ21" s="1"/>
  <c r="BQ22" s="1"/>
  <c r="BU17"/>
  <c r="BU16"/>
  <c r="BU18" s="1"/>
  <c r="BU19" s="1"/>
  <c r="BU20" s="1"/>
  <c r="BU21" s="1"/>
  <c r="BU22" s="1"/>
  <c r="CC17"/>
  <c r="CC18" s="1"/>
  <c r="CC19" s="1"/>
  <c r="CC20" s="1"/>
  <c r="CC21" s="1"/>
  <c r="CC22" s="1"/>
  <c r="CC16"/>
  <c r="CK17"/>
  <c r="CK18" s="1"/>
  <c r="CK19" s="1"/>
  <c r="CK20" s="1"/>
  <c r="CK21" s="1"/>
  <c r="CK22" s="1"/>
  <c r="CK16"/>
  <c r="CS17"/>
  <c r="CS16"/>
  <c r="CS18" s="1"/>
  <c r="CS19" s="1"/>
  <c r="CS20" s="1"/>
  <c r="CS21" s="1"/>
  <c r="CS22" s="1"/>
  <c r="DA16"/>
  <c r="DA18" s="1"/>
  <c r="DA19" s="1"/>
  <c r="DA20" s="1"/>
  <c r="DA21" s="1"/>
  <c r="DA22" s="1"/>
  <c r="DA17"/>
  <c r="DI16"/>
  <c r="DI18" s="1"/>
  <c r="DI19" s="1"/>
  <c r="DI20" s="1"/>
  <c r="DI21" s="1"/>
  <c r="DI22" s="1"/>
  <c r="DI17"/>
  <c r="DQ16"/>
  <c r="DQ18" s="1"/>
  <c r="DQ19" s="1"/>
  <c r="DQ20" s="1"/>
  <c r="DQ21" s="1"/>
  <c r="DQ22" s="1"/>
  <c r="DQ17"/>
  <c r="DY16"/>
  <c r="DY18" s="1"/>
  <c r="DY19" s="1"/>
  <c r="DY20" s="1"/>
  <c r="DY21" s="1"/>
  <c r="DY22" s="1"/>
  <c r="DY17"/>
  <c r="EG16"/>
  <c r="EG17"/>
  <c r="EG18" s="1"/>
  <c r="EG19" s="1"/>
  <c r="EG20" s="1"/>
  <c r="EG21" s="1"/>
  <c r="EG22" s="1"/>
  <c r="EO16"/>
  <c r="EO17"/>
  <c r="EO18" s="1"/>
  <c r="EO19" s="1"/>
  <c r="EO20" s="1"/>
  <c r="EO21" s="1"/>
  <c r="EO22" s="1"/>
  <c r="EW16"/>
  <c r="EW17"/>
  <c r="EW18" s="1"/>
  <c r="EW19" s="1"/>
  <c r="EW20" s="1"/>
  <c r="EW21" s="1"/>
  <c r="EW22" s="1"/>
  <c r="FI17"/>
  <c r="FI16"/>
  <c r="FI18" s="1"/>
  <c r="FI19" s="1"/>
  <c r="FI20" s="1"/>
  <c r="FI21" s="1"/>
  <c r="FI22" s="1"/>
  <c r="FM16"/>
  <c r="FM18" s="1"/>
  <c r="FM19" s="1"/>
  <c r="FM20" s="1"/>
  <c r="FM21" s="1"/>
  <c r="FM22" s="1"/>
  <c r="FM17"/>
  <c r="FU16"/>
  <c r="FU17"/>
  <c r="FU18" s="1"/>
  <c r="FU19" s="1"/>
  <c r="FU20" s="1"/>
  <c r="FU21" s="1"/>
  <c r="FU22" s="1"/>
  <c r="GC16"/>
  <c r="GC17"/>
  <c r="GC18" s="1"/>
  <c r="GC19" s="1"/>
  <c r="GC20" s="1"/>
  <c r="GC21" s="1"/>
  <c r="GC22" s="1"/>
  <c r="GK16"/>
  <c r="GK17"/>
  <c r="GK18" s="1"/>
  <c r="GK19" s="1"/>
  <c r="GK20" s="1"/>
  <c r="GK21" s="1"/>
  <c r="GK22" s="1"/>
  <c r="GS16"/>
  <c r="GS17"/>
  <c r="GS18" s="1"/>
  <c r="GS19" s="1"/>
  <c r="GS20" s="1"/>
  <c r="GS21" s="1"/>
  <c r="GS22" s="1"/>
  <c r="HA16"/>
  <c r="HA17"/>
  <c r="HA18" s="1"/>
  <c r="HA19" s="1"/>
  <c r="HA20" s="1"/>
  <c r="HA21" s="1"/>
  <c r="HA22" s="1"/>
  <c r="HI17"/>
  <c r="HI18" s="1"/>
  <c r="HI19" s="1"/>
  <c r="HI20" s="1"/>
  <c r="HI21" s="1"/>
  <c r="HI22" s="1"/>
  <c r="HI16"/>
  <c r="HQ17"/>
  <c r="HQ18" s="1"/>
  <c r="HQ19" s="1"/>
  <c r="HQ20" s="1"/>
  <c r="HQ21" s="1"/>
  <c r="HQ22" s="1"/>
  <c r="HQ16"/>
  <c r="HX17"/>
  <c r="HX18" s="1"/>
  <c r="HX19" s="1"/>
  <c r="HX20" s="1"/>
  <c r="HX21" s="1"/>
  <c r="HX22" s="1"/>
  <c r="HX16"/>
  <c r="ID17"/>
  <c r="ID18" s="1"/>
  <c r="ID19" s="1"/>
  <c r="ID20" s="1"/>
  <c r="ID21" s="1"/>
  <c r="ID22" s="1"/>
  <c r="ID16"/>
  <c r="IL17"/>
  <c r="IL18" s="1"/>
  <c r="IL19" s="1"/>
  <c r="IL20" s="1"/>
  <c r="IL21" s="1"/>
  <c r="IL22" s="1"/>
  <c r="IL16"/>
  <c r="IT17"/>
  <c r="IT18" s="1"/>
  <c r="IT19" s="1"/>
  <c r="IT20" s="1"/>
  <c r="IT21" s="1"/>
  <c r="IT22" s="1"/>
  <c r="IT16"/>
  <c r="JB17"/>
  <c r="JB18" s="1"/>
  <c r="JB19" s="1"/>
  <c r="JB20" s="1"/>
  <c r="JB21" s="1"/>
  <c r="JB22" s="1"/>
  <c r="JB16"/>
  <c r="JJ17"/>
  <c r="JJ16"/>
  <c r="JJ18" s="1"/>
  <c r="JJ19" s="1"/>
  <c r="JJ20" s="1"/>
  <c r="JJ21" s="1"/>
  <c r="JJ22" s="1"/>
  <c r="JR17"/>
  <c r="JR18" s="1"/>
  <c r="JR19" s="1"/>
  <c r="JR20" s="1"/>
  <c r="JR21" s="1"/>
  <c r="JR22" s="1"/>
  <c r="JR16"/>
  <c r="JZ17"/>
  <c r="JZ16"/>
  <c r="JZ18" s="1"/>
  <c r="JZ19" s="1"/>
  <c r="JZ20" s="1"/>
  <c r="JZ21" s="1"/>
  <c r="JZ22" s="1"/>
  <c r="D16"/>
  <c r="D18" s="1"/>
  <c r="D19" s="1"/>
  <c r="D20" s="1"/>
  <c r="D21" s="1"/>
  <c r="D22" s="1"/>
  <c r="D17"/>
  <c r="L16"/>
  <c r="L18" s="1"/>
  <c r="L19" s="1"/>
  <c r="L20" s="1"/>
  <c r="L21" s="1"/>
  <c r="L22" s="1"/>
  <c r="L17"/>
  <c r="T16"/>
  <c r="T18" s="1"/>
  <c r="T19" s="1"/>
  <c r="T20" s="1"/>
  <c r="T21" s="1"/>
  <c r="T22" s="1"/>
  <c r="T17"/>
  <c r="AB16"/>
  <c r="AB17"/>
  <c r="AB18" s="1"/>
  <c r="AB19" s="1"/>
  <c r="AB20" s="1"/>
  <c r="AB21" s="1"/>
  <c r="AB22" s="1"/>
  <c r="AJ16"/>
  <c r="AJ18" s="1"/>
  <c r="AJ19" s="1"/>
  <c r="AJ20" s="1"/>
  <c r="AJ21" s="1"/>
  <c r="AJ22" s="1"/>
  <c r="AJ17"/>
  <c r="AR16"/>
  <c r="AR18" s="1"/>
  <c r="AR19" s="1"/>
  <c r="AR20" s="1"/>
  <c r="AR21" s="1"/>
  <c r="AR22" s="1"/>
  <c r="AR17"/>
  <c r="AZ16"/>
  <c r="AZ18" s="1"/>
  <c r="AZ19" s="1"/>
  <c r="AZ20" s="1"/>
  <c r="AZ21" s="1"/>
  <c r="AZ22" s="1"/>
  <c r="AZ17"/>
  <c r="BH16"/>
  <c r="BH18" s="1"/>
  <c r="BH19" s="1"/>
  <c r="BH20" s="1"/>
  <c r="BH21" s="1"/>
  <c r="BH22" s="1"/>
  <c r="BH17"/>
  <c r="BP16"/>
  <c r="BP18" s="1"/>
  <c r="BP19" s="1"/>
  <c r="BP20" s="1"/>
  <c r="BP21" s="1"/>
  <c r="BP22" s="1"/>
  <c r="BP17"/>
  <c r="BX16"/>
  <c r="BX18" s="1"/>
  <c r="BX19" s="1"/>
  <c r="BX20" s="1"/>
  <c r="BX21" s="1"/>
  <c r="BX22" s="1"/>
  <c r="BX17"/>
  <c r="CF16"/>
  <c r="CF17"/>
  <c r="CF18" s="1"/>
  <c r="CF19" s="1"/>
  <c r="CF20" s="1"/>
  <c r="CF21" s="1"/>
  <c r="CF22" s="1"/>
  <c r="CN16"/>
  <c r="CN17"/>
  <c r="CN18" s="1"/>
  <c r="CN19" s="1"/>
  <c r="CN20" s="1"/>
  <c r="CN21" s="1"/>
  <c r="CN22" s="1"/>
  <c r="CV16"/>
  <c r="CV18" s="1"/>
  <c r="CV19" s="1"/>
  <c r="CV20" s="1"/>
  <c r="CV21" s="1"/>
  <c r="CV22" s="1"/>
  <c r="CV17"/>
  <c r="DD17"/>
  <c r="DD16"/>
  <c r="DD18" s="1"/>
  <c r="DD19" s="1"/>
  <c r="DD20" s="1"/>
  <c r="DD21" s="1"/>
  <c r="DD22" s="1"/>
  <c r="DL17"/>
  <c r="DL16"/>
  <c r="DL18" s="1"/>
  <c r="DL19" s="1"/>
  <c r="DL20" s="1"/>
  <c r="DL21" s="1"/>
  <c r="DL22" s="1"/>
  <c r="DT17"/>
  <c r="DT16"/>
  <c r="DT18" s="1"/>
  <c r="DT19" s="1"/>
  <c r="DT20" s="1"/>
  <c r="DT21" s="1"/>
  <c r="DT22" s="1"/>
  <c r="EB17"/>
  <c r="EB16"/>
  <c r="EB18" s="1"/>
  <c r="EB19" s="1"/>
  <c r="EB20" s="1"/>
  <c r="EB21" s="1"/>
  <c r="EB22" s="1"/>
  <c r="EJ17"/>
  <c r="EJ18" s="1"/>
  <c r="EJ19" s="1"/>
  <c r="EJ20" s="1"/>
  <c r="EJ21" s="1"/>
  <c r="EJ22" s="1"/>
  <c r="EJ16"/>
  <c r="ER17"/>
  <c r="ER18" s="1"/>
  <c r="ER19" s="1"/>
  <c r="ER20" s="1"/>
  <c r="ER21" s="1"/>
  <c r="ER22" s="1"/>
  <c r="ER16"/>
  <c r="EZ17"/>
  <c r="EZ18" s="1"/>
  <c r="EZ19" s="1"/>
  <c r="EZ20" s="1"/>
  <c r="EZ21" s="1"/>
  <c r="EZ22" s="1"/>
  <c r="EZ16"/>
  <c r="FH17"/>
  <c r="FH16"/>
  <c r="FH18" s="1"/>
  <c r="FH19" s="1"/>
  <c r="FH20" s="1"/>
  <c r="FH21" s="1"/>
  <c r="FH22" s="1"/>
  <c r="FP17"/>
  <c r="FP16"/>
  <c r="FX17"/>
  <c r="FX18" s="1"/>
  <c r="FX19" s="1"/>
  <c r="FX20" s="1"/>
  <c r="FX21" s="1"/>
  <c r="FX22" s="1"/>
  <c r="FX16"/>
  <c r="GF17"/>
  <c r="GF18" s="1"/>
  <c r="GF19" s="1"/>
  <c r="GF20" s="1"/>
  <c r="GF21" s="1"/>
  <c r="GF22" s="1"/>
  <c r="GF16"/>
  <c r="GN17"/>
  <c r="GN18" s="1"/>
  <c r="GN19" s="1"/>
  <c r="GN20" s="1"/>
  <c r="GN21" s="1"/>
  <c r="GN22" s="1"/>
  <c r="GN16"/>
  <c r="GV17"/>
  <c r="GV18" s="1"/>
  <c r="GV19" s="1"/>
  <c r="GV20" s="1"/>
  <c r="GV21" s="1"/>
  <c r="GV22" s="1"/>
  <c r="GV16"/>
  <c r="HD17"/>
  <c r="HD18" s="1"/>
  <c r="HD19" s="1"/>
  <c r="HD20" s="1"/>
  <c r="HD21" s="1"/>
  <c r="HD22" s="1"/>
  <c r="HD16"/>
  <c r="HL17"/>
  <c r="HL18" s="1"/>
  <c r="HL19" s="1"/>
  <c r="HL20" s="1"/>
  <c r="HL21" s="1"/>
  <c r="HL22" s="1"/>
  <c r="HL16"/>
  <c r="HT17"/>
  <c r="HT18" s="1"/>
  <c r="HT19" s="1"/>
  <c r="HT20" s="1"/>
  <c r="HT21" s="1"/>
  <c r="HT22" s="1"/>
  <c r="HT16"/>
  <c r="IA17"/>
  <c r="IA18" s="1"/>
  <c r="IA19" s="1"/>
  <c r="IA20" s="1"/>
  <c r="IA21" s="1"/>
  <c r="IA22" s="1"/>
  <c r="IA16"/>
  <c r="IG17"/>
  <c r="IG16"/>
  <c r="IG18" s="1"/>
  <c r="IG19" s="1"/>
  <c r="IG20" s="1"/>
  <c r="IG21" s="1"/>
  <c r="IG22" s="1"/>
  <c r="IK17"/>
  <c r="IK18" s="1"/>
  <c r="IK19" s="1"/>
  <c r="IK20" s="1"/>
  <c r="IK21" s="1"/>
  <c r="IK22" s="1"/>
  <c r="IK16"/>
  <c r="IO17"/>
  <c r="IO18" s="1"/>
  <c r="IO19" s="1"/>
  <c r="IO20" s="1"/>
  <c r="IO21" s="1"/>
  <c r="IO22" s="1"/>
  <c r="IO16"/>
  <c r="IS17"/>
  <c r="IS18" s="1"/>
  <c r="IS19" s="1"/>
  <c r="IS20" s="1"/>
  <c r="IS21" s="1"/>
  <c r="IS22" s="1"/>
  <c r="IS16"/>
  <c r="IW17"/>
  <c r="IW18" s="1"/>
  <c r="IW19" s="1"/>
  <c r="IW20" s="1"/>
  <c r="IW21" s="1"/>
  <c r="IW22" s="1"/>
  <c r="IW16"/>
  <c r="JA17"/>
  <c r="JA18" s="1"/>
  <c r="JA19" s="1"/>
  <c r="JA20" s="1"/>
  <c r="JA21" s="1"/>
  <c r="JA22" s="1"/>
  <c r="JA16"/>
  <c r="JE17"/>
  <c r="JE16"/>
  <c r="JE18" s="1"/>
  <c r="JE19" s="1"/>
  <c r="JE20" s="1"/>
  <c r="JE21" s="1"/>
  <c r="JE22" s="1"/>
  <c r="JI17"/>
  <c r="JI16"/>
  <c r="JI18" s="1"/>
  <c r="JI19" s="1"/>
  <c r="JI20" s="1"/>
  <c r="JI21" s="1"/>
  <c r="JI22" s="1"/>
  <c r="JM17"/>
  <c r="JM16"/>
  <c r="JM18" s="1"/>
  <c r="JM19" s="1"/>
  <c r="JM20" s="1"/>
  <c r="JM21" s="1"/>
  <c r="JM22" s="1"/>
  <c r="JQ17"/>
  <c r="JQ16"/>
  <c r="JQ18" s="1"/>
  <c r="JQ19" s="1"/>
  <c r="JQ20" s="1"/>
  <c r="JQ21" s="1"/>
  <c r="JQ22" s="1"/>
  <c r="JU17"/>
  <c r="JU18" s="1"/>
  <c r="JU19" s="1"/>
  <c r="JU20" s="1"/>
  <c r="JU21" s="1"/>
  <c r="JU22" s="1"/>
  <c r="JU16"/>
  <c r="JY17"/>
  <c r="JY18" s="1"/>
  <c r="JY19" s="1"/>
  <c r="JY20" s="1"/>
  <c r="JY21" s="1"/>
  <c r="JY22" s="1"/>
  <c r="JY16"/>
  <c r="KC17"/>
  <c r="KC16"/>
  <c r="KC18" s="1"/>
  <c r="KC19" s="1"/>
  <c r="KC20" s="1"/>
  <c r="KC21" s="1"/>
  <c r="KC22" s="1"/>
  <c r="H17"/>
  <c r="P17"/>
  <c r="X17"/>
  <c r="X18" s="1"/>
  <c r="X19" s="1"/>
  <c r="X20" s="1"/>
  <c r="X21" s="1"/>
  <c r="X22" s="1"/>
  <c r="AF17"/>
  <c r="AN17"/>
  <c r="AV17"/>
  <c r="BD17"/>
  <c r="BL17"/>
  <c r="BT17"/>
  <c r="CB17"/>
  <c r="CJ17"/>
  <c r="CJ18" s="1"/>
  <c r="CJ19" s="1"/>
  <c r="CJ20" s="1"/>
  <c r="CJ21" s="1"/>
  <c r="CJ22" s="1"/>
  <c r="CR17"/>
  <c r="CZ17"/>
  <c r="DH17"/>
  <c r="DP17"/>
  <c r="DX17"/>
  <c r="EF17"/>
  <c r="EF18" s="1"/>
  <c r="EF19" s="1"/>
  <c r="EF20" s="1"/>
  <c r="EF21" s="1"/>
  <c r="EF22" s="1"/>
  <c r="EN17"/>
  <c r="EN18" s="1"/>
  <c r="EN19" s="1"/>
  <c r="EN20" s="1"/>
  <c r="EN21" s="1"/>
  <c r="EN22" s="1"/>
  <c r="EV17"/>
  <c r="EV18" s="1"/>
  <c r="EV19" s="1"/>
  <c r="EV20" s="1"/>
  <c r="EV21" s="1"/>
  <c r="EV22" s="1"/>
  <c r="FD17"/>
  <c r="FL17"/>
  <c r="FT17"/>
  <c r="FT18" s="1"/>
  <c r="FT19" s="1"/>
  <c r="FT20" s="1"/>
  <c r="FT21" s="1"/>
  <c r="FT22" s="1"/>
  <c r="GB17"/>
  <c r="GB18" s="1"/>
  <c r="GB19" s="1"/>
  <c r="GB20" s="1"/>
  <c r="GB21" s="1"/>
  <c r="GB22" s="1"/>
  <c r="GJ17"/>
  <c r="GJ18" s="1"/>
  <c r="GJ19" s="1"/>
  <c r="GJ20" s="1"/>
  <c r="GJ21" s="1"/>
  <c r="GJ22" s="1"/>
  <c r="GR17"/>
  <c r="GR18" s="1"/>
  <c r="GR19" s="1"/>
  <c r="GR20" s="1"/>
  <c r="GR21" s="1"/>
  <c r="GR22" s="1"/>
  <c r="GZ17"/>
  <c r="GZ18" s="1"/>
  <c r="GZ19" s="1"/>
  <c r="GZ20" s="1"/>
  <c r="GZ21" s="1"/>
  <c r="GZ22" s="1"/>
  <c r="HH17"/>
  <c r="HH18" s="1"/>
  <c r="HH19" s="1"/>
  <c r="HH20" s="1"/>
  <c r="HH21" s="1"/>
  <c r="HH22" s="1"/>
  <c r="HP17"/>
  <c r="HP18" s="1"/>
  <c r="HP19" s="1"/>
  <c r="HP20" s="1"/>
  <c r="HP21" s="1"/>
  <c r="HP22" s="1"/>
  <c r="HW17"/>
  <c r="HW18" s="1"/>
  <c r="HW19" s="1"/>
  <c r="HW20" s="1"/>
  <c r="HW21" s="1"/>
  <c r="HW22" s="1"/>
  <c r="IC17"/>
  <c r="IC18" s="1"/>
  <c r="IC19" s="1"/>
  <c r="IC20" s="1"/>
  <c r="IC21" s="1"/>
  <c r="IC22" s="1"/>
  <c r="X16"/>
  <c r="BD16"/>
  <c r="BD18" s="1"/>
  <c r="BD19" s="1"/>
  <c r="BD20" s="1"/>
  <c r="BD21" s="1"/>
  <c r="BD22" s="1"/>
  <c r="CJ16"/>
  <c r="DP16"/>
  <c r="DP18" s="1"/>
  <c r="DP19" s="1"/>
  <c r="DP20" s="1"/>
  <c r="DP21" s="1"/>
  <c r="DP22" s="1"/>
  <c r="EV16"/>
  <c r="GB16"/>
  <c r="HH16"/>
</calcChain>
</file>

<file path=xl/sharedStrings.xml><?xml version="1.0" encoding="utf-8"?>
<sst xmlns="http://schemas.openxmlformats.org/spreadsheetml/2006/main" count="3988" uniqueCount="1590">
  <si>
    <t>Business, Industry and Trade</t>
  </si>
  <si>
    <t>Economy</t>
  </si>
  <si>
    <t>Employment and Labour Market</t>
  </si>
  <si>
    <t>People, Population and Community</t>
  </si>
  <si>
    <t>Business Activity, Size and Location</t>
  </si>
  <si>
    <t>Retail Industry</t>
  </si>
  <si>
    <t>International Trade</t>
  </si>
  <si>
    <t>Construction Industry</t>
  </si>
  <si>
    <t>Changes to Business</t>
  </si>
  <si>
    <t>IT and Internet Industry</t>
  </si>
  <si>
    <t>Manufacturing and Production Industry</t>
  </si>
  <si>
    <t>Tourism Industry</t>
  </si>
  <si>
    <t>Gross Domestic Product (GDP)</t>
  </si>
  <si>
    <t>Inflation and Price Indices</t>
  </si>
  <si>
    <t>Balance of Payments</t>
  </si>
  <si>
    <t>Government, Public Sector and Taxes</t>
  </si>
  <si>
    <t>Economic Output and Productivity</t>
  </si>
  <si>
    <t>Gross Value Added (GVA)</t>
  </si>
  <si>
    <t>Investments, Pensions and Trusts</t>
  </si>
  <si>
    <t>Regional Accounts</t>
  </si>
  <si>
    <t>Environmental Accounts</t>
  </si>
  <si>
    <t>People in Work</t>
  </si>
  <si>
    <t>People not in Work</t>
  </si>
  <si>
    <t>Public Sector Personnel</t>
  </si>
  <si>
    <t>Population and Migration</t>
  </si>
  <si>
    <t>Births, Deaths and Marriages</t>
  </si>
  <si>
    <t>Health and Social Care</t>
  </si>
  <si>
    <t>Crime and Justice</t>
  </si>
  <si>
    <t>Cultural Identity</t>
  </si>
  <si>
    <t>Elections</t>
  </si>
  <si>
    <t>Home Internet and Social Media Usage</t>
  </si>
  <si>
    <t>Housing</t>
  </si>
  <si>
    <t>Leisure and Tourism</t>
  </si>
  <si>
    <t>Personal and Household Finances</t>
  </si>
  <si>
    <t>Well-being</t>
  </si>
  <si>
    <t>Business Births, Deaths and Survival Rates</t>
  </si>
  <si>
    <t>Mergers and Acquisitions</t>
  </si>
  <si>
    <t>Public Sector Finance</t>
  </si>
  <si>
    <t>Research and Development Expenditure</t>
  </si>
  <si>
    <t>Employment and Employee Types</t>
  </si>
  <si>
    <t>Earnings and Working Hours</t>
  </si>
  <si>
    <t>Labour Productivity</t>
  </si>
  <si>
    <t>Workplace Disputes and Working Conditions</t>
  </si>
  <si>
    <t>Population Estimates</t>
  </si>
  <si>
    <t>International Migration</t>
  </si>
  <si>
    <t>Population Projections</t>
  </si>
  <si>
    <t>Migration within the UK</t>
  </si>
  <si>
    <t>Live Births</t>
  </si>
  <si>
    <t>Deaths</t>
  </si>
  <si>
    <t>Marriage, Cohabitation and Civil Partnerships</t>
  </si>
  <si>
    <t>Life Expectancies</t>
  </si>
  <si>
    <t>Divorce</t>
  </si>
  <si>
    <t>Adoption</t>
  </si>
  <si>
    <t>Ageing</t>
  </si>
  <si>
    <t>Conception and Fertility Rates</t>
  </si>
  <si>
    <t>Families</t>
  </si>
  <si>
    <t>Maternities</t>
  </si>
  <si>
    <t>Stillbirths</t>
  </si>
  <si>
    <t>Disability</t>
  </si>
  <si>
    <t>Drug use, Alcohol and Smoking</t>
  </si>
  <si>
    <t>Conditions and Diseases</t>
  </si>
  <si>
    <t>Ethnicity</t>
  </si>
  <si>
    <t>Sexuality</t>
  </si>
  <si>
    <t>Religion</t>
  </si>
  <si>
    <t>Language</t>
  </si>
  <si>
    <t>Debt</t>
  </si>
  <si>
    <t>Expenditure</t>
  </si>
  <si>
    <t>Income and Wealth</t>
  </si>
  <si>
    <t>UK businesses</t>
  </si>
  <si>
    <t>GB businesses</t>
  </si>
  <si>
    <t>England and Wales businesses</t>
  </si>
  <si>
    <t>England businesses</t>
  </si>
  <si>
    <t>Wales businesses</t>
  </si>
  <si>
    <t>Retail Sales Value including automotive fuel </t>
  </si>
  <si>
    <t>Retail Sales Value excluding automotive fuel </t>
  </si>
  <si>
    <t>Retail Sales Value including automotive fuel percentage change on same month a year earlier </t>
  </si>
  <si>
    <t>Retail Sales Volume including automotive fuel </t>
  </si>
  <si>
    <t>Retail Sales Volume excluding automotive fuel </t>
  </si>
  <si>
    <t>Retail Sales Volume including automotive fuel percentage change on same month a year earlier </t>
  </si>
  <si>
    <t>Trade in goods and services defecit (or surplus)</t>
  </si>
  <si>
    <t>Total imports in goods and services</t>
  </si>
  <si>
    <t>Total exports in goods and services</t>
  </si>
  <si>
    <t>Balance of trade in goods from EMU member</t>
  </si>
  <si>
    <t>Balance of trade in goods from all EU</t>
  </si>
  <si>
    <t>Balance of trade in goods from all Non-EU</t>
  </si>
  <si>
    <t>Value of construction output  - all new work</t>
  </si>
  <si>
    <t>Value of construction output - all work</t>
  </si>
  <si>
    <t>Value of construction output - repariand mainanence</t>
  </si>
  <si>
    <t>Construction output - all new work</t>
  </si>
  <si>
    <t>Construction output - all work</t>
  </si>
  <si>
    <t>Construction output - repariand mainanence</t>
  </si>
  <si>
    <t>Business births</t>
  </si>
  <si>
    <t>Business deaths</t>
  </si>
  <si>
    <t xml:space="preserve">Survival rate for businesses born in 2007 and 2012 </t>
  </si>
  <si>
    <t>Number of acquisitions</t>
  </si>
  <si>
    <t>Value of acquisitions</t>
  </si>
  <si>
    <t>Number of disposals</t>
  </si>
  <si>
    <t>Value of disposals</t>
  </si>
  <si>
    <t>Total e-commerce sales</t>
  </si>
  <si>
    <t>E-commerce sales (% turnover)</t>
  </si>
  <si>
    <t>Business with a website</t>
  </si>
  <si>
    <t>Business with a broadband</t>
  </si>
  <si>
    <t>Index of Production</t>
  </si>
  <si>
    <t>Manufacturing</t>
  </si>
  <si>
    <t>Overseas visits to the UK</t>
  </si>
  <si>
    <t>UK visits abroad</t>
  </si>
  <si>
    <t xml:space="preserve">Overseas visits to UK Earnings </t>
  </si>
  <si>
    <t xml:space="preserve">UK visits abroad Expenditure  </t>
  </si>
  <si>
    <t>Chained Volume Measures - Gross Domestic Product</t>
  </si>
  <si>
    <t xml:space="preserve">Chained Volume Measures - GDP Quarter on Quarter growth </t>
  </si>
  <si>
    <t xml:space="preserve">Chained Volume Measures - GDP Change on same Quarter a year ago </t>
  </si>
  <si>
    <t xml:space="preserve">Current Prices - Gross Domestic Product </t>
  </si>
  <si>
    <t xml:space="preserve">Current Prices - GDP Quarter on Quarter growth </t>
  </si>
  <si>
    <t xml:space="preserve">Current Prices - GDP Change on same Quarter a year ago </t>
  </si>
  <si>
    <t xml:space="preserve">Output Measure - Production Index </t>
  </si>
  <si>
    <t>Output Measure - Manufacturing</t>
  </si>
  <si>
    <t>Output Measure - Agriculture, Forestry and Fishing</t>
  </si>
  <si>
    <t xml:space="preserve">Output Measure - Construction Index </t>
  </si>
  <si>
    <t xml:space="preserve">Output Measure - Services Index </t>
  </si>
  <si>
    <t xml:space="preserve">Income Measure - Compensation of Employees </t>
  </si>
  <si>
    <t xml:space="preserve">Income Measure - Gross Operating Surplus </t>
  </si>
  <si>
    <t xml:space="preserve">Income Measure - Other Income </t>
  </si>
  <si>
    <t xml:space="preserve">Income Measure - Taxes less Subsidies </t>
  </si>
  <si>
    <t xml:space="preserve">Expenditure Measure - Households </t>
  </si>
  <si>
    <t xml:space="preserve">Expenditure Measure - Non-profit institutions serving households (NPISHs) </t>
  </si>
  <si>
    <t xml:space="preserve">Expenditure Measure - General Government </t>
  </si>
  <si>
    <t xml:space="preserve">Expenditure Measure - Gross Fixed Capital Formation </t>
  </si>
  <si>
    <t xml:space="preserve">GDP (average) per head, at current market prices </t>
  </si>
  <si>
    <t xml:space="preserve">GDP (average) per head, Chained Volume Measures (CVM) market prices </t>
  </si>
  <si>
    <t>CPI</t>
  </si>
  <si>
    <t xml:space="preserve">CPIH </t>
  </si>
  <si>
    <t>RPI</t>
  </si>
  <si>
    <t>RPIJ</t>
  </si>
  <si>
    <t xml:space="preserve">Output of manufactured product Index </t>
  </si>
  <si>
    <t xml:space="preserve">Input of all manufacturing Index </t>
  </si>
  <si>
    <t>Balance of Payments: Current balance</t>
  </si>
  <si>
    <t>Balance of Payments: Total trade</t>
  </si>
  <si>
    <t>Balance of Payments: Total income</t>
  </si>
  <si>
    <t xml:space="preserve">Total exports of goods and services </t>
  </si>
  <si>
    <t>Total imports of goods and services</t>
  </si>
  <si>
    <t>Current Transfers</t>
  </si>
  <si>
    <t>Public sector net borrowing excluding financial interventions</t>
  </si>
  <si>
    <t>Public Sector net debt excluding banks</t>
  </si>
  <si>
    <t>Public Sector net debt excluding banks as a percentage of GDP</t>
  </si>
  <si>
    <t>Public Sector current budget excluding banks</t>
  </si>
  <si>
    <t>Public Sector net lending excluding banks</t>
  </si>
  <si>
    <t>Public Sector current budget</t>
  </si>
  <si>
    <t>Public Sector net investment</t>
  </si>
  <si>
    <t>Public Sector Net Cash Requirement (NCR)</t>
  </si>
  <si>
    <t>Gross domestic expenditure on research and development</t>
  </si>
  <si>
    <t>Government expenditure on research and development</t>
  </si>
  <si>
    <t>Research Councils expenditure on research and development</t>
  </si>
  <si>
    <t>Business Enterprise expenditure on research and development</t>
  </si>
  <si>
    <t>Higher Education expenditure on research and development</t>
  </si>
  <si>
    <t>Private Non-Profit expenditure on research and development</t>
  </si>
  <si>
    <t xml:space="preserve">Production Index </t>
  </si>
  <si>
    <t>Agriculture, Forestry and Fishing</t>
  </si>
  <si>
    <t xml:space="preserve">Construction Index </t>
  </si>
  <si>
    <t xml:space="preserve">Services Index </t>
  </si>
  <si>
    <t>United Kingdom</t>
  </si>
  <si>
    <t>North East Gross Value Added</t>
  </si>
  <si>
    <t>North West Gross Value Added</t>
  </si>
  <si>
    <t>Yorkshire and The Humber Gross Value Added</t>
  </si>
  <si>
    <t>East Midlands Gross Value Added</t>
  </si>
  <si>
    <t>West Midlands Gross Value Added</t>
  </si>
  <si>
    <t>East of England Gross Value Added</t>
  </si>
  <si>
    <t>London Gross Value Added</t>
  </si>
  <si>
    <t>South East Gross Value Added</t>
  </si>
  <si>
    <t>South West Gross Value Added</t>
  </si>
  <si>
    <t>Wales Gross Value Added</t>
  </si>
  <si>
    <t>Scotland Gross Value Added</t>
  </si>
  <si>
    <t>Northern Ireland Gross Value Added</t>
  </si>
  <si>
    <t>Net investment flows into the UK</t>
  </si>
  <si>
    <t>Net flow of direct investment abroad by UK companies</t>
  </si>
  <si>
    <t>Net investment flows to Europe</t>
  </si>
  <si>
    <t>Gross Disposable Household Income United Kingdom</t>
  </si>
  <si>
    <t>Gross Disposable Household Income North East</t>
  </si>
  <si>
    <t>Gross Disposable Household Income North West</t>
  </si>
  <si>
    <t>Gross Disposable Household Income Yorkshire and The Humber</t>
  </si>
  <si>
    <t>Gross Disposable Household Income East Midlands</t>
  </si>
  <si>
    <t>Gross Disposable Household Income West Midlands</t>
  </si>
  <si>
    <t>Gross Disposable Household Income East of England</t>
  </si>
  <si>
    <t>Gross Disposable Household Income London</t>
  </si>
  <si>
    <t>Gross Disposable Household Income South East</t>
  </si>
  <si>
    <t>Gross Disposable Household Income South West</t>
  </si>
  <si>
    <t>Gross Disposable Household Income England</t>
  </si>
  <si>
    <t>Gross Disposable Household Income Wales</t>
  </si>
  <si>
    <t>Gross Disposable Household Income Scotland</t>
  </si>
  <si>
    <t>Gross Disposable Household Income Northern Ireland</t>
  </si>
  <si>
    <t>Total energy consumption</t>
  </si>
  <si>
    <t>Greenhouse gas emissions (CO2 equivalent)</t>
  </si>
  <si>
    <t>Revenue from environmentally related taxes</t>
  </si>
  <si>
    <t>Spend on environmental protection activities</t>
  </si>
  <si>
    <t>Employment rate (aged 16-64)</t>
  </si>
  <si>
    <t>Employment 16+</t>
  </si>
  <si>
    <t>Employment 16+ Female</t>
  </si>
  <si>
    <t>Employment 16+ Male</t>
  </si>
  <si>
    <t>Employment Rate (aged 16-64) Female</t>
  </si>
  <si>
    <t>Employment Rate (aged 16-64) Male</t>
  </si>
  <si>
    <t>Vacancies</t>
  </si>
  <si>
    <t>Average weekly earning (total pay)</t>
  </si>
  <si>
    <t>Average weekly earning growth rate (total pay)</t>
  </si>
  <si>
    <t>Average weekly earning (regular pay)</t>
  </si>
  <si>
    <t>Average weekly earning growth rate (regular pay)</t>
  </si>
  <si>
    <t>Average weekly earning (bonus pay)</t>
  </si>
  <si>
    <t>Average weekly earning growth rate (bonus pay)</t>
  </si>
  <si>
    <t>Average weekly hours worked – full time</t>
  </si>
  <si>
    <t>Average weekly hours worked – part time</t>
  </si>
  <si>
    <t>Output per worker</t>
  </si>
  <si>
    <t>Output per job</t>
  </si>
  <si>
    <t>Output per hour</t>
  </si>
  <si>
    <t>Working days lost</t>
  </si>
  <si>
    <t xml:space="preserve">Working days lost in the Public Sector </t>
  </si>
  <si>
    <t xml:space="preserve">Working days lost in the Private Sector </t>
  </si>
  <si>
    <t>Number of stoppages</t>
  </si>
  <si>
    <t>Unemployment rate (aged 16-64)</t>
  </si>
  <si>
    <t>Unemployment 16+</t>
  </si>
  <si>
    <t>Unemployment 16+ Female</t>
  </si>
  <si>
    <t>Unemployment 16+ Male</t>
  </si>
  <si>
    <t>Unemployment Rate (aged 16-64) Female</t>
  </si>
  <si>
    <t>Unemployment Rate (aged 16-64) Male</t>
  </si>
  <si>
    <t>Total Claimant Count</t>
  </si>
  <si>
    <t>Total Claimant Count Female</t>
  </si>
  <si>
    <t>Total Claimant Count Male</t>
  </si>
  <si>
    <t>Total public sector employees: Head count</t>
  </si>
  <si>
    <t>Total public sector employees: Full time equivalent</t>
  </si>
  <si>
    <t>Central government: Head count</t>
  </si>
  <si>
    <t>Central government: Full time equivalent</t>
  </si>
  <si>
    <t>Local government: Head count</t>
  </si>
  <si>
    <t>Local government: Full time equivalent</t>
  </si>
  <si>
    <t xml:space="preserve">UK population </t>
  </si>
  <si>
    <t>Great Britain population</t>
  </si>
  <si>
    <t>England and Wales population</t>
  </si>
  <si>
    <t>England population</t>
  </si>
  <si>
    <t>Scotland population</t>
  </si>
  <si>
    <t>Wales population</t>
  </si>
  <si>
    <t>Northern Ireland population</t>
  </si>
  <si>
    <t>Males in the UK</t>
  </si>
  <si>
    <t>Females in the UK</t>
  </si>
  <si>
    <t>Net long-term migration to the UK</t>
  </si>
  <si>
    <t>Immigration to the UK</t>
  </si>
  <si>
    <t>Emigration from the UK</t>
  </si>
  <si>
    <t>Mid-2037 UK population projected to reach</t>
  </si>
  <si>
    <t xml:space="preserve">Residents moving between local authorities </t>
  </si>
  <si>
    <t xml:space="preserve">Live births in England and Wales </t>
  </si>
  <si>
    <t>Total fertility rate</t>
  </si>
  <si>
    <t>Live births outside marriage</t>
  </si>
  <si>
    <t>Live births to non-UK born mothers</t>
  </si>
  <si>
    <t>UK deaths</t>
  </si>
  <si>
    <t>England and Wales deaths</t>
  </si>
  <si>
    <t>England deaths</t>
  </si>
  <si>
    <t>Wales deaths</t>
  </si>
  <si>
    <t>Scotland deaths</t>
  </si>
  <si>
    <t>Northern Ireland deaths</t>
  </si>
  <si>
    <t>Marriages</t>
  </si>
  <si>
    <t>Civil partnerships</t>
  </si>
  <si>
    <t>General Marriage Rate</t>
  </si>
  <si>
    <t>Male Life expectancy at birth</t>
  </si>
  <si>
    <t>Female Life expectancy at birth</t>
  </si>
  <si>
    <t>Male Life expectancy at age 65</t>
  </si>
  <si>
    <t>Female Life expectancy at age 65</t>
  </si>
  <si>
    <t>Number of Divorces</t>
  </si>
  <si>
    <t>Average age at divorce: Men</t>
  </si>
  <si>
    <t>Average age at divorce: Women</t>
  </si>
  <si>
    <t>Adoptions in England and Wales</t>
  </si>
  <si>
    <t>Adoptions in England and Wales: Males</t>
  </si>
  <si>
    <t>Adoptions in England and Wales: Females</t>
  </si>
  <si>
    <t>Adoptions of children born within marriage</t>
  </si>
  <si>
    <t>Adoptions of children born outside marriage</t>
  </si>
  <si>
    <t>Centenarians in the UK</t>
  </si>
  <si>
    <t>People aged 90 and over</t>
  </si>
  <si>
    <t>Men aged 90 and over</t>
  </si>
  <si>
    <t>Women aged 90 and over</t>
  </si>
  <si>
    <t>Conceptions (all ages)</t>
  </si>
  <si>
    <t>Under 18 conceptions</t>
  </si>
  <si>
    <t>Under 18 conception rate</t>
  </si>
  <si>
    <t>Average completed family size</t>
  </si>
  <si>
    <t>Childlessness</t>
  </si>
  <si>
    <t>Married or civil partner couple families (with dependent children)</t>
  </si>
  <si>
    <t>Married or civil partner couple families (without dependent children)</t>
  </si>
  <si>
    <t>Cohabiting couple families (with dependent children)</t>
  </si>
  <si>
    <t>Cohabiting couple families (without dependent children)</t>
  </si>
  <si>
    <t>Lone parent families (with dependent children)</t>
  </si>
  <si>
    <t>Lone parent families (without dependent children)</t>
  </si>
  <si>
    <t>Number of maternities</t>
  </si>
  <si>
    <t>Number of stillbirths</t>
  </si>
  <si>
    <t>Day-to-day activities limited a lot</t>
  </si>
  <si>
    <t>Day-to-day activities not limited</t>
  </si>
  <si>
    <t>Deaths from drug-related poisoning</t>
  </si>
  <si>
    <t>Deaths from drug misuse</t>
  </si>
  <si>
    <t>Alcohol-related deaths</t>
  </si>
  <si>
    <t>Deaths from MRSA</t>
  </si>
  <si>
    <t>Deaths Involving Clostridium difficile</t>
  </si>
  <si>
    <t>Crimes recorded by police</t>
  </si>
  <si>
    <t>Incidents of anti-social behaviour</t>
  </si>
  <si>
    <t>Crimes against households</t>
  </si>
  <si>
    <t>Mixed/ Multiple Ethnic Groups</t>
  </si>
  <si>
    <t>Asian/Asian British</t>
  </si>
  <si>
    <t>Black/African/Caribbean/Black British</t>
  </si>
  <si>
    <t>Other Ethnic Group</t>
  </si>
  <si>
    <t>Adults identifying themselves as Gay, Lesbian or Bisexual</t>
  </si>
  <si>
    <t>Heterosexual / Straight</t>
  </si>
  <si>
    <t>Gay / Lesbian</t>
  </si>
  <si>
    <t>Bisexual</t>
  </si>
  <si>
    <t>Other</t>
  </si>
  <si>
    <t>Don't know / Refusal</t>
  </si>
  <si>
    <t xml:space="preserve">Christian </t>
  </si>
  <si>
    <t>No religion</t>
  </si>
  <si>
    <t>Muslim</t>
  </si>
  <si>
    <t>Hindu</t>
  </si>
  <si>
    <t>Sikh</t>
  </si>
  <si>
    <t>Jewish</t>
  </si>
  <si>
    <t>Buddhist</t>
  </si>
  <si>
    <t>English as main language</t>
  </si>
  <si>
    <t>English not main language</t>
  </si>
  <si>
    <t xml:space="preserve">Parliamentary electors </t>
  </si>
  <si>
    <t xml:space="preserve">European / local government electors </t>
  </si>
  <si>
    <t>Adults in the UK that have used the Internet</t>
  </si>
  <si>
    <t>Adults that have never used the Internet</t>
  </si>
  <si>
    <t>UK average house price</t>
  </si>
  <si>
    <t>UK  house price</t>
  </si>
  <si>
    <t>England average house price</t>
  </si>
  <si>
    <t>Wales average house price</t>
  </si>
  <si>
    <t>Scotland average house price</t>
  </si>
  <si>
    <t>Northern Ireland average house price</t>
  </si>
  <si>
    <t>Total household debt</t>
  </si>
  <si>
    <t>Financial debt</t>
  </si>
  <si>
    <t>Property debt</t>
  </si>
  <si>
    <t>Median household financial debt</t>
  </si>
  <si>
    <t>Median household property debt</t>
  </si>
  <si>
    <t>Average total housing expenditure</t>
  </si>
  <si>
    <t>Median household income</t>
  </si>
  <si>
    <t>Median household wealth</t>
  </si>
  <si>
    <t>Life Satisfaction</t>
  </si>
  <si>
    <t>Worthwhile</t>
  </si>
  <si>
    <t>Happiness</t>
  </si>
  <si>
    <t>Anxiety</t>
  </si>
  <si>
    <t>Y</t>
  </si>
  <si>
    <t>N</t>
  </si>
  <si>
    <t>million</t>
  </si>
  <si>
    <t>Index, 2010 = 100</t>
  </si>
  <si>
    <t>%</t>
  </si>
  <si>
    <t>£ million</t>
  </si>
  <si>
    <t>£ Million</t>
  </si>
  <si>
    <t>number</t>
  </si>
  <si>
    <t>£ billion</t>
  </si>
  <si>
    <t>000's</t>
  </si>
  <si>
    <t>£</t>
  </si>
  <si>
    <t>Index, 2005 = 100</t>
  </si>
  <si>
    <t>million tonnes</t>
  </si>
  <si>
    <t>hours</t>
  </si>
  <si>
    <t>children per woman</t>
  </si>
  <si>
    <t>years</t>
  </si>
  <si>
    <t>couples</t>
  </si>
  <si>
    <t>children</t>
  </si>
  <si>
    <t>women</t>
  </si>
  <si>
    <t>per 1000 women</t>
  </si>
  <si>
    <t>£ per week</t>
  </si>
  <si>
    <t>/10</t>
  </si>
  <si>
    <t>RAID1</t>
  </si>
  <si>
    <t>RAID2</t>
  </si>
  <si>
    <t>RAID3</t>
  </si>
  <si>
    <t>RAID4</t>
  </si>
  <si>
    <t>RAID5</t>
  </si>
  <si>
    <t>J5C4</t>
  </si>
  <si>
    <t>J468</t>
  </si>
  <si>
    <t>J5BS</t>
  </si>
  <si>
    <t>J5EK</t>
  </si>
  <si>
    <t>J467</t>
  </si>
  <si>
    <t>J5EB</t>
  </si>
  <si>
    <t>IKBJ</t>
  </si>
  <si>
    <t>IKBI</t>
  </si>
  <si>
    <t>IKBH</t>
  </si>
  <si>
    <t>MHN9</t>
  </si>
  <si>
    <t>L87Q</t>
  </si>
  <si>
    <t>L87K</t>
  </si>
  <si>
    <t>RAID9</t>
  </si>
  <si>
    <t>RAID10</t>
  </si>
  <si>
    <t>RAID11</t>
  </si>
  <si>
    <t>RAID12</t>
  </si>
  <si>
    <t>RAID13</t>
  </si>
  <si>
    <t>RAID14</t>
  </si>
  <si>
    <t>RAID6</t>
  </si>
  <si>
    <t>RAID7</t>
  </si>
  <si>
    <t>RAID8</t>
  </si>
  <si>
    <t>CBAQ</t>
  </si>
  <si>
    <t>CBBI</t>
  </si>
  <si>
    <t>CBAS</t>
  </si>
  <si>
    <t>CBBT</t>
  </si>
  <si>
    <t>RAID15</t>
  </si>
  <si>
    <t>RAID16</t>
  </si>
  <si>
    <t>RAID17</t>
  </si>
  <si>
    <t>RAID18</t>
  </si>
  <si>
    <t>K27Q</t>
  </si>
  <si>
    <t>K222</t>
  </si>
  <si>
    <t>K27Y</t>
  </si>
  <si>
    <t>K22A</t>
  </si>
  <si>
    <t>GMAT</t>
  </si>
  <si>
    <t>GMAX</t>
  </si>
  <si>
    <t>GMAZ</t>
  </si>
  <si>
    <t>GMBB</t>
  </si>
  <si>
    <t xml:space="preserve">ABMI    </t>
  </si>
  <si>
    <t>IHYQ</t>
  </si>
  <si>
    <t>IHYR</t>
  </si>
  <si>
    <t>YBHA</t>
  </si>
  <si>
    <t>IHYN</t>
  </si>
  <si>
    <t>IHYO</t>
  </si>
  <si>
    <t>L2KQ</t>
  </si>
  <si>
    <t>L2KX</t>
  </si>
  <si>
    <t>L2KL</t>
  </si>
  <si>
    <t>L2N8</t>
  </si>
  <si>
    <t>L2NC</t>
  </si>
  <si>
    <t>DTWM</t>
  </si>
  <si>
    <t>CGBZ</t>
  </si>
  <si>
    <t>CGBX</t>
  </si>
  <si>
    <t>CMVL</t>
  </si>
  <si>
    <t>ABPF</t>
  </si>
  <si>
    <t>ABNU</t>
  </si>
  <si>
    <t>NMRU</t>
  </si>
  <si>
    <t>NPQR</t>
  </si>
  <si>
    <t>IHXT</t>
  </si>
  <si>
    <t>IHXW</t>
  </si>
  <si>
    <t>D7BT</t>
  </si>
  <si>
    <t>D7G7</t>
  </si>
  <si>
    <t>L522</t>
  </si>
  <si>
    <t>L55O</t>
  </si>
  <si>
    <t>CHAW</t>
  </si>
  <si>
    <t>CZBH</t>
  </si>
  <si>
    <t>KVR8</t>
  </si>
  <si>
    <t>KVR9</t>
  </si>
  <si>
    <t>JVZ7</t>
  </si>
  <si>
    <t>K646</t>
  </si>
  <si>
    <t>HBOP</t>
  </si>
  <si>
    <t>HBOJ</t>
  </si>
  <si>
    <t>IKBP</t>
  </si>
  <si>
    <t>ANNX</t>
  </si>
  <si>
    <t>RUTN</t>
  </si>
  <si>
    <t>RUTO</t>
  </si>
  <si>
    <t>HF6W</t>
  </si>
  <si>
    <t>HF6X</t>
  </si>
  <si>
    <t>ANMU</t>
  </si>
  <si>
    <t>ANNW</t>
  </si>
  <si>
    <t>RURQ</t>
  </si>
  <si>
    <t>GLBA</t>
  </si>
  <si>
    <t>GLBK</t>
  </si>
  <si>
    <t>DMRS</t>
  </si>
  <si>
    <t>GLBL</t>
  </si>
  <si>
    <t>GLBM</t>
  </si>
  <si>
    <t>GLBN</t>
  </si>
  <si>
    <t>ABML</t>
  </si>
  <si>
    <t>TMPW</t>
  </si>
  <si>
    <t>TMPX</t>
  </si>
  <si>
    <t>TMPY</t>
  </si>
  <si>
    <t>TMPZ</t>
  </si>
  <si>
    <t>TMQA</t>
  </si>
  <si>
    <t>DGPH</t>
  </si>
  <si>
    <t>DGPI</t>
  </si>
  <si>
    <t>DGPJ</t>
  </si>
  <si>
    <t>TMQE</t>
  </si>
  <si>
    <t>TMQG</t>
  </si>
  <si>
    <t>TMQH</t>
  </si>
  <si>
    <t>TMQI</t>
  </si>
  <si>
    <t>RAID135</t>
  </si>
  <si>
    <t>RAID136</t>
  </si>
  <si>
    <t>RAID137</t>
  </si>
  <si>
    <t>QWND</t>
  </si>
  <si>
    <t>C92I</t>
  </si>
  <si>
    <t>C92J</t>
  </si>
  <si>
    <t>C92K</t>
  </si>
  <si>
    <t>C92L</t>
  </si>
  <si>
    <t>C92M</t>
  </si>
  <si>
    <t>C92N</t>
  </si>
  <si>
    <t>C92O</t>
  </si>
  <si>
    <t>C92P</t>
  </si>
  <si>
    <t>C92Q</t>
  </si>
  <si>
    <t>C92R</t>
  </si>
  <si>
    <t>C92S</t>
  </si>
  <si>
    <t>C92T</t>
  </si>
  <si>
    <t>C92U</t>
  </si>
  <si>
    <t>RAID138</t>
  </si>
  <si>
    <t>RAID139</t>
  </si>
  <si>
    <t>RAID140</t>
  </si>
  <si>
    <t>RAID141</t>
  </si>
  <si>
    <t>LF24</t>
  </si>
  <si>
    <t>MGRZ</t>
  </si>
  <si>
    <t>MGSB</t>
  </si>
  <si>
    <t>MGSA</t>
  </si>
  <si>
    <t>LF25</t>
  </si>
  <si>
    <t>MGSV</t>
  </si>
  <si>
    <t>AP2Y</t>
  </si>
  <si>
    <t>KAB9</t>
  </si>
  <si>
    <t>KAF6</t>
  </si>
  <si>
    <t>KAI7</t>
  </si>
  <si>
    <t>KAI9</t>
  </si>
  <si>
    <t>KAF4</t>
  </si>
  <si>
    <t>YBUY</t>
  </si>
  <si>
    <t>YBVB</t>
  </si>
  <si>
    <t>A4YM</t>
  </si>
  <si>
    <t>LNNN</t>
  </si>
  <si>
    <t>LZVB</t>
  </si>
  <si>
    <t>BBFW</t>
  </si>
  <si>
    <t>F8XZ</t>
  </si>
  <si>
    <t>F8Y2</t>
  </si>
  <si>
    <t>BLUU</t>
  </si>
  <si>
    <t>MGSX</t>
  </si>
  <si>
    <t>MGSC</t>
  </si>
  <si>
    <t>MGSE</t>
  </si>
  <si>
    <t>MGSD</t>
  </si>
  <si>
    <t>MDSZ</t>
  </si>
  <si>
    <t>MGSY</t>
  </si>
  <si>
    <t>BCJD</t>
  </si>
  <si>
    <t>DPAF</t>
  </si>
  <si>
    <t>DPAE</t>
  </si>
  <si>
    <t>G7AU</t>
  </si>
  <si>
    <t>G7G3</t>
  </si>
  <si>
    <t>G6NQ</t>
  </si>
  <si>
    <t>G7FP</t>
  </si>
  <si>
    <t>G6NT</t>
  </si>
  <si>
    <t>G7FS</t>
  </si>
  <si>
    <t>RAID121</t>
  </si>
  <si>
    <t>RAID122</t>
  </si>
  <si>
    <t>RAID123</t>
  </si>
  <si>
    <t>RAID124</t>
  </si>
  <si>
    <t>RAID125</t>
  </si>
  <si>
    <t>RAID126</t>
  </si>
  <si>
    <t>RAID127</t>
  </si>
  <si>
    <t>RAID128</t>
  </si>
  <si>
    <t>RAID129</t>
  </si>
  <si>
    <t>RAID117</t>
  </si>
  <si>
    <t>RAID118</t>
  </si>
  <si>
    <t>RAID119</t>
  </si>
  <si>
    <t>RAID130</t>
  </si>
  <si>
    <t>RAID120</t>
  </si>
  <si>
    <t>RAID53</t>
  </si>
  <si>
    <t>RAID54</t>
  </si>
  <si>
    <t>RAID55</t>
  </si>
  <si>
    <t>RAID56</t>
  </si>
  <si>
    <t>RAID33</t>
  </si>
  <si>
    <t>RAID34</t>
  </si>
  <si>
    <t>RAID35</t>
  </si>
  <si>
    <t>RAID36</t>
  </si>
  <si>
    <t>RAID37</t>
  </si>
  <si>
    <t>RAID38</t>
  </si>
  <si>
    <t>RAID57</t>
  </si>
  <si>
    <t>RAID58</t>
  </si>
  <si>
    <t>RAID59</t>
  </si>
  <si>
    <t>RAID49</t>
  </si>
  <si>
    <t>RAID50</t>
  </si>
  <si>
    <t>RAID51</t>
  </si>
  <si>
    <t>RAID52</t>
  </si>
  <si>
    <t>RAID39</t>
  </si>
  <si>
    <t>RAID40</t>
  </si>
  <si>
    <t>RAID41</t>
  </si>
  <si>
    <t>RAID19</t>
  </si>
  <si>
    <t>RAID20</t>
  </si>
  <si>
    <t>RAID21</t>
  </si>
  <si>
    <t>RAID22</t>
  </si>
  <si>
    <t>RAID23</t>
  </si>
  <si>
    <t>RAID24</t>
  </si>
  <si>
    <t>RAID25</t>
  </si>
  <si>
    <t>RAID26</t>
  </si>
  <si>
    <t>RAID27</t>
  </si>
  <si>
    <t>RAID28</t>
  </si>
  <si>
    <t>RAID29</t>
  </si>
  <si>
    <t>RAID30</t>
  </si>
  <si>
    <t>RAID31</t>
  </si>
  <si>
    <t>RAID32</t>
  </si>
  <si>
    <t>RAID42</t>
  </si>
  <si>
    <t>RAID43</t>
  </si>
  <si>
    <t>RAID44</t>
  </si>
  <si>
    <t>RAID45</t>
  </si>
  <si>
    <t>RAID46</t>
  </si>
  <si>
    <t>RAID47</t>
  </si>
  <si>
    <t>RAID48</t>
  </si>
  <si>
    <t>RAID60</t>
  </si>
  <si>
    <t>RAID61</t>
  </si>
  <si>
    <t>RAID94</t>
  </si>
  <si>
    <t>RAID95</t>
  </si>
  <si>
    <t>RAID96</t>
  </si>
  <si>
    <t>RAID97</t>
  </si>
  <si>
    <t>RAID98</t>
  </si>
  <si>
    <t>RAID99</t>
  </si>
  <si>
    <t>RAID100</t>
  </si>
  <si>
    <t>RAID89</t>
  </si>
  <si>
    <t>RAID92</t>
  </si>
  <si>
    <t>RAID93</t>
  </si>
  <si>
    <t>RAID62</t>
  </si>
  <si>
    <t>RAID63</t>
  </si>
  <si>
    <t>RAID64</t>
  </si>
  <si>
    <t>RAID65</t>
  </si>
  <si>
    <t>RAID66</t>
  </si>
  <si>
    <t>RAID67</t>
  </si>
  <si>
    <t>RAID68</t>
  </si>
  <si>
    <t>RAID69</t>
  </si>
  <si>
    <t>RAID81</t>
  </si>
  <si>
    <t>RAID82</t>
  </si>
  <si>
    <t>RAID83</t>
  </si>
  <si>
    <t>RAID84</t>
  </si>
  <si>
    <t>RAID85</t>
  </si>
  <si>
    <t>RAID86</t>
  </si>
  <si>
    <t>RAID74</t>
  </si>
  <si>
    <t>RAID75</t>
  </si>
  <si>
    <t>RAID76</t>
  </si>
  <si>
    <t>RAID77</t>
  </si>
  <si>
    <t>RAID78</t>
  </si>
  <si>
    <t>RAID79</t>
  </si>
  <si>
    <t>RAID80</t>
  </si>
  <si>
    <t>RAID70</t>
  </si>
  <si>
    <t>RAID71</t>
  </si>
  <si>
    <t>RAID72</t>
  </si>
  <si>
    <t>RAID73</t>
  </si>
  <si>
    <t>RAID87</t>
  </si>
  <si>
    <t>RAID88</t>
  </si>
  <si>
    <t>RAID101</t>
  </si>
  <si>
    <t>RAID102</t>
  </si>
  <si>
    <t>RAID103</t>
  </si>
  <si>
    <t>RAID104</t>
  </si>
  <si>
    <t>RAID105</t>
  </si>
  <si>
    <t>RAID106</t>
  </si>
  <si>
    <t>RAID107</t>
  </si>
  <si>
    <t>RAID108</t>
  </si>
  <si>
    <t>RAID109</t>
  </si>
  <si>
    <t>RAID110</t>
  </si>
  <si>
    <t>RAID111</t>
  </si>
  <si>
    <t>RAID112</t>
  </si>
  <si>
    <t>RAID113</t>
  </si>
  <si>
    <t>RAID114</t>
  </si>
  <si>
    <t>RAID115</t>
  </si>
  <si>
    <t>RAID116</t>
  </si>
  <si>
    <t>RAID131</t>
  </si>
  <si>
    <t>RAID132</t>
  </si>
  <si>
    <t>RAID133</t>
  </si>
  <si>
    <t>RAID134</t>
  </si>
  <si>
    <t>/businessindustryandtrade/businessactivitysizeandlocation/timeseries/raid1</t>
  </si>
  <si>
    <t>/businessindustryandtrade/businessactivitysizeandlocation/timeseries/raid2</t>
  </si>
  <si>
    <t>/businessindustryandtrade/businessactivitysizeandlocation/timeseries/raid3</t>
  </si>
  <si>
    <t>/businessindustryandtrade/businessactivitysizeandlocation/timeseries/raid4</t>
  </si>
  <si>
    <t>/businessindustryandtrade/businessactivitysizeandlocation/timeseries/raid5</t>
  </si>
  <si>
    <t>/businessindustryandtrade/retailindustry/timeseries/j5c4</t>
  </si>
  <si>
    <t>/businessindustryandtrade/retailindustry/timeseries/j468</t>
  </si>
  <si>
    <t>/businessindustryandtrade/retailindustry/timeseries/j5bs</t>
  </si>
  <si>
    <t>/businessindustryandtrade/retailindustry/timeseries/j5ek</t>
  </si>
  <si>
    <t>/businessindustryandtrade/retailindustry/timeseries/j467</t>
  </si>
  <si>
    <t>/businessindustryandtrade/retailindustry/timeseries/j5eb</t>
  </si>
  <si>
    <t>/businessindustryandtrade/internationaltrade/timeseries/ikbj</t>
  </si>
  <si>
    <t>/businessindustryandtrade/internationaltrade/timeseries/ikbi</t>
  </si>
  <si>
    <t>/businessindustryandtrade/internationaltrade/timeseries/ikbh</t>
  </si>
  <si>
    <t>/businessindustryandtrade/internationaltrade/timeseries/mhn9</t>
  </si>
  <si>
    <t>/businessindustryandtrade/internationaltrade/timeseries/l87q</t>
  </si>
  <si>
    <t>/businessindustryandtrade/internationaltrade/timeseries/l87k</t>
  </si>
  <si>
    <t>/businessindustryandtrade/constructionindustry/timeseries/raid9</t>
  </si>
  <si>
    <t>/businessindustryandtrade/constructionindustry/timeseries/raid10</t>
  </si>
  <si>
    <t>/businessindustryandtrade/constructionindustry/timeseries/raid11</t>
  </si>
  <si>
    <t>/businessindustryandtrade/constructionindustry/timeseries/raid12</t>
  </si>
  <si>
    <t>/businessindustryandtrade/constructionindustry/timeseries/raid13</t>
  </si>
  <si>
    <t>/businessindustryandtrade/constructionindustry/timeseries/raid14</t>
  </si>
  <si>
    <t>/businessindustryandtrade/changestobusiness/businessbirthsdeathsandsurvivalrates/timeseries/raid6</t>
  </si>
  <si>
    <t>/businessindustryandtrade/changestobusiness/businessbirthsdeathsandsurvivalrates/timeseries/raid7</t>
  </si>
  <si>
    <t>/businessindustryandtrade/changestobusiness/businessbirthsdeathsandsurvivalrates/timeseries/raid8</t>
  </si>
  <si>
    <t>/businessindustryandtrade/changestobusiness/mergersandacquisitions/timeseries/cbaq</t>
  </si>
  <si>
    <t>/businessindustryandtrade/changestobusiness/mergersandacquisitions/timeseries/cbbi</t>
  </si>
  <si>
    <t>/businessindustryandtrade/changestobusiness/mergersandacquisitions/timeseries/cbas</t>
  </si>
  <si>
    <t>/businessindustryandtrade/changestobusiness/mergersandacquisitions/timeseries/cbbt</t>
  </si>
  <si>
    <t>/businessindustryandtrade/itandinternetindustry/timeseries/raid15</t>
  </si>
  <si>
    <t>/businessindustryandtrade/itandinternetindustry/timeseries/raid16</t>
  </si>
  <si>
    <t>/businessindustryandtrade/itandinternetindustry/timeseries/raid17</t>
  </si>
  <si>
    <t>/businessindustryandtrade/itandinternetindustry/timeseries/raid18</t>
  </si>
  <si>
    <t>/businessindustryandtrade/manufacturingandproductionindustry/timeseries/k27q</t>
  </si>
  <si>
    <t>/businessindustryandtrade/manufacturingandproductionindustry/timeseries/k222</t>
  </si>
  <si>
    <t>/businessindustryandtrade/manufacturingandproductionindustry/timeseries/k27y</t>
  </si>
  <si>
    <t>/businessindustryandtrade/manufacturingandproductionindustry/timeseries/k22a</t>
  </si>
  <si>
    <t>/businessindustryandtrade/tourismindustry/timeseries/gmat</t>
  </si>
  <si>
    <t>/businessindustryandtrade/tourismindustry/timeseries/gmax</t>
  </si>
  <si>
    <t>/businessindustryandtrade/tourismindustry/timeseries/gmaz</t>
  </si>
  <si>
    <t>/businessindustryandtrade/tourismindustry/timeseries/gmbb</t>
  </si>
  <si>
    <t/>
  </si>
  <si>
    <t xml:space="preserve">/economy/grossdomesticproductgdp/timeseries/abmi    </t>
  </si>
  <si>
    <t>/economy/grossdomesticproductgdp/timeseries/ihyq</t>
  </si>
  <si>
    <t>/economy/grossdomesticproductgdp/timeseries/ihyr</t>
  </si>
  <si>
    <t>/economy/grossdomesticproductgdp/timeseries/ybha</t>
  </si>
  <si>
    <t>/economy/grossdomesticproductgdp/timeseries/ihyn</t>
  </si>
  <si>
    <t>/economy/grossdomesticproductgdp/timeseries/ihyo</t>
  </si>
  <si>
    <t>/economy/grossdomesticproductgdp/timeseries/l2kq</t>
  </si>
  <si>
    <t>/economy/grossdomesticproductgdp/timeseries/l2kx</t>
  </si>
  <si>
    <t>/economy/grossdomesticproductgdp/timeseries/l2kl</t>
  </si>
  <si>
    <t>/economy/grossdomesticproductgdp/timeseries/l2n8</t>
  </si>
  <si>
    <t>/economy/grossdomesticproductgdp/timeseries/l2nc</t>
  </si>
  <si>
    <t>/economy/grossdomesticproductgdp/timeseries/dtwm</t>
  </si>
  <si>
    <t>/economy/grossdomesticproductgdp/timeseries/cgbz</t>
  </si>
  <si>
    <t>/economy/grossdomesticproductgdp/timeseries/cgbx</t>
  </si>
  <si>
    <t>/economy/grossdomesticproductgdp/timeseries/cmvl</t>
  </si>
  <si>
    <t>/economy/grossdomesticproductgdp/timeseries/abpf</t>
  </si>
  <si>
    <t>/economy/grossdomesticproductgdp/timeseries/abnu</t>
  </si>
  <si>
    <t>/economy/grossdomesticproductgdp/timeseries/nmru</t>
  </si>
  <si>
    <t>/economy/grossdomesticproductgdp/timeseries/npqr</t>
  </si>
  <si>
    <t>/economy/grossdomesticproductgdp/timeseries/ihxt</t>
  </si>
  <si>
    <t>/economy/grossdomesticproductgdp/timeseries/ihxw</t>
  </si>
  <si>
    <t>/economy/inflationandpriceindices/timeseries/d7bt</t>
  </si>
  <si>
    <t>/economy/inflationandpriceindices/timeseries/d7g7</t>
  </si>
  <si>
    <t>/economy/inflationandpriceindices/timeseries/l522</t>
  </si>
  <si>
    <t>/economy/inflationandpriceindices/timeseries/l55o</t>
  </si>
  <si>
    <t>/economy/inflationandpriceindices/timeseries/chaw</t>
  </si>
  <si>
    <t>/economy/inflationandpriceindices/timeseries/czbh</t>
  </si>
  <si>
    <t>/economy/inflationandpriceindices/timeseries/kvr8</t>
  </si>
  <si>
    <t>/economy/inflationandpriceindices/timeseries/kvr9</t>
  </si>
  <si>
    <t>/economy/inflationandpriceindices/timeseries/jvz7</t>
  </si>
  <si>
    <t>/economy/inflationandpriceindices/timeseries/k646</t>
  </si>
  <si>
    <t>/economy/balanceofpayments/timeseries/hbop</t>
  </si>
  <si>
    <t>/economy/balanceofpayments/timeseries/ikbj</t>
  </si>
  <si>
    <t>/economy/balanceofpayments/timeseries/hboj</t>
  </si>
  <si>
    <t>/economy/balanceofpayments/timeseries/ikbh</t>
  </si>
  <si>
    <t>/economy/balanceofpayments/timeseries/ikbi</t>
  </si>
  <si>
    <t>/economy/balanceofpayments/timeseries/ikbp</t>
  </si>
  <si>
    <t>/economy/governmentpublicsectorandtaxes/publicsectorfinance/timeseries/annx</t>
  </si>
  <si>
    <t>/economy/governmentpublicsectorandtaxes/publicsectorfinance/timeseries/rutn</t>
  </si>
  <si>
    <t>/economy/governmentpublicsectorandtaxes/publicsectorfinance/timeseries/ruto</t>
  </si>
  <si>
    <t>/economy/governmentpublicsectorandtaxes/publicsectorfinance/timeseries/hf6w</t>
  </si>
  <si>
    <t>/economy/governmentpublicsectorandtaxes/publicsectorfinance/timeseries/hf6x</t>
  </si>
  <si>
    <t>/economy/governmentpublicsectorandtaxes/publicsectorfinance/timeseries/anmu</t>
  </si>
  <si>
    <t>/economy/governmentpublicsectorandtaxes/publicsectorfinance/timeseries/annw</t>
  </si>
  <si>
    <t>/economy/governmentpublicsectorandtaxes/publicsectorfinance/timeseries/rurq</t>
  </si>
  <si>
    <t>/economy/governmentpublicsectorandtaxes/researchanddevelopmentexpenditure/timeseries/glba</t>
  </si>
  <si>
    <t>/economy/governmentpublicsectorandtaxes/researchanddevelopmentexpenditure/timeseries/glbk</t>
  </si>
  <si>
    <t>/economy/governmentpublicsectorandtaxes/researchanddevelopmentexpenditure/timeseries/dmrs</t>
  </si>
  <si>
    <t>/economy/governmentpublicsectorandtaxes/researchanddevelopmentexpenditure/timeseries/glbl</t>
  </si>
  <si>
    <t>/economy/governmentpublicsectorandtaxes/researchanddevelopmentexpenditure/timeseries/glbm</t>
  </si>
  <si>
    <t>/economy/governmentpublicsectorandtaxes/researchanddevelopmentexpenditure/timeseries/glbn</t>
  </si>
  <si>
    <t>/economy/economicoutputandproductivity/timeseries/l2kq</t>
  </si>
  <si>
    <t>/economy/economicoutputandproductivity/timeseries/l2kx</t>
  </si>
  <si>
    <t>/economy/economicoutputandproductivity/timeseries/l2kl</t>
  </si>
  <si>
    <t>/economy/economicoutputandproductivity/timeseries/l2n8</t>
  </si>
  <si>
    <t>/economy/economicoutputandproductivity/timeseries/l2nc</t>
  </si>
  <si>
    <t>/economy/grossvalueaddedgva/timeseries/abml</t>
  </si>
  <si>
    <t>/economy/grossvalueaddedgva/timeseries/tmpw</t>
  </si>
  <si>
    <t>/economy/grossvalueaddedgva/timeseries/tmpx</t>
  </si>
  <si>
    <t>/economy/grossvalueaddedgva/timeseries/tmpy</t>
  </si>
  <si>
    <t>/economy/grossvalueaddedgva/timeseries/tmpz</t>
  </si>
  <si>
    <t>/economy/grossvalueaddedgva/timeseries/tmqa</t>
  </si>
  <si>
    <t>/economy/grossvalueaddedgva/timeseries/dgph</t>
  </si>
  <si>
    <t>/economy/grossvalueaddedgva/timeseries/dgpi</t>
  </si>
  <si>
    <t>/economy/grossvalueaddedgva/timeseries/dgpj</t>
  </si>
  <si>
    <t>/economy/grossvalueaddedgva/timeseries/tmqe</t>
  </si>
  <si>
    <t>/economy/grossvalueaddedgva/timeseries/tmqg</t>
  </si>
  <si>
    <t>/economy/grossvalueaddedgva/timeseries/tmqh</t>
  </si>
  <si>
    <t>/economy/grossvalueaddedgva/timeseries/tmqi</t>
  </si>
  <si>
    <t>/economy/investmentspensionsandtrusts/timeseries/raid135</t>
  </si>
  <si>
    <t>/economy/investmentspensionsandtrusts/timeseries/raid136</t>
  </si>
  <si>
    <t>/economy/investmentspensionsandtrusts/timeseries/raid137</t>
  </si>
  <si>
    <t>/economy/regionalaccounts/timeseries/qwnd</t>
  </si>
  <si>
    <t>/economy/regionalaccounts/timeseries/c92i</t>
  </si>
  <si>
    <t>/economy/regionalaccounts/timeseries/c92j</t>
  </si>
  <si>
    <t>/economy/regionalaccounts/timeseries/c92k</t>
  </si>
  <si>
    <t>/economy/regionalaccounts/timeseries/c92l</t>
  </si>
  <si>
    <t>/economy/regionalaccounts/timeseries/c92m</t>
  </si>
  <si>
    <t>/economy/regionalaccounts/timeseries/c92n</t>
  </si>
  <si>
    <t>/economy/regionalaccounts/timeseries/c92o</t>
  </si>
  <si>
    <t>/economy/regionalaccounts/timeseries/c92p</t>
  </si>
  <si>
    <t>/economy/regionalaccounts/timeseries/c92q</t>
  </si>
  <si>
    <t>/economy/regionalaccounts/timeseries/c92r</t>
  </si>
  <si>
    <t>/economy/regionalaccounts/timeseries/c92s</t>
  </si>
  <si>
    <t>/economy/regionalaccounts/timeseries/c92t</t>
  </si>
  <si>
    <t>/economy/regionalaccounts/timeseries/c92u</t>
  </si>
  <si>
    <t>/economy/environmentalaccounts/timeseries/raid138</t>
  </si>
  <si>
    <t>/economy/environmentalaccounts/timeseries/raid139</t>
  </si>
  <si>
    <t>/economy/environmentalaccounts/timeseries/raid140</t>
  </si>
  <si>
    <t>/economy/environmentalaccounts/timeseries/raid141</t>
  </si>
  <si>
    <t>/employmentandlabourmarket/peopleinwork/employmentandemployeetypes/timeseries/lf24</t>
  </si>
  <si>
    <t>/employmentandlabourmarket/peopleinwork/employmentandemployeetypes/timeseries/mgrz</t>
  </si>
  <si>
    <t>/employmentandlabourmarket/peopleinwork/employmentandemployeetypes/timeseries/mgsb</t>
  </si>
  <si>
    <t>/employmentandlabourmarket/peopleinwork/employmentandemployeetypes/timeseries/mgsa</t>
  </si>
  <si>
    <t>/employmentandlabourmarket/peopleinwork/employmentandemployeetypes/timeseries/lf25</t>
  </si>
  <si>
    <t>/employmentandlabourmarket/peopleinwork/employmentandemployeetypes/timeseries/mgsv</t>
  </si>
  <si>
    <t>/employmentandlabourmarket/peopleinwork/employmentandemployeetypes/timeseries/ap2y</t>
  </si>
  <si>
    <t>/employmentandlabourmarket/peopleinwork/earningsandworkinghours/timeseries/kab9</t>
  </si>
  <si>
    <t>/employmentandlabourmarket/peopleinwork/earningsandworkinghours/timeseries/kaf6</t>
  </si>
  <si>
    <t>/employmentandlabourmarket/peopleinwork/earningsandworkinghours/timeseries/kai7</t>
  </si>
  <si>
    <t>/employmentandlabourmarket/peopleinwork/earningsandworkinghours/timeseries/kai9</t>
  </si>
  <si>
    <t>/employmentandlabourmarket/peopleinwork/earningsandworkinghours/timeseries/kaf4</t>
  </si>
  <si>
    <t>/employmentandlabourmarket/peopleinwork/earningsandworkinghours/timeseries/ybuy</t>
  </si>
  <si>
    <t>/employmentandlabourmarket/peopleinwork/earningsandworkinghours/timeseries/ybvb</t>
  </si>
  <si>
    <t>/employmentandlabourmarket/peopleinwork/labourproductivity/timeseries/a4ym</t>
  </si>
  <si>
    <t>/employmentandlabourmarket/peopleinwork/labourproductivity/timeseries/lnnn</t>
  </si>
  <si>
    <t>/employmentandlabourmarket/peopleinwork/labourproductivity/timeseries/lzvb</t>
  </si>
  <si>
    <t>/employmentandlabourmarket/peopleinwork/workplacedisputesandworkingconditions/timeseries/bbfw</t>
  </si>
  <si>
    <t>/employmentandlabourmarket/peopleinwork/workplacedisputesandworkingconditions/timeseries/f8xz</t>
  </si>
  <si>
    <t>/employmentandlabourmarket/peopleinwork/workplacedisputesandworkingconditions/timeseries/f8y2</t>
  </si>
  <si>
    <t>/employmentandlabourmarket/peopleinwork/workplacedisputesandworkingconditions/timeseries/bluu</t>
  </si>
  <si>
    <t>/employmentandlabourmarket/peoplenotinwork/timeseries/mgsx</t>
  </si>
  <si>
    <t>/employmentandlabourmarket/peoplenotinwork/timeseries/mgsc</t>
  </si>
  <si>
    <t>/employmentandlabourmarket/peoplenotinwork/timeseries/mgse</t>
  </si>
  <si>
    <t>/employmentandlabourmarket/peoplenotinwork/timeseries/mgsd</t>
  </si>
  <si>
    <t>/employmentandlabourmarket/peoplenotinwork/timeseries/mdsz</t>
  </si>
  <si>
    <t>/employmentandlabourmarket/peoplenotinwork/timeseries/mgsy</t>
  </si>
  <si>
    <t>/employmentandlabourmarket/peoplenotinwork/timeseries/bcjd</t>
  </si>
  <si>
    <t>/employmentandlabourmarket/peoplenotinwork/timeseries/dpaf</t>
  </si>
  <si>
    <t>/employmentandlabourmarket/peoplenotinwork/timeseries/dpae</t>
  </si>
  <si>
    <t>/employmentandlabourmarket/publicsectorpersonnel/timeseries/g7au</t>
  </si>
  <si>
    <t>/employmentandlabourmarket/publicsectorpersonnel/timeseries/g7g3</t>
  </si>
  <si>
    <t>/employmentandlabourmarket/publicsectorpersonnel/timeseries/g6nq</t>
  </si>
  <si>
    <t>/employmentandlabourmarket/publicsectorpersonnel/timeseries/g7fp</t>
  </si>
  <si>
    <t>/employmentandlabourmarket/publicsectorpersonnel/timeseries/g6nt</t>
  </si>
  <si>
    <t>/employmentandlabourmarket/publicsectorpersonnel/timeseries/g7fs</t>
  </si>
  <si>
    <t>/peoplepopulationandcommunity/populationandmigration/populationestimates/timeseries/raid121</t>
  </si>
  <si>
    <t>/peoplepopulationandcommunity/populationandmigration/populationestimates/timeseries/raid122</t>
  </si>
  <si>
    <t>/peoplepopulationandcommunity/populationandmigration/populationestimates/timeseries/raid123</t>
  </si>
  <si>
    <t>/peoplepopulationandcommunity/populationandmigration/populationestimates/timeseries/raid124</t>
  </si>
  <si>
    <t>/peoplepopulationandcommunity/populationandmigration/populationestimates/timeseries/raid125</t>
  </si>
  <si>
    <t>/peoplepopulationandcommunity/populationandmigration/populationestimates/timeseries/raid126</t>
  </si>
  <si>
    <t>/peoplepopulationandcommunity/populationandmigration/populationestimates/timeseries/raid127</t>
  </si>
  <si>
    <t>/peoplepopulationandcommunity/populationandmigration/populationestimates/timeseries/raid128</t>
  </si>
  <si>
    <t>/peoplepopulationandcommunity/populationandmigration/populationestimates/timeseries/raid129</t>
  </si>
  <si>
    <t>/peoplepopulationandcommunity/populationandmigration/internationalmigration/timeseries/raid117</t>
  </si>
  <si>
    <t>/peoplepopulationandcommunity/populationandmigration/internationalmigration/timeseries/raid118</t>
  </si>
  <si>
    <t>/peoplepopulationandcommunity/populationandmigration/internationalmigration/timeseries/raid119</t>
  </si>
  <si>
    <t>/peoplepopulationandcommunity/populationandmigration/populationprojections/timeseries/raid130</t>
  </si>
  <si>
    <t>/peoplepopulationandcommunity/populationandmigration/migrationwithintheuk/timeseries/raid120</t>
  </si>
  <si>
    <t>/peoplepopulationandcommunity/birthsdeathsandmarriages/livebirths/timeseries/raid53</t>
  </si>
  <si>
    <t>/peoplepopulationandcommunity/birthsdeathsandmarriages/livebirths/timeseries/raid54</t>
  </si>
  <si>
    <t>/peoplepopulationandcommunity/birthsdeathsandmarriages/livebirths/timeseries/raid55</t>
  </si>
  <si>
    <t>/peoplepopulationandcommunity/birthsdeathsandmarriages/livebirths/timeseries/raid56</t>
  </si>
  <si>
    <t>/peoplepopulationandcommunity/birthsdeathsandmarriages/deaths/timeseries/raid33</t>
  </si>
  <si>
    <t>/peoplepopulationandcommunity/birthsdeathsandmarriages/deaths/timeseries/raid34</t>
  </si>
  <si>
    <t>/peoplepopulationandcommunity/birthsdeathsandmarriages/deaths/timeseries/raid35</t>
  </si>
  <si>
    <t>/peoplepopulationandcommunity/birthsdeathsandmarriages/deaths/timeseries/raid36</t>
  </si>
  <si>
    <t>/peoplepopulationandcommunity/birthsdeathsandmarriages/deaths/timeseries/raid37</t>
  </si>
  <si>
    <t>/peoplepopulationandcommunity/birthsdeathsandmarriages/deaths/timeseries/raid38</t>
  </si>
  <si>
    <t>/peoplepopulationandcommunity/birthsdeathsandmarriages/marriagecohabitationandcivilpartnerships/timeseries/raid57</t>
  </si>
  <si>
    <t>/peoplepopulationandcommunity/birthsdeathsandmarriages/marriagecohabitationandcivilpartnerships/timeseries/raid58</t>
  </si>
  <si>
    <t>/peoplepopulationandcommunity/birthsdeathsandmarriages/marriagecohabitationandcivilpartnerships/timeseries/raid59</t>
  </si>
  <si>
    <t>/peoplepopulationandcommunity/birthsdeathsandmarriages/lifeexpectancies/timeseries/raid49</t>
  </si>
  <si>
    <t>/peoplepopulationandcommunity/birthsdeathsandmarriages/lifeexpectancies/timeseries/raid50</t>
  </si>
  <si>
    <t>/peoplepopulationandcommunity/birthsdeathsandmarriages/lifeexpectancies/timeseries/raid51</t>
  </si>
  <si>
    <t>/peoplepopulationandcommunity/birthsdeathsandmarriages/lifeexpectancies/timeseries/raid52</t>
  </si>
  <si>
    <t>/peoplepopulationandcommunity/birthsdeathsandmarriages/divorce/timeseries/raid39</t>
  </si>
  <si>
    <t>/peoplepopulationandcommunity/birthsdeathsandmarriages/divorce/timeseries/raid40</t>
  </si>
  <si>
    <t>/peoplepopulationandcommunity/birthsdeathsandmarriages/divorce/timeseries/raid41</t>
  </si>
  <si>
    <t>/peoplepopulationandcommunity/birthsdeathsandmarriages/adoption/timeseries/raid19</t>
  </si>
  <si>
    <t>/peoplepopulationandcommunity/birthsdeathsandmarriages/adoption/timeseries/raid20</t>
  </si>
  <si>
    <t>/peoplepopulationandcommunity/birthsdeathsandmarriages/adoption/timeseries/raid21</t>
  </si>
  <si>
    <t>/peoplepopulationandcommunity/birthsdeathsandmarriages/adoption/timeseries/raid22</t>
  </si>
  <si>
    <t>/peoplepopulationandcommunity/birthsdeathsandmarriages/adoption/timeseries/raid23</t>
  </si>
  <si>
    <t>/peoplepopulationandcommunity/birthsdeathsandmarriages/ageing/timeseries/raid24</t>
  </si>
  <si>
    <t>/peoplepopulationandcommunity/birthsdeathsandmarriages/ageing/timeseries/raid25</t>
  </si>
  <si>
    <t>/peoplepopulationandcommunity/birthsdeathsandmarriages/ageing/timeseries/raid26</t>
  </si>
  <si>
    <t>/peoplepopulationandcommunity/birthsdeathsandmarriages/ageing/timeseries/raid27</t>
  </si>
  <si>
    <t>/peoplepopulationandcommunity/birthsdeathsandmarriages/conceptionandfertilityrates/timeseries/raid28</t>
  </si>
  <si>
    <t>/peoplepopulationandcommunity/birthsdeathsandmarriages/conceptionandfertilityrates/timeseries/raid29</t>
  </si>
  <si>
    <t>/peoplepopulationandcommunity/birthsdeathsandmarriages/conceptionandfertilityrates/timeseries/raid30</t>
  </si>
  <si>
    <t>/peoplepopulationandcommunity/birthsdeathsandmarriages/conceptionandfertilityrates/timeseries/raid31</t>
  </si>
  <si>
    <t>/peoplepopulationandcommunity/birthsdeathsandmarriages/conceptionandfertilityrates/timeseries/raid32</t>
  </si>
  <si>
    <t>/peoplepopulationandcommunity/birthsdeathsandmarriages/families/timeseries/raid42</t>
  </si>
  <si>
    <t>/peoplepopulationandcommunity/birthsdeathsandmarriages/families/timeseries/raid43</t>
  </si>
  <si>
    <t>/peoplepopulationandcommunity/birthsdeathsandmarriages/families/timeseries/raid44</t>
  </si>
  <si>
    <t>/peoplepopulationandcommunity/birthsdeathsandmarriages/families/timeseries/raid45</t>
  </si>
  <si>
    <t>/peoplepopulationandcommunity/birthsdeathsandmarriages/families/timeseries/raid46</t>
  </si>
  <si>
    <t>/peoplepopulationandcommunity/birthsdeathsandmarriages/families/timeseries/raid47</t>
  </si>
  <si>
    <t>/peoplepopulationandcommunity/birthsdeathsandmarriages/families/timeseries/raid48</t>
  </si>
  <si>
    <t>/peoplepopulationandcommunity/birthsdeathsandmarriages/maternities/timeseries/raid60</t>
  </si>
  <si>
    <t>/peoplepopulationandcommunity/birthsdeathsandmarriages/stillbirths/timeseries/raid61</t>
  </si>
  <si>
    <t>/peoplepopulationandcommunity/healthandsocialcare/disability/timeseries/raid94</t>
  </si>
  <si>
    <t>/peoplepopulationandcommunity/healthandsocialcare/disability/timeseries/raid95</t>
  </si>
  <si>
    <t>/peoplepopulationandcommunity/healthandsocialcare/disability/timeseries/raid96</t>
  </si>
  <si>
    <t>/peoplepopulationandcommunity/healthandsocialcare/disability/timeseries/raid97</t>
  </si>
  <si>
    <t>/peoplepopulationandcommunity/healthandsocialcare/drugusealcoholandsmoking/timeseries/raid98</t>
  </si>
  <si>
    <t>/peoplepopulationandcommunity/healthandsocialcare/drugusealcoholandsmoking/timeseries/raid99</t>
  </si>
  <si>
    <t>/peoplepopulationandcommunity/healthandsocialcare/drugusealcoholandsmoking/timeseries/raid100</t>
  </si>
  <si>
    <t>/peoplepopulationandcommunity/healthandsocialcare/conditionsanddiseases/timeseries/raid89</t>
  </si>
  <si>
    <t>/peoplepopulationandcommunity/healthandsocialcare/conditionsanddiseases/timeseries/raid92</t>
  </si>
  <si>
    <t>/peoplepopulationandcommunity/healthandsocialcare/conditionsanddiseases/timeseries/raid93</t>
  </si>
  <si>
    <t>/peoplepopulationandcommunity/crimeandjustice/timeseries/raid62</t>
  </si>
  <si>
    <t>/peoplepopulationandcommunity/crimeandjustice/timeseries/raid63</t>
  </si>
  <si>
    <t>/peoplepopulationandcommunity/crimeandjustice/timeseries/raid64</t>
  </si>
  <si>
    <t>/peoplepopulationandcommunity/culturalidentity/ethnicity/timeseries/raid65</t>
  </si>
  <si>
    <t>/peoplepopulationandcommunity/culturalidentity/ethnicity/timeseries/raid66</t>
  </si>
  <si>
    <t>/peoplepopulationandcommunity/culturalidentity/ethnicity/timeseries/raid67</t>
  </si>
  <si>
    <t>/peoplepopulationandcommunity/culturalidentity/ethnicity/timeseries/raid68</t>
  </si>
  <si>
    <t>/peoplepopulationandcommunity/culturalidentity/ethnicity/timeseries/raid69</t>
  </si>
  <si>
    <t>/peoplepopulationandcommunity/culturalidentity/sexuality/timeseries/raid81</t>
  </si>
  <si>
    <t>/peoplepopulationandcommunity/culturalidentity/sexuality/timeseries/raid82</t>
  </si>
  <si>
    <t>/peoplepopulationandcommunity/culturalidentity/sexuality/timeseries/raid83</t>
  </si>
  <si>
    <t>/peoplepopulationandcommunity/culturalidentity/sexuality/timeseries/raid84</t>
  </si>
  <si>
    <t>/peoplepopulationandcommunity/culturalidentity/sexuality/timeseries/raid85</t>
  </si>
  <si>
    <t>/peoplepopulationandcommunity/culturalidentity/sexuality/timeseries/raid86</t>
  </si>
  <si>
    <t>/peoplepopulationandcommunity/culturalidentity/religion/timeseries/raid74</t>
  </si>
  <si>
    <t>/peoplepopulationandcommunity/culturalidentity/religion/timeseries/raid75</t>
  </si>
  <si>
    <t>/peoplepopulationandcommunity/culturalidentity/religion/timeseries/raid76</t>
  </si>
  <si>
    <t>/peoplepopulationandcommunity/culturalidentity/religion/timeseries/raid77</t>
  </si>
  <si>
    <t>/peoplepopulationandcommunity/culturalidentity/religion/timeseries/raid78</t>
  </si>
  <si>
    <t>/peoplepopulationandcommunity/culturalidentity/religion/timeseries/raid79</t>
  </si>
  <si>
    <t>/peoplepopulationandcommunity/culturalidentity/religion/timeseries/raid80</t>
  </si>
  <si>
    <t>/peoplepopulationandcommunity/culturalidentity/language/timeseries/raid70</t>
  </si>
  <si>
    <t>/peoplepopulationandcommunity/culturalidentity/language/timeseries/raid71</t>
  </si>
  <si>
    <t>/peoplepopulationandcommunity/culturalidentity/language/timeseries/raid72</t>
  </si>
  <si>
    <t>/peoplepopulationandcommunity/culturalidentity/language/timeseries/raid73</t>
  </si>
  <si>
    <t>/peoplepopulationandcommunity/elections/timeseries/raid87</t>
  </si>
  <si>
    <t>/peoplepopulationandcommunity/elections/timeseries/raid88</t>
  </si>
  <si>
    <t>/peoplepopulationandcommunity/homeinternetandsocialmediausage/timeseries/raid101</t>
  </si>
  <si>
    <t>/peoplepopulationandcommunity/homeinternetandsocialmediausage/timeseries/raid102</t>
  </si>
  <si>
    <t>/peoplepopulationandcommunity/housing/timeseries/raid103</t>
  </si>
  <si>
    <t>/peoplepopulationandcommunity/housing/timeseries/raid104</t>
  </si>
  <si>
    <t>/peoplepopulationandcommunity/housing/timeseries/raid105</t>
  </si>
  <si>
    <t>/peoplepopulationandcommunity/housing/timeseries/raid106</t>
  </si>
  <si>
    <t>/peoplepopulationandcommunity/housing/timeseries/raid107</t>
  </si>
  <si>
    <t>/peoplepopulationandcommunity/housing/timeseries/raid108</t>
  </si>
  <si>
    <t>/peoplepopulationandcommunity/leisureandtourism/timeseries/gmat</t>
  </si>
  <si>
    <t>/peoplepopulationandcommunity/leisureandtourism/timeseries/gmax</t>
  </si>
  <si>
    <t>/peoplepopulationandcommunity/leisureandtourism/timeseries/gmaz</t>
  </si>
  <si>
    <t>/peoplepopulationandcommunity/leisureandtourism/timeseries/gmbb</t>
  </si>
  <si>
    <t>/peoplepopulationandcommunity/personalandhouseholdfinances/debt/timeseries/raid109</t>
  </si>
  <si>
    <t>/peoplepopulationandcommunity/personalandhouseholdfinances/debt/timeseries/raid110</t>
  </si>
  <si>
    <t>/peoplepopulationandcommunity/personalandhouseholdfinances/debt/timeseries/raid111</t>
  </si>
  <si>
    <t>/peoplepopulationandcommunity/personalandhouseholdfinances/debt/timeseries/raid112</t>
  </si>
  <si>
    <t>/peoplepopulationandcommunity/personalandhouseholdfinances/debt/timeseries/raid113</t>
  </si>
  <si>
    <t>/peoplepopulationandcommunity/personalandhouseholdfinances/expenditure/timeseries/raid114</t>
  </si>
  <si>
    <t>/peoplepopulationandcommunity/personalandhouseholdfinances/incomeandwealth/timeseries/raid115</t>
  </si>
  <si>
    <t>/peoplepopulationandcommunity/personalandhouseholdfinances/incomeandwealth/timeseries/raid116</t>
  </si>
  <si>
    <t>/peoplepopulationandcommunity/wellbeing/timeseries/raid131</t>
  </si>
  <si>
    <t>/peoplepopulationandcommunity/wellbeing/timeseries/raid132</t>
  </si>
  <si>
    <t>/peoplepopulationandcommunity/wellbeing/timeseries/raid133</t>
  </si>
  <si>
    <t>/peoplepopulationandcommunity/wellbeing/timeseries/raid134</t>
  </si>
  <si>
    <t>http://www.ons.gov.uk/ons/rel/bus-register/uk-business/2013/rft---table-1.xls</t>
  </si>
  <si>
    <t>http://www.ons.gov.uk/ons/datasets-and-tables/data-selector.html?dataset=drsi</t>
  </si>
  <si>
    <t>http://www.ons.gov.uk/ons/datasets-and-tables/data-selector.html?dataset=mret</t>
  </si>
  <si>
    <t>http://www.ons.gov.uk/ons/rel/construction/output-in-the-construction-industry/june-and-q2-2014/rft-output-tables-june-2014.xls</t>
  </si>
  <si>
    <t>http://www.ons.gov.uk/ons/rel/bus-register/business-demography/2012/rft-business-demography-2012-tables.xls</t>
  </si>
  <si>
    <t>http://www.ons.gov.uk/ons/datasets-and-tables/data-selector.html?dataset=am</t>
  </si>
  <si>
    <t>http://www.ons.gov.uk/ons/rel/rdit2/ict-activity-of-uk-businesses/2012/rft-ecom-2012.xls</t>
  </si>
  <si>
    <t>http://www.ons.gov.uk/ons/datasets-and-tables/data-selector.html?dataset=diop</t>
  </si>
  <si>
    <t>http://www.ons.gov.uk/ons/datasets-and-tables/data-selector.html?dataset=ott</t>
  </si>
  <si>
    <t>Various datasets dependent on latest month</t>
  </si>
  <si>
    <t>http://www.ons.gov.uk/ons/datasets-and-tables/data-selector.html?dataset=mm23</t>
  </si>
  <si>
    <t>http://www.ons.gov.uk/ons/datasets-and-tables/data-selector.html?dataset=ppi</t>
  </si>
  <si>
    <t>http://www.ons.gov.uk/ons/datasets-and-tables/data-selector.html?dataset=pnbp</t>
  </si>
  <si>
    <t>http://www.ons.gov.uk/ons/datasets-and-tables/data-selector.html?dataset=pusf</t>
  </si>
  <si>
    <t>http://www.ons.gov.uk/ons/datasets-and-tables/data-selector.html?dataset=gerd</t>
  </si>
  <si>
    <t>http://www.ons.gov.uk/ons/datasets-and-tables/data-selector.html?dataset=ukea</t>
  </si>
  <si>
    <t>http://www.ons.gov.uk/ons/datasets-and-tables/data-selector.html?dataset=ragv</t>
  </si>
  <si>
    <t>http://www.ons.gov.uk/ons/datasets-and-tables/data-selector.html?dataset=rghi</t>
  </si>
  <si>
    <t>http://www.ons.gov.uk/ons/rel/environmental/uk-environmental-accounts/2014/rft-env-taxes.xls</t>
  </si>
  <si>
    <t>http://www.ons.gov.uk/ons/rel/environmental/uk-environmental-accounts/2014/rft-ghg-emissions.xls</t>
  </si>
  <si>
    <t>http://www.ons.gov.uk/ons/rel/environmental/uk-environmental-accounts/2014/rft-epe-gov.xls</t>
  </si>
  <si>
    <t>http://www.ons.gov.uk/ons/datasets-and-tables/data-selector.html?dataset=lms</t>
  </si>
  <si>
    <t>http://www.ons.gov.uk/ons/datasets-and-tables/data-selector.html?dataset=pse</t>
  </si>
  <si>
    <t>http://www.ons.gov.uk/ons/rel/pop-estimate/population-estimates-for-uk--england-and-wales--scotland-and-northern-ireland/2013/rft---mid-2013-uk-population-estimates.zip</t>
  </si>
  <si>
    <t>http://www.ons.gov.uk/ons/rel/migration1/migration-statistics-quarterly-report/may-2014/provisional-13q4.xls</t>
  </si>
  <si>
    <t>http://www.ons.gov.uk/ons/rel/npp/national-population-projections/2012-based-projections/rft-table-a1-1-principal-projection---uk-summary.xls</t>
  </si>
  <si>
    <t>http://www.ons.gov.uk/ons/rel/migration1/internal-migration-by-local-authorities-in-england-and-wales/year-ending-june-2013/chd-figure-1.xls</t>
  </si>
  <si>
    <t>http://www.ons.gov.uk/ons/rel/vsob1/birth-summary-tables--england-and-wales/2013/rft-births-summary-tables-2013.xls</t>
  </si>
  <si>
    <t>http://www.ons.gov.uk/ons/rel/vsob1/vital-statistics--population-and-health-reference-tables/winter-2013-update/annual-table.xls</t>
  </si>
  <si>
    <t>http://www.ons.gov.uk/ons/rel/vsob1/marriages-in-england-and-wales--provisional-/2012/rtd-marriage-summary-statistics-2012--provisional-.xls</t>
  </si>
  <si>
    <t>http://www.ons.gov.uk/ons/rel/vsob2/civil-partnership-statistics--united-kingdom/2012/rtd-formations.xls</t>
  </si>
  <si>
    <t>http://www.ons.gov.uk/ons/rel/subnational-health4/life-expec-at-birth-age-65/2006-08-to-2010-12/rft-table-1.xls</t>
  </si>
  <si>
    <t>http://www.ons.gov.uk/ons/rel/vsob1/divorces-in-england-and-wales/2012/rtd-divorces---number-of-divorces-age-at-divorce-and-marital-status-before-marriage.xls</t>
  </si>
  <si>
    <t>http://www.ons.gov.uk/ons/rel/vsob1/adoptions-in-england-and-wales/2012/rtd-adoptions-tables--2012.xls</t>
  </si>
  <si>
    <t>http://www.ons.gov.uk/ons/rel/mortality-ageing/estimates-of-the-very-old--including-centenarians-/2002---2012--united-kingdom/rft-uk.xls</t>
  </si>
  <si>
    <t>http://www.ons.gov.uk/ons/rel/vsob1/conception-statistics--england-and-wales/2012/rft-conception-statistics-2012.xls</t>
  </si>
  <si>
    <t>http://www.ons.gov.uk/ons/rel/fertility-analysis/cohort-fertility--england-and-wales/2012/rft-cohort-fertility-2012.xls</t>
  </si>
  <si>
    <t>http://www.ons.gov.uk/ons/rel/family-demography/families-and-households/2013/rft-tables.xls</t>
  </si>
  <si>
    <t>http://www.ons.gov.uk/ons/rel/census/2011-census/key-statistics-and-quick-statistics-for-local-authorities-in-the-united-kingdom---part-1/rft-qs303uk.xls</t>
  </si>
  <si>
    <t>http://www.ons.gov.uk/ons/rel/subnational-health3/deaths-related-to-drug-poisoning/2012/drugs-reference-tables.xls</t>
  </si>
  <si>
    <t>http://www.ons.gov.uk/ons/rel/subnational-health4/alcohol-related-deaths-in-the-united-kingdom/2012/rft-table-1.xls</t>
  </si>
  <si>
    <t>http://www.ons.gov.uk/ons/rel/subnational-health2/deaths-involving-mrsa/2008-to-2012/rft-table-1.xls</t>
  </si>
  <si>
    <t>http://www.ons.gov.uk/ons/rel/subnational-health2/deaths-involving-clostridium-difficile/2012/reference-tables.xls</t>
  </si>
  <si>
    <t>http://www.ons.gov.uk/ons/rel/crime-stats/crime-statistics/period-ending-march-2014/rft-table-1.xls</t>
  </si>
  <si>
    <t>http://www.ons.gov.uk/ons/rel/census/2011-census/key-statistics-for-local-authorities-in-england-and-wales/rft-table-ks201ew.xls</t>
  </si>
  <si>
    <t>http://www.ons.gov.uk/ons/rel/integrated-household-survey/integrated-household-survey/april-2011-to-march-2012/prt-2-sexual-identity-by-age-group.xls</t>
  </si>
  <si>
    <t>http://www.ons.gov.uk/ons/rel/census/2011-census/key-statistics-for-local-authorities-in-england-and-wales/rft-table-ks209ew.xls</t>
  </si>
  <si>
    <t>http://www.ons.gov.uk/ons/rel/census/2011-census/key-statistics-and-quick-statistics-for-wards-and-output-areas-in-england-and-wales/rft-qs204ew.xls</t>
  </si>
  <si>
    <t>http://www.ons.gov.uk/ons/rel/pop-estimate/electoral-statistics-for-uk/2013/rft---2013-uk-electoral-statistics-unformatted.xls</t>
  </si>
  <si>
    <t>http://www.ons.gov.uk/ons/rel/rdit2/internet-access-quarterly-update/q1-2014/rft-ia-q1-2014.xls</t>
  </si>
  <si>
    <t>http://www.ons.gov.uk/ons/rel/hpi/house-price-index/may-2014/rft-monthly-and-qtly-may14.xls</t>
  </si>
  <si>
    <t>http://www.ons.gov.uk/ons/rel/was/wealth-in-great-britain-wave-2/the-burden-of-property-debt-in-great-britain/sty-household-debt--for-theme-page-.html</t>
  </si>
  <si>
    <t>http://www.ons.gov.uk/ons/rel/family-spending/family-spending/2013-edition/rft-2-2-final.xls</t>
  </si>
  <si>
    <t>http://www.ons.gov.uk/ons/rel/was/wealth-in-great-britain-wave-3/wealth-and-income--2010-12/prt---table-1.xls</t>
  </si>
  <si>
    <t>http://www.ons.gov.uk/ons/rel/wellbeing/measuring-national-well-being/personal-well-being-across-the-uk--2012-13/rft-table-3.xls</t>
  </si>
  <si>
    <t>Business,IndustryandTrade</t>
  </si>
  <si>
    <t>BusinessIndustryandTrade</t>
  </si>
  <si>
    <t>BusinessActivity,SizeandLocation</t>
  </si>
  <si>
    <t>BusinessActivitySizeandLocation</t>
  </si>
  <si>
    <t>/BusinessIndustryandTrade/BusinessActivitySizeandLocation/timeseries/RAID1</t>
  </si>
  <si>
    <t>/BusinessIndustryandTrade/BusinessActivitySizeandLocation//timeseries/RAID1</t>
  </si>
  <si>
    <t>ConstructionIndustry</t>
  </si>
  <si>
    <t>/BusinessIndustryandTrade/ConstructionIndustry/timeseries/RAID9</t>
  </si>
  <si>
    <t>/BusinessIndustryandTrade/ConstructionIndustry//timeseries/RAID9</t>
  </si>
  <si>
    <t>ChangestoBusiness</t>
  </si>
  <si>
    <t>BusinessBirths,DeathsandSurvivalRates</t>
  </si>
  <si>
    <t>BusinessBirthsDeathsandSurvivalRates</t>
  </si>
  <si>
    <t>/BusinessIndustryandTrade/ChangestoBusiness/timeseries/RAID6</t>
  </si>
  <si>
    <t>/BusinessIndustryandTrade/ChangestoBusiness/BusinessBirthsDeathsandSurvivalRates/timeseries/RAID6</t>
  </si>
  <si>
    <t>ITandInternetIndustry</t>
  </si>
  <si>
    <t>/BusinessIndustryandTrade/ITandInternetIndustry/timeseries/RAID15</t>
  </si>
  <si>
    <t>/BusinessIndustryandTrade/ITandInternetIndustry//timeseries/RAID15</t>
  </si>
  <si>
    <t>Investments,PensionsandTrusts</t>
  </si>
  <si>
    <t>InvestmentsPensionsandTrusts</t>
  </si>
  <si>
    <t>/Economy/InvestmentsPensionsandTrusts/timeseries/RAID135</t>
  </si>
  <si>
    <t>/Economy/InvestmentsPensionsandTrusts//timeseries/RAID135</t>
  </si>
  <si>
    <t>EnvironmentalAccounts</t>
  </si>
  <si>
    <t>/Economy/EnvironmentalAccounts/timeseries/RAID138</t>
  </si>
  <si>
    <t>/Economy/EnvironmentalAccounts//timeseries/RAID138</t>
  </si>
  <si>
    <t>People,PopulationandCommunity</t>
  </si>
  <si>
    <t>PeoplePopulationandCommunity</t>
  </si>
  <si>
    <t>PopulationandMigration</t>
  </si>
  <si>
    <t>PopulationEstimates</t>
  </si>
  <si>
    <t>/PeoplePopulationandCommunity/PopulationandMigration/timeseries/RAID121</t>
  </si>
  <si>
    <t>/PeoplePopulationandCommunity/PopulationandMigration/PopulationEstimates/timeseries/RAID121</t>
  </si>
  <si>
    <t>/PeoplePopulationandCommunity/PopulationandMigration/timeseries/RAID123</t>
  </si>
  <si>
    <t>/PeoplePopulationandCommunity/PopulationandMigration/PopulationEstimates/timeseries/RAID123</t>
  </si>
  <si>
    <t>/PeoplePopulationandCommunity/PopulationandMigration/timeseries/RAID124</t>
  </si>
  <si>
    <t>/PeoplePopulationandCommunity/PopulationandMigration/PopulationEstimates/timeseries/RAID124</t>
  </si>
  <si>
    <t>/PeoplePopulationandCommunity/PopulationandMigration/timeseries/RAID125</t>
  </si>
  <si>
    <t>/PeoplePopulationandCommunity/PopulationandMigration/PopulationEstimates/timeseries/RAID125</t>
  </si>
  <si>
    <t>/PeoplePopulationandCommunity/PopulationandMigration/timeseries/RAID126</t>
  </si>
  <si>
    <t>/PeoplePopulationandCommunity/PopulationandMigration/PopulationEstimates/timeseries/RAID126</t>
  </si>
  <si>
    <t>/PeoplePopulationandCommunity/PopulationandMigration/timeseries/RAID127</t>
  </si>
  <si>
    <t>/PeoplePopulationandCommunity/PopulationandMigration/PopulationEstimates/timeseries/RAID127</t>
  </si>
  <si>
    <t>/PeoplePopulationandCommunity/PopulationandMigration/timeseries/RAID128</t>
  </si>
  <si>
    <t>/PeoplePopulationandCommunity/PopulationandMigration/PopulationEstimates/timeseries/RAID128</t>
  </si>
  <si>
    <t>/PeoplePopulationandCommunity/PopulationandMigration/timeseries/RAID129</t>
  </si>
  <si>
    <t>/PeoplePopulationandCommunity/PopulationandMigration/PopulationEstimates/timeseries/RAID129</t>
  </si>
  <si>
    <t>InternationalMigration</t>
  </si>
  <si>
    <t>/PeoplePopulationandCommunity/PopulationandMigration/timeseries/RAID117</t>
  </si>
  <si>
    <t>/PeoplePopulationandCommunity/PopulationandMigration/InternationalMigration/timeseries/RAID117</t>
  </si>
  <si>
    <t>PopulationProjections</t>
  </si>
  <si>
    <t>/PeoplePopulationandCommunity/PopulationandMigration/timeseries/RAID130</t>
  </si>
  <si>
    <t>/PeoplePopulationandCommunity/PopulationandMigration/PopulationProjections/timeseries/RAID130</t>
  </si>
  <si>
    <t>MigrationwithintheUK</t>
  </si>
  <si>
    <t>/PeoplePopulationandCommunity/PopulationandMigration/timeseries/RAID120</t>
  </si>
  <si>
    <t>/PeoplePopulationandCommunity/PopulationandMigration/MigrationwithintheUK/timeseries/RAID120</t>
  </si>
  <si>
    <t>Births,DeathsandMarriages</t>
  </si>
  <si>
    <t>BirthsDeathsandMarriages</t>
  </si>
  <si>
    <t>LiveBirths</t>
  </si>
  <si>
    <t>/PeoplePopulationandCommunity/BirthsDeathsandMarriages/timeseries/RAID53</t>
  </si>
  <si>
    <t>/PeoplePopulationandCommunity/BirthsDeathsandMarriages/LiveBirths/timeseries/RAID53</t>
  </si>
  <si>
    <t>/PeoplePopulationandCommunity/BirthsDeathsandMarriages/timeseries/RAID33</t>
  </si>
  <si>
    <t>/PeoplePopulationandCommunity/BirthsDeathsandMarriages/Deaths/timeseries/RAID33</t>
  </si>
  <si>
    <t>Marriage,CohabitationandCivilPartnerships</t>
  </si>
  <si>
    <t>MarriageCohabitationandCivilPartnerships</t>
  </si>
  <si>
    <t>/PeoplePopulationandCommunity/BirthsDeathsandMarriages/timeseries/RAID57</t>
  </si>
  <si>
    <t>/PeoplePopulationandCommunity/BirthsDeathsandMarriages/MarriageCohabitationandCivilPartnerships/timeseries/RAID57</t>
  </si>
  <si>
    <t>LifeExpectancies</t>
  </si>
  <si>
    <t>/PeoplePopulationandCommunity/BirthsDeathsandMarriages/timeseries/RAID49</t>
  </si>
  <si>
    <t>/PeoplePopulationandCommunity/BirthsDeathsandMarriages/LifeExpectancies/timeseries/RAID49</t>
  </si>
  <si>
    <t>/PeoplePopulationandCommunity/BirthsDeathsandMarriages/timeseries/RAID39</t>
  </si>
  <si>
    <t>/PeoplePopulationandCommunity/BirthsDeathsandMarriages/Divorce/timeseries/RAID39</t>
  </si>
  <si>
    <t>/PeoplePopulationandCommunity/BirthsDeathsandMarriages/timeseries/RAID19</t>
  </si>
  <si>
    <t>/PeoplePopulationandCommunity/BirthsDeathsandMarriages/Adoption/timeseries/RAID19</t>
  </si>
  <si>
    <t>/PeoplePopulationandCommunity/BirthsDeathsandMarriages/timeseries/RAID24</t>
  </si>
  <si>
    <t>/PeoplePopulationandCommunity/BirthsDeathsandMarriages/Ageing/timeseries/RAID24</t>
  </si>
  <si>
    <t>ConceptionandFertilityRates</t>
  </si>
  <si>
    <t>/PeoplePopulationandCommunity/BirthsDeathsandMarriages/timeseries/RAID28</t>
  </si>
  <si>
    <t>/PeoplePopulationandCommunity/BirthsDeathsandMarriages/ConceptionandFertilityRates/timeseries/RAID28</t>
  </si>
  <si>
    <t>/PeoplePopulationandCommunity/BirthsDeathsandMarriages/timeseries/RAID42</t>
  </si>
  <si>
    <t>/PeoplePopulationandCommunity/BirthsDeathsandMarriages/Families/timeseries/RAID42</t>
  </si>
  <si>
    <t>/PeoplePopulationandCommunity/BirthsDeathsandMarriages/timeseries/RAID60</t>
  </si>
  <si>
    <t>/PeoplePopulationandCommunity/BirthsDeathsandMarriages/Maternities/timeseries/RAID60</t>
  </si>
  <si>
    <t>/PeoplePopulationandCommunity/BirthsDeathsandMarriages/timeseries/RAID61</t>
  </si>
  <si>
    <t>/PeoplePopulationandCommunity/BirthsDeathsandMarriages/Stillbirths/timeseries/RAID61</t>
  </si>
  <si>
    <t>HealthandSocialCare</t>
  </si>
  <si>
    <t>/PeoplePopulationandCommunity/HealthandSocialCare/timeseries/RAID94</t>
  </si>
  <si>
    <t>/PeoplePopulationandCommunity/HealthandSocialCare/Disability/timeseries/RAID94</t>
  </si>
  <si>
    <t>Druguse,AlcoholandSmoking</t>
  </si>
  <si>
    <t>DruguseAlcoholandSmoking</t>
  </si>
  <si>
    <t>/PeoplePopulationandCommunity/HealthandSocialCare/timeseries/RAID98</t>
  </si>
  <si>
    <t>/PeoplePopulationandCommunity/HealthandSocialCare/DruguseAlcoholandSmoking/timeseries/RAID98</t>
  </si>
  <si>
    <t>ConditionsandDiseases</t>
  </si>
  <si>
    <t>/PeoplePopulationandCommunity/HealthandSocialCare/timeseries/RAID89</t>
  </si>
  <si>
    <t>/PeoplePopulationandCommunity/HealthandSocialCare/ConditionsandDiseases/timeseries/RAID89</t>
  </si>
  <si>
    <t>CrimeandJustice</t>
  </si>
  <si>
    <t>/PeoplePopulationandCommunity/CrimeandJustice/timeseries/RAID62</t>
  </si>
  <si>
    <t>/PeoplePopulationandCommunity/CrimeandJustice//timeseries/RAID62</t>
  </si>
  <si>
    <t>CulturalIdentity</t>
  </si>
  <si>
    <t>/PeoplePopulationandCommunity/CulturalIdentity/timeseries/RAID65</t>
  </si>
  <si>
    <t>/PeoplePopulationandCommunity/CulturalIdentity/Ethnicity/timeseries/RAID65</t>
  </si>
  <si>
    <t>/PeoplePopulationandCommunity/CulturalIdentity/timeseries/RAID81</t>
  </si>
  <si>
    <t>/PeoplePopulationandCommunity/CulturalIdentity/Sexuality/timeseries/RAID81</t>
  </si>
  <si>
    <t>/PeoplePopulationandCommunity/CulturalIdentity/timeseries/RAID74</t>
  </si>
  <si>
    <t>/PeoplePopulationandCommunity/CulturalIdentity/Religion/timeseries/RAID74</t>
  </si>
  <si>
    <t>/PeoplePopulationandCommunity/CulturalIdentity/timeseries/RAID70</t>
  </si>
  <si>
    <t>/PeoplePopulationandCommunity/CulturalIdentity/Language/timeseries/RAID70</t>
  </si>
  <si>
    <t>/PeoplePopulationandCommunity/Elections/timeseries/RAID87</t>
  </si>
  <si>
    <t>/PeoplePopulationandCommunity/Elections//timeseries/RAID87</t>
  </si>
  <si>
    <t>HomeInternetandSocialMediaUsage</t>
  </si>
  <si>
    <t>/PeoplePopulationandCommunity/HomeInternetandSocialMediaUsage/timeseries/RAID101</t>
  </si>
  <si>
    <t>/PeoplePopulationandCommunity/HomeInternetandSocialMediaUsage//timeseries/RAID101</t>
  </si>
  <si>
    <t>/PeoplePopulationandCommunity/Housing/timeseries/RAID103</t>
  </si>
  <si>
    <t>/PeoplePopulationandCommunity/Housing//timeseries/RAID103</t>
  </si>
  <si>
    <t>PersonalandHouseholdFinances</t>
  </si>
  <si>
    <t>/PeoplePopulationandCommunity/PersonalandHouseholdFinances/timeseries/RAID109</t>
  </si>
  <si>
    <t>/PeoplePopulationandCommunity/PersonalandHouseholdFinances/Debt/timeseries/RAID109</t>
  </si>
  <si>
    <t>/PeoplePopulationandCommunity/PersonalandHouseholdFinances/timeseries/RAID114</t>
  </si>
  <si>
    <t>/PeoplePopulationandCommunity/PersonalandHouseholdFinances/Expenditure/timeseries/RAID114</t>
  </si>
  <si>
    <t>IncomeandWealth</t>
  </si>
  <si>
    <t>/PeoplePopulationandCommunity/PersonalandHouseholdFinances/timeseries/RAID115</t>
  </si>
  <si>
    <t>/PeoplePopulationandCommunity/PersonalandHouseholdFinances/IncomeandWealth/timeseries/RAID115</t>
  </si>
  <si>
    <t>VAT and/or PAYE based enterprises</t>
  </si>
  <si>
    <t>Note</t>
  </si>
  <si>
    <t>1957 Q1</t>
  </si>
  <si>
    <t>1959 Q1</t>
  </si>
  <si>
    <t>1955 Q1</t>
  </si>
  <si>
    <t>1955 Q2</t>
  </si>
  <si>
    <t>1955 Q3</t>
  </si>
  <si>
    <t>1955 Q4</t>
  </si>
  <si>
    <t>1956 Q1</t>
  </si>
  <si>
    <t>1956 Q2</t>
  </si>
  <si>
    <t>1956 Q3</t>
  </si>
  <si>
    <t>1956 Q4</t>
  </si>
  <si>
    <t>1957 Q2</t>
  </si>
  <si>
    <t>1957 Q3</t>
  </si>
  <si>
    <t>1957 Q4</t>
  </si>
  <si>
    <t>1958 Q1</t>
  </si>
  <si>
    <t>1958 Q2</t>
  </si>
  <si>
    <t>1958 Q3</t>
  </si>
  <si>
    <t>1958 Q4</t>
  </si>
  <si>
    <t>1959 Q2</t>
  </si>
  <si>
    <t>1959 Q3</t>
  </si>
  <si>
    <t>1959 Q4</t>
  </si>
  <si>
    <t>1960 Q1</t>
  </si>
  <si>
    <t>1960 Q2</t>
  </si>
  <si>
    <t>1960 Q3</t>
  </si>
  <si>
    <t>1960 Q4</t>
  </si>
  <si>
    <t>1961 Q1</t>
  </si>
  <si>
    <t>1961 Q2</t>
  </si>
  <si>
    <t>1961 Q3</t>
  </si>
  <si>
    <t>1961 Q4</t>
  </si>
  <si>
    <t>1962 Q1</t>
  </si>
  <si>
    <t>1962 Q2</t>
  </si>
  <si>
    <t>1962 Q3</t>
  </si>
  <si>
    <t>1962 Q4</t>
  </si>
  <si>
    <t>1963 Q1</t>
  </si>
  <si>
    <t>1963 Q2</t>
  </si>
  <si>
    <t>1963 Q3</t>
  </si>
  <si>
    <t>1963 Q4</t>
  </si>
  <si>
    <t>1964 Q1</t>
  </si>
  <si>
    <t>1964 Q2</t>
  </si>
  <si>
    <t>1964 Q3</t>
  </si>
  <si>
    <t>1964 Q4</t>
  </si>
  <si>
    <t>1965 Q1</t>
  </si>
  <si>
    <t>1965 Q2</t>
  </si>
  <si>
    <t>1965 Q3</t>
  </si>
  <si>
    <t>1965 Q4</t>
  </si>
  <si>
    <t>1966 Q1</t>
  </si>
  <si>
    <t>1966 Q2</t>
  </si>
  <si>
    <t>1966 Q3</t>
  </si>
  <si>
    <t>1966 Q4</t>
  </si>
  <si>
    <t>1967 Q1</t>
  </si>
  <si>
    <t>1967 Q2</t>
  </si>
  <si>
    <t>1967 Q3</t>
  </si>
  <si>
    <t>1967 Q4</t>
  </si>
  <si>
    <t>1968 Q1</t>
  </si>
  <si>
    <t>1968 Q2</t>
  </si>
  <si>
    <t>1968 Q3</t>
  </si>
  <si>
    <t>1968 Q4</t>
  </si>
  <si>
    <t>1969 Q1</t>
  </si>
  <si>
    <t>1969 Q2</t>
  </si>
  <si>
    <t>1969 Q3</t>
  </si>
  <si>
    <t>1969 Q4</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</si>
  <si>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</si>
  <si>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</si>
  <si>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</si>
  <si>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</si>
  <si>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</si>
  <si>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</si>
  <si>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</si>
  <si>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</si>
  <si>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</si>
  <si>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</si>
  <si>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</si>
  <si>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</si>
  <si>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</si>
  <si>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</si>
  <si>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</si>
  <si>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</si>
  <si>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</si>
  <si>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</si>
  <si>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</si>
  <si>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</si>
  <si>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</si>
  <si>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</si>
  <si>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</si>
  <si>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</si>
  <si>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</si>
  <si>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</si>
  <si>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</si>
  <si>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</si>
  <si>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</si>
  <si>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</si>
  <si>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</si>
  <si>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</si>
  <si>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</si>
  <si>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</si>
  <si>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</si>
  <si>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</si>
  <si>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</si>
  <si>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</si>
  <si>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</si>
  <si>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</si>
  <si>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</si>
  <si>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</si>
  <si>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</si>
  <si>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</si>
  <si>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</si>
  <si>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</si>
  <si>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</si>
  <si>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</si>
  <si>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</si>
  <si>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</si>
  <si>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</si>
  <si>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</si>
  <si>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</si>
  <si>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</si>
  <si>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</si>
  <si>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</si>
  <si>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</si>
  <si>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</si>
  <si>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</si>
  <si>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</si>
  <si>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</si>
  <si>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</si>
  <si>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</si>
  <si>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</si>
  <si>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</si>
  <si>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</si>
  <si>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</si>
  <si>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</si>
  <si>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</si>
  <si>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</si>
  <si>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</si>
  <si>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</si>
  <si>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</si>
  <si>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</si>
  <si>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</si>
  <si>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</si>
  <si>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</si>
  <si>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</si>
  <si>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</si>
  <si>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</si>
  <si>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</si>
  <si>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</si>
  <si>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</si>
  <si>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</si>
  <si>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</si>
  <si>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</si>
  <si>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</si>
  <si>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</si>
  <si>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</si>
  <si>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</si>
  <si>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</si>
  <si>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</si>
  <si>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</si>
  <si>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</si>
  <si>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</si>
  <si>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</si>
  <si>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</si>
  <si>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</si>
  <si>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</si>
  <si>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</si>
  <si>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</si>
  <si>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</si>
  <si>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</si>
  <si>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</si>
  <si>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</si>
  <si>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</si>
  <si>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</si>
  <si>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</si>
  <si>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</si>
  <si>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</si>
  <si>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</si>
  <si>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</si>
  <si>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</si>
  <si>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</si>
  <si>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</si>
  <si>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</si>
  <si>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</si>
  <si>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</si>
  <si>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</si>
  <si>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</si>
  <si>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</si>
  <si>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</si>
  <si>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</si>
  <si>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</si>
  <si>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</si>
  <si>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</si>
  <si>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</si>
  <si>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</si>
  <si>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</si>
  <si>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</si>
  <si>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</si>
  <si>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</si>
  <si>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</si>
  <si>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</si>
  <si>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</si>
  <si>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</si>
  <si>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</si>
  <si>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</si>
  <si>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</si>
  <si>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</si>
  <si>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</si>
  <si>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</si>
  <si>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</si>
  <si>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</si>
  <si>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</si>
  <si>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</si>
  <si>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</si>
  <si>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</si>
  <si>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</si>
  <si>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</si>
  <si>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</si>
  <si>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</si>
  <si>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</si>
  <si>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</si>
  <si>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</si>
  <si>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</si>
  <si>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</si>
  <si>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</si>
  <si>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</si>
  <si>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</si>
  <si>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</si>
  <si>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</si>
  <si>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</si>
  <si>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</si>
  <si>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</si>
  <si>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</si>
  <si>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</si>
  <si>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</si>
  <si>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</si>
  <si>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</si>
  <si>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</si>
  <si>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</si>
  <si>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</si>
  <si>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</si>
  <si>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</si>
  <si>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</si>
  <si>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</si>
  <si>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</si>
  <si>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2010 JAN</t>
  </si>
  <si>
    <t>2010 FEB</t>
  </si>
  <si>
    <t>2010 MAR</t>
  </si>
  <si>
    <t>2010 APR</t>
  </si>
  <si>
    <t>2010 MAY</t>
  </si>
  <si>
    <t>2010 JUN</t>
  </si>
  <si>
    <t>2010 JUL</t>
  </si>
  <si>
    <t>2010 AUG</t>
  </si>
  <si>
    <t>2010 SEP</t>
  </si>
  <si>
    <t>2010 OCT</t>
  </si>
  <si>
    <t>2010 NOV</t>
  </si>
  <si>
    <t>2010 DEC</t>
  </si>
  <si>
    <t>2011 JAN</t>
  </si>
  <si>
    <t>2011 FEB</t>
  </si>
  <si>
    <t>2011 MAR</t>
  </si>
  <si>
    <t>2011 APR</t>
  </si>
  <si>
    <t>2011 MAY</t>
  </si>
  <si>
    <t>2011 JUN</t>
  </si>
  <si>
    <t>2011 JUL</t>
  </si>
  <si>
    <t>2011 AUG</t>
  </si>
  <si>
    <t>2011 SEP</t>
  </si>
  <si>
    <t>2011 OCT</t>
  </si>
  <si>
    <t>2011 NOV</t>
  </si>
  <si>
    <t>2011 DEC</t>
  </si>
  <si>
    <t>2012 JAN</t>
  </si>
  <si>
    <t>2012 FEB</t>
  </si>
  <si>
    <t>2012 MAR</t>
  </si>
  <si>
    <t>2012 APR</t>
  </si>
  <si>
    <t>2012 MAY</t>
  </si>
  <si>
    <t>2012 JUN</t>
  </si>
  <si>
    <t>2012 JUL</t>
  </si>
  <si>
    <t>2012 AUG</t>
  </si>
  <si>
    <t>2012 SEP</t>
  </si>
  <si>
    <t>2012 OCT</t>
  </si>
  <si>
    <t>2012 NOV</t>
  </si>
  <si>
    <t>2012 DEC</t>
  </si>
  <si>
    <t>2013 JAN</t>
  </si>
  <si>
    <t>2013 FEB</t>
  </si>
  <si>
    <t>2013 MAR</t>
  </si>
  <si>
    <t>2013 APR</t>
  </si>
  <si>
    <t>2013 MAY</t>
  </si>
  <si>
    <t>2013 JUN</t>
  </si>
  <si>
    <t>2013 JUL</t>
  </si>
  <si>
    <t>2013 AUG</t>
  </si>
  <si>
    <t>2013 SEP</t>
  </si>
  <si>
    <t>2013 OCT</t>
  </si>
  <si>
    <t>2013 NOV</t>
  </si>
  <si>
    <t>2013 DEC</t>
  </si>
  <si>
    <t>2014 JAN</t>
  </si>
  <si>
    <t>2014 FEB</t>
  </si>
  <si>
    <t>2014 MAR</t>
  </si>
  <si>
    <t>2014 APR</t>
  </si>
  <si>
    <t>2014 MAY</t>
  </si>
  <si>
    <t>2014 JUN</t>
  </si>
  <si>
    <t>2004</t>
  </si>
  <si>
    <t>2005</t>
  </si>
  <si>
    <t>2006</t>
  </si>
  <si>
    <t>2007</t>
  </si>
  <si>
    <t>2008</t>
  </si>
  <si>
    <t>Business births (UK)</t>
  </si>
  <si>
    <t>Information for 2009 onwards includes totals for the seven new Unitary Authorities introduced in April 2009.</t>
  </si>
  <si>
    <t>2009</t>
  </si>
  <si>
    <t>2010</t>
  </si>
  <si>
    <t>2011</t>
  </si>
  <si>
    <t>2012</t>
  </si>
  <si>
    <t>A birth is identified as a business that was present in year t, but did not exist in year t-1 or t-2.  Births are identified by making comparison of annual active population files and identifying those present in the latest file, but not the two previous ones.</t>
  </si>
  <si>
    <t>Million</t>
  </si>
  <si>
    <t>Total energy consumption ( tonnes of oil equivalent)</t>
  </si>
  <si>
    <t>1981</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</si>
  <si>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</si>
  <si>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</si>
  <si>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</si>
  <si>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</si>
  <si>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</si>
  <si>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</si>
  <si>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</si>
  <si>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</si>
  <si>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</si>
  <si>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</si>
  <si>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</si>
  <si>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</si>
  <si>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</si>
  <si>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</si>
  <si>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</si>
  <si>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</si>
  <si>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</si>
  <si>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</si>
  <si>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</si>
  <si>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</si>
  <si>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</si>
  <si>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</si>
  <si>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</si>
  <si>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</si>
  <si>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</si>
  <si>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</si>
  <si>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</si>
  <si>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</si>
  <si>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</si>
  <si>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</si>
  <si>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</si>
  <si>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</si>
  <si>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</si>
  <si>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</si>
  <si>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</si>
  <si>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</si>
  <si>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</si>
  <si>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</si>
  <si>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</si>
  <si>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</si>
  <si>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Mar 13 onwards provisional</t>
  </si>
  <si>
    <t>YE Dec 11 backwards revised by census</t>
  </si>
  <si>
    <t>Mid year estimates for 2002-2010 are due to be revised to take account of the 2011 Census for Scotland. Revised population estimates for Scotland and the UK for 2002–2010 were not available at the time of projection.</t>
  </si>
  <si>
    <t>Methods changes mid-2008 and mid 2011</t>
  </si>
  <si>
    <t>2012 figure provisional</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</si>
  <si>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</si>
  <si>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</si>
  <si>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</si>
  <si>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</si>
  <si>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</si>
  <si>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</si>
  <si>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</si>
  <si>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</si>
  <si>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</si>
  <si>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</si>
  <si>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</si>
  <si>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</si>
  <si>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</si>
  <si>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</si>
  <si>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</si>
  <si>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</si>
  <si>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</si>
  <si>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</si>
  <si>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</si>
  <si>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</si>
  <si>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thousands</t>
  </si>
  <si>
    <t>Day-to-day activities limited1a little</t>
  </si>
  <si>
    <t>Day-to-day activities limited a lot (UK)</t>
  </si>
  <si>
    <t>http://www.ons.gov.uk/ons/rel/vsob1/cancer-statistics-registrations--england--series-mb1-/no--43--2012/rft-cancer-registration-statistics.xls</t>
  </si>
  <si>
    <t xml:space="preserve"> Number of newly diagnosed cancers</t>
  </si>
  <si>
    <t>All malignant neoplasms excluding non melanoma skin cancer (ICD-10 C44)</t>
  </si>
  <si>
    <t>1998/99</t>
  </si>
  <si>
    <t>1999/00</t>
  </si>
  <si>
    <t>2000/01</t>
  </si>
  <si>
    <t>2001/023</t>
  </si>
  <si>
    <t>2002/03</t>
  </si>
  <si>
    <t>2003/04</t>
  </si>
  <si>
    <t>2004/05</t>
  </si>
  <si>
    <t>2005/06</t>
  </si>
  <si>
    <t>2006/07</t>
  </si>
  <si>
    <t>2007/08</t>
  </si>
  <si>
    <t>2008/09</t>
  </si>
  <si>
    <t>2009/10</t>
  </si>
  <si>
    <t>2010/11</t>
  </si>
  <si>
    <t>2011/12</t>
  </si>
  <si>
    <t>2012/13</t>
  </si>
  <si>
    <t>2013/14</t>
  </si>
  <si>
    <t>White: English/Welsh/Scottish/Northern Irish/British</t>
  </si>
  <si>
    <t>Christians</t>
  </si>
  <si>
    <t>English or Welsh if in Wales</t>
  </si>
  <si>
    <t>2002 FEB</t>
  </si>
  <si>
    <t>2002 MAR</t>
  </si>
  <si>
    <t>2002 APR</t>
  </si>
  <si>
    <t>2002 MAY</t>
  </si>
  <si>
    <t>2002 JUL</t>
  </si>
  <si>
    <t>2002 AUG</t>
  </si>
  <si>
    <t>2002 SEP</t>
  </si>
  <si>
    <t>2002 OCT</t>
  </si>
  <si>
    <t>2002 NOV</t>
  </si>
  <si>
    <t>2002 DEC</t>
  </si>
  <si>
    <t>2003 JAN</t>
  </si>
  <si>
    <t>2003 FEB</t>
  </si>
  <si>
    <t>2003 MAR</t>
  </si>
  <si>
    <t>2003 APR</t>
  </si>
  <si>
    <t>2003 MAY</t>
  </si>
  <si>
    <t>2003 JUL</t>
  </si>
  <si>
    <t>2003 AUG</t>
  </si>
  <si>
    <t>2003 SEP</t>
  </si>
  <si>
    <t>2003 OCT</t>
  </si>
  <si>
    <t>2003 NOV</t>
  </si>
  <si>
    <t>2003 DEC</t>
  </si>
  <si>
    <t>2004 JAN</t>
  </si>
  <si>
    <t>2004 FEB</t>
  </si>
  <si>
    <t>2004 MAR</t>
  </si>
  <si>
    <t>2004 APR</t>
  </si>
  <si>
    <t>2004 MAY</t>
  </si>
  <si>
    <t>2004 JUL</t>
  </si>
  <si>
    <t>2004 AUG</t>
  </si>
  <si>
    <t>2004 SEP</t>
  </si>
  <si>
    <t>2004 OCT</t>
  </si>
  <si>
    <t>2004 NOV</t>
  </si>
  <si>
    <t>2004 DEC</t>
  </si>
  <si>
    <t>2005 JAN</t>
  </si>
  <si>
    <t>2005 FEB</t>
  </si>
  <si>
    <t>2005 MAR</t>
  </si>
  <si>
    <t>2005 APR</t>
  </si>
  <si>
    <t>2005 MAY</t>
  </si>
  <si>
    <t>2005 JUL</t>
  </si>
  <si>
    <t>2005 AUG</t>
  </si>
  <si>
    <t>2005 SEP</t>
  </si>
  <si>
    <t>2005 OCT</t>
  </si>
  <si>
    <t>2005 NOV</t>
  </si>
  <si>
    <t>2005 DEC</t>
  </si>
  <si>
    <t>2006 JAN</t>
  </si>
  <si>
    <t>2006 FEB</t>
  </si>
  <si>
    <t>2006 MAR</t>
  </si>
  <si>
    <t>2006 APR</t>
  </si>
  <si>
    <t>2006 MAY</t>
  </si>
  <si>
    <t>2006 JUL</t>
  </si>
  <si>
    <t>2006 AUG</t>
  </si>
  <si>
    <t>2006 SEP</t>
  </si>
  <si>
    <t>2006 OCT</t>
  </si>
  <si>
    <t>2006 NOV</t>
  </si>
  <si>
    <t>2006 DEC</t>
  </si>
  <si>
    <t>2007 JAN</t>
  </si>
  <si>
    <t>2007 FEB</t>
  </si>
  <si>
    <t>2007 MAR</t>
  </si>
  <si>
    <t>2007 APR</t>
  </si>
  <si>
    <t>2007 MAY</t>
  </si>
  <si>
    <t>2007 JUL</t>
  </si>
  <si>
    <t>2007 AUG</t>
  </si>
  <si>
    <t>2007 SEP</t>
  </si>
  <si>
    <t>2007 OCT</t>
  </si>
  <si>
    <t>2007 NOV</t>
  </si>
  <si>
    <t>2007 DEC</t>
  </si>
  <si>
    <t>2008 JAN</t>
  </si>
  <si>
    <t>2008 FEB</t>
  </si>
  <si>
    <t>2008 MAR</t>
  </si>
  <si>
    <t>2008 APR</t>
  </si>
  <si>
    <t>2008 MAY</t>
  </si>
  <si>
    <t>2008 JUL</t>
  </si>
  <si>
    <t>2008 AUG</t>
  </si>
  <si>
    <t>2008 SEP</t>
  </si>
  <si>
    <t>2008 OCT</t>
  </si>
  <si>
    <t>2008 NOV</t>
  </si>
  <si>
    <t>2008 DEC</t>
  </si>
  <si>
    <t>2009 JAN</t>
  </si>
  <si>
    <t>2009 FEB</t>
  </si>
  <si>
    <t>2009 MAR</t>
  </si>
  <si>
    <t>2009 APR</t>
  </si>
  <si>
    <t>2009 MAY</t>
  </si>
  <si>
    <t>2009 JUL</t>
  </si>
  <si>
    <t>2009 AUG</t>
  </si>
  <si>
    <t>2009 SEP</t>
  </si>
  <si>
    <t>2009 OCT</t>
  </si>
  <si>
    <t>2009 NOV</t>
  </si>
  <si>
    <t>2009 DEC</t>
  </si>
  <si>
    <t>2002 JUN</t>
  </si>
  <si>
    <t>2003 JUN</t>
  </si>
  <si>
    <t>2004 JUN</t>
  </si>
  <si>
    <t>2005 JUN</t>
  </si>
  <si>
    <t>2006 JUN</t>
  </si>
  <si>
    <t>2007 JUN</t>
  </si>
  <si>
    <t>2008 JUN</t>
  </si>
  <si>
    <t>2009 JUN</t>
  </si>
  <si>
    <t>2008/10</t>
  </si>
  <si>
    <t xml:space="preserve"> 2010-12</t>
  </si>
</sst>
</file>

<file path=xl/styles.xml><?xml version="1.0" encoding="utf-8"?>
<styleSheet xmlns="http://schemas.openxmlformats.org/spreadsheetml/2006/main">
  <numFmts count="4">
    <numFmt numFmtId="43" formatCode="_-* #,##0.00_-;\-* #,##0.00_-;_-* &quot;-&quot;??_-;_-@_-"/>
    <numFmt numFmtId="165" formatCode="General_)"/>
    <numFmt numFmtId="169" formatCode="0.0"/>
    <numFmt numFmtId="173" formatCode="#,##0,\,\0\0\0\ ;[Red]\(#,##0,\);\-\ ;"/>
  </numFmts>
  <fonts count="11">
    <font>
      <sz val="11"/>
      <color theme="1"/>
      <name val="Calibri"/>
      <family val="2"/>
      <scheme val="minor"/>
    </font>
    <font>
      <b/>
      <sz val="11"/>
      <color theme="1"/>
      <name val="Calibri"/>
      <family val="2"/>
      <scheme val="minor"/>
    </font>
    <font>
      <u/>
      <sz val="11"/>
      <color theme="10"/>
      <name val="Calibri"/>
      <family val="2"/>
    </font>
    <font>
      <b/>
      <sz val="8"/>
      <name val="Arial"/>
      <family val="2"/>
    </font>
    <font>
      <sz val="11"/>
      <color indexed="8"/>
      <name val="Calibri"/>
      <family val="2"/>
      <scheme val="minor"/>
    </font>
    <font>
      <sz val="11"/>
      <name val="Calibri"/>
      <family val="2"/>
      <scheme val="minor"/>
    </font>
    <font>
      <sz val="10"/>
      <name val="Arial"/>
      <family val="2"/>
    </font>
    <font>
      <sz val="10"/>
      <color indexed="8"/>
      <name val="Arial"/>
      <family val="2"/>
    </font>
    <font>
      <sz val="10"/>
      <name val="Courier"/>
      <family val="3"/>
    </font>
    <font>
      <sz val="10"/>
      <color theme="1"/>
      <name val="Arial"/>
      <family val="2"/>
    </font>
    <font>
      <sz val="10"/>
      <name val="Atlanta"/>
    </font>
  </fonts>
  <fills count="7">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s>
  <borders count="1">
    <border>
      <left/>
      <right/>
      <top/>
      <bottom/>
      <diagonal/>
    </border>
  </borders>
  <cellStyleXfs count="8">
    <xf numFmtId="0" fontId="0" fillId="0" borderId="0"/>
    <xf numFmtId="0" fontId="2" fillId="0" borderId="0" applyNumberFormat="0" applyFill="0" applyBorder="0" applyAlignment="0" applyProtection="0">
      <alignment vertical="top"/>
      <protection locked="0"/>
    </xf>
    <xf numFmtId="165" fontId="8" fillId="0" borderId="0"/>
    <xf numFmtId="165" fontId="8" fillId="0" borderId="0"/>
    <xf numFmtId="165" fontId="8" fillId="0" borderId="0"/>
    <xf numFmtId="0" fontId="6" fillId="0" borderId="0"/>
    <xf numFmtId="43" fontId="6" fillId="0" borderId="0" applyFont="0" applyFill="0" applyBorder="0" applyAlignment="0" applyProtection="0"/>
    <xf numFmtId="0" fontId="10" fillId="0" borderId="0"/>
  </cellStyleXfs>
  <cellXfs count="90">
    <xf numFmtId="0" fontId="0" fillId="0" borderId="0" xfId="0"/>
    <xf numFmtId="0" fontId="0" fillId="2" borderId="0" xfId="0" applyFill="1" applyAlignment="1">
      <alignment horizontal="left" vertical="center"/>
    </xf>
    <xf numFmtId="0" fontId="0" fillId="0" borderId="0" xfId="0" applyAlignment="1">
      <alignment horizontal="left"/>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1" fillId="2" borderId="0" xfId="0" applyFont="1" applyFill="1" applyAlignment="1">
      <alignment horizontal="left" vertical="center"/>
    </xf>
    <xf numFmtId="0" fontId="1" fillId="2" borderId="0" xfId="0" applyFont="1" applyFill="1" applyAlignment="1">
      <alignment horizontal="left"/>
    </xf>
    <xf numFmtId="0" fontId="1" fillId="3" borderId="0" xfId="0" applyFont="1" applyFill="1" applyAlignment="1">
      <alignment horizontal="left"/>
    </xf>
    <xf numFmtId="0" fontId="1" fillId="3" borderId="0" xfId="0" applyFont="1" applyFill="1" applyAlignment="1">
      <alignment horizontal="left" vertical="center"/>
    </xf>
    <xf numFmtId="0" fontId="1" fillId="4" borderId="0" xfId="0" applyFont="1" applyFill="1" applyAlignment="1">
      <alignment horizontal="left"/>
    </xf>
    <xf numFmtId="0" fontId="1" fillId="5" borderId="0" xfId="0" applyFont="1" applyFill="1" applyAlignment="1">
      <alignment horizontal="left"/>
    </xf>
    <xf numFmtId="0" fontId="1" fillId="5" borderId="0" xfId="0" applyFont="1" applyFill="1" applyAlignment="1">
      <alignment horizontal="left" vertical="center"/>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3" borderId="0" xfId="0" applyFont="1" applyFill="1" applyAlignment="1">
      <alignment horizontal="left"/>
    </xf>
    <xf numFmtId="0" fontId="0" fillId="6" borderId="0" xfId="0" applyFill="1" applyAlignment="1">
      <alignment horizontal="left"/>
    </xf>
    <xf numFmtId="0" fontId="2" fillId="2" borderId="0" xfId="1" applyFill="1" applyAlignment="1" applyProtection="1">
      <alignment horizontal="left"/>
    </xf>
    <xf numFmtId="0" fontId="2" fillId="3" borderId="0" xfId="1" applyFill="1" applyAlignment="1" applyProtection="1">
      <alignment horizontal="left"/>
    </xf>
    <xf numFmtId="0" fontId="2" fillId="4" borderId="0" xfId="1" applyFill="1" applyAlignment="1" applyProtection="1">
      <alignment horizontal="left"/>
    </xf>
    <xf numFmtId="0" fontId="2" fillId="5" borderId="0" xfId="1" applyFill="1" applyAlignment="1" applyProtection="1">
      <alignment horizontal="left"/>
    </xf>
    <xf numFmtId="0" fontId="0" fillId="2" borderId="0" xfId="0" applyFill="1" applyAlignment="1">
      <alignment horizontal="left" wrapText="1"/>
    </xf>
    <xf numFmtId="0" fontId="0" fillId="0" borderId="0" xfId="0" applyAlignment="1">
      <alignment horizontal="left" wrapText="1"/>
    </xf>
    <xf numFmtId="0" fontId="0" fillId="3" borderId="0" xfId="0" applyFill="1" applyAlignment="1">
      <alignment horizontal="left" wrapText="1"/>
    </xf>
    <xf numFmtId="0" fontId="0" fillId="3" borderId="0" xfId="0" applyFont="1" applyFill="1" applyAlignment="1">
      <alignment horizontal="left" wrapText="1"/>
    </xf>
    <xf numFmtId="0" fontId="0" fillId="4" borderId="0" xfId="0" applyFill="1" applyAlignment="1">
      <alignment horizontal="left" wrapText="1"/>
    </xf>
    <xf numFmtId="0" fontId="0" fillId="5" borderId="0" xfId="0" applyFill="1" applyAlignment="1">
      <alignment horizontal="left" wrapText="1"/>
    </xf>
    <xf numFmtId="0" fontId="0" fillId="0" borderId="0" xfId="0" applyAlignment="1">
      <alignment wrapText="1"/>
    </xf>
    <xf numFmtId="3" fontId="3" fillId="0" borderId="0" xfId="0" applyNumberFormat="1" applyFont="1" applyFill="1" applyBorder="1" applyAlignment="1" applyProtection="1">
      <alignment vertical="top"/>
      <protection locked="0"/>
    </xf>
    <xf numFmtId="3" fontId="3" fillId="0" borderId="0" xfId="0" applyNumberFormat="1" applyFont="1" applyFill="1" applyBorder="1" applyAlignment="1" applyProtection="1">
      <alignment horizontal="right"/>
      <protection locked="0"/>
    </xf>
    <xf numFmtId="0" fontId="0" fillId="0" borderId="0" xfId="0" applyFill="1" applyBorder="1" applyAlignment="1">
      <alignment horizontal="left" vertical="center"/>
    </xf>
    <xf numFmtId="0" fontId="0" fillId="0" borderId="0" xfId="0" applyFill="1" applyBorder="1"/>
    <xf numFmtId="0" fontId="1" fillId="0" borderId="0" xfId="0" applyFont="1" applyFill="1" applyBorder="1" applyAlignment="1">
      <alignment horizontal="left" vertical="center"/>
    </xf>
    <xf numFmtId="0" fontId="1" fillId="0" borderId="0" xfId="0" applyFont="1" applyFill="1" applyBorder="1" applyAlignment="1">
      <alignment horizontal="left"/>
    </xf>
    <xf numFmtId="0" fontId="0" fillId="0" borderId="0" xfId="0" applyFill="1" applyBorder="1" applyAlignment="1">
      <alignment horizontal="left" wrapText="1"/>
    </xf>
    <xf numFmtId="0" fontId="0" fillId="0" borderId="0" xfId="0" applyFill="1" applyBorder="1" applyAlignment="1">
      <alignment horizontal="left"/>
    </xf>
    <xf numFmtId="0" fontId="2" fillId="0" borderId="0" xfId="1" applyFill="1" applyBorder="1" applyAlignment="1" applyProtection="1">
      <alignment horizontal="left"/>
    </xf>
    <xf numFmtId="0" fontId="4" fillId="0" borderId="0" xfId="0" applyFont="1" applyFill="1" applyBorder="1" applyAlignment="1">
      <alignment horizontal="left"/>
    </xf>
    <xf numFmtId="37" fontId="4" fillId="0" borderId="0" xfId="0" applyNumberFormat="1" applyFont="1" applyFill="1" applyBorder="1" applyAlignment="1">
      <alignment horizontal="left"/>
    </xf>
    <xf numFmtId="0" fontId="0" fillId="0" borderId="0" xfId="0" applyFont="1" applyFill="1" applyBorder="1" applyAlignment="1">
      <alignment horizontal="left"/>
    </xf>
    <xf numFmtId="1" fontId="4" fillId="0" borderId="0" xfId="0" applyNumberFormat="1" applyFont="1" applyFill="1" applyBorder="1" applyAlignment="1">
      <alignment horizontal="left"/>
    </xf>
    <xf numFmtId="1" fontId="5" fillId="0" borderId="0" xfId="0" applyNumberFormat="1" applyFont="1" applyFill="1" applyBorder="1" applyAlignment="1">
      <alignment horizontal="left"/>
    </xf>
    <xf numFmtId="37" fontId="4" fillId="0" borderId="0" xfId="0" applyNumberFormat="1" applyFont="1" applyFill="1" applyBorder="1"/>
    <xf numFmtId="0" fontId="0" fillId="0" borderId="0" xfId="0" applyFont="1" applyFill="1" applyBorder="1"/>
    <xf numFmtId="3" fontId="4" fillId="0" borderId="0" xfId="0" applyNumberFormat="1" applyFont="1" applyFill="1" applyBorder="1"/>
    <xf numFmtId="37" fontId="5" fillId="0" borderId="0" xfId="0" applyNumberFormat="1" applyFont="1" applyFill="1" applyBorder="1"/>
    <xf numFmtId="0" fontId="0" fillId="0" borderId="0" xfId="0" applyNumberFormat="1" applyFill="1" applyBorder="1" applyAlignment="1" applyProtection="1">
      <alignment vertical="top"/>
      <protection locked="0"/>
    </xf>
    <xf numFmtId="0" fontId="0" fillId="0" borderId="0" xfId="0" applyFill="1" applyBorder="1" applyAlignment="1">
      <alignment horizontal="right"/>
    </xf>
    <xf numFmtId="3" fontId="6" fillId="0" borderId="0" xfId="0" applyNumberFormat="1" applyFont="1" applyFill="1" applyBorder="1" applyAlignment="1">
      <alignment horizontal="right"/>
    </xf>
    <xf numFmtId="0" fontId="0" fillId="0" borderId="0" xfId="0" applyFont="1" applyFill="1" applyBorder="1" applyAlignment="1">
      <alignment horizontal="left" vertical="center"/>
    </xf>
    <xf numFmtId="0" fontId="0" fillId="0" borderId="0" xfId="0" applyFont="1" applyFill="1" applyBorder="1" applyAlignment="1">
      <alignment horizontal="left" wrapText="1"/>
    </xf>
    <xf numFmtId="0" fontId="2" fillId="0" borderId="0" xfId="1" applyFont="1" applyFill="1" applyBorder="1" applyAlignment="1" applyProtection="1">
      <alignment horizontal="left"/>
    </xf>
    <xf numFmtId="0" fontId="0" fillId="0" borderId="0" xfId="0" applyFont="1" applyFill="1" applyBorder="1" applyAlignment="1"/>
    <xf numFmtId="0" fontId="0" fillId="0" borderId="0" xfId="0" applyFont="1" applyFill="1" applyBorder="1" applyAlignment="1">
      <alignment horizontal="right" vertical="center"/>
    </xf>
    <xf numFmtId="0" fontId="0" fillId="0" borderId="0" xfId="0" applyFont="1" applyFill="1" applyBorder="1" applyAlignment="1">
      <alignment horizontal="right"/>
    </xf>
    <xf numFmtId="3" fontId="0" fillId="0" borderId="0" xfId="0" applyNumberFormat="1" applyFill="1" applyBorder="1" applyAlignment="1">
      <alignment horizontal="right"/>
    </xf>
    <xf numFmtId="0" fontId="6" fillId="0" borderId="0" xfId="0" quotePrefix="1" applyNumberFormat="1" applyFont="1" applyFill="1" applyBorder="1"/>
    <xf numFmtId="3" fontId="6" fillId="0" borderId="0" xfId="0" applyNumberFormat="1" applyFont="1" applyFill="1" applyBorder="1"/>
    <xf numFmtId="3" fontId="6" fillId="0" borderId="0" xfId="0" applyNumberFormat="1" applyFont="1" applyFill="1" applyBorder="1" applyAlignment="1" applyProtection="1">
      <alignment horizontal="right"/>
    </xf>
    <xf numFmtId="3" fontId="9" fillId="0" borderId="0" xfId="0" applyNumberFormat="1" applyFont="1" applyFill="1" applyBorder="1"/>
    <xf numFmtId="3" fontId="7" fillId="0" borderId="0" xfId="0" applyNumberFormat="1" applyFont="1" applyFill="1" applyBorder="1" applyAlignment="1" applyProtection="1">
      <alignment horizontal="right"/>
    </xf>
    <xf numFmtId="3" fontId="7" fillId="0" borderId="0" xfId="0" applyNumberFormat="1" applyFont="1" applyFill="1" applyBorder="1" applyAlignment="1" applyProtection="1">
      <alignment horizontal="right"/>
      <protection locked="0"/>
    </xf>
    <xf numFmtId="3" fontId="7" fillId="0" borderId="0" xfId="0" applyNumberFormat="1" applyFont="1" applyFill="1" applyBorder="1" applyAlignment="1">
      <alignment horizontal="right"/>
    </xf>
    <xf numFmtId="3" fontId="7" fillId="0" borderId="0" xfId="0" applyNumberFormat="1" applyFont="1" applyFill="1" applyBorder="1"/>
    <xf numFmtId="3" fontId="7" fillId="0" borderId="0" xfId="0" applyNumberFormat="1" applyFont="1" applyFill="1" applyBorder="1" applyProtection="1">
      <protection locked="0"/>
    </xf>
    <xf numFmtId="3" fontId="7" fillId="0" borderId="0" xfId="2" applyNumberFormat="1" applyFont="1" applyFill="1" applyBorder="1" applyAlignment="1" applyProtection="1">
      <alignment horizontal="right"/>
      <protection locked="0"/>
    </xf>
    <xf numFmtId="3" fontId="7" fillId="0" borderId="0" xfId="4" applyNumberFormat="1" applyFont="1" applyFill="1" applyBorder="1" applyAlignment="1" applyProtection="1">
      <alignment horizontal="right"/>
      <protection locked="0"/>
    </xf>
    <xf numFmtId="3" fontId="7" fillId="0" borderId="0" xfId="3" applyNumberFormat="1" applyFont="1" applyFill="1" applyBorder="1" applyAlignment="1" applyProtection="1">
      <alignment horizontal="right"/>
      <protection locked="0"/>
    </xf>
    <xf numFmtId="3" fontId="7" fillId="0" borderId="0" xfId="2" applyNumberFormat="1" applyFont="1" applyFill="1" applyBorder="1" applyAlignment="1" applyProtection="1">
      <protection locked="0"/>
    </xf>
    <xf numFmtId="3" fontId="6" fillId="0" borderId="0" xfId="0" applyNumberFormat="1" applyFont="1" applyFill="1" applyBorder="1" applyAlignment="1"/>
    <xf numFmtId="3" fontId="7" fillId="0" borderId="0" xfId="0" applyNumberFormat="1" applyFont="1" applyFill="1" applyBorder="1" applyAlignment="1">
      <alignment horizontal="right" wrapText="1"/>
    </xf>
    <xf numFmtId="1" fontId="7" fillId="0" borderId="0" xfId="0" applyNumberFormat="1" applyFont="1" applyFill="1" applyBorder="1" applyAlignment="1" applyProtection="1"/>
    <xf numFmtId="3" fontId="9" fillId="0" borderId="0" xfId="0" applyNumberFormat="1" applyFont="1" applyFill="1" applyBorder="1" applyAlignment="1">
      <alignment horizontal="right"/>
    </xf>
    <xf numFmtId="1" fontId="7" fillId="0" borderId="0" xfId="0" applyNumberFormat="1" applyFont="1" applyFill="1" applyBorder="1" applyAlignment="1"/>
    <xf numFmtId="169" fontId="0" fillId="0" borderId="0" xfId="0" applyNumberFormat="1" applyFill="1" applyBorder="1"/>
    <xf numFmtId="0" fontId="6" fillId="0" borderId="0" xfId="0" applyFont="1" applyFill="1" applyBorder="1" applyAlignment="1">
      <alignment horizontal="left"/>
    </xf>
    <xf numFmtId="0" fontId="6" fillId="0" borderId="0" xfId="0" applyFont="1" applyFill="1" applyBorder="1" applyAlignment="1">
      <alignment horizontal="left" vertical="center" wrapText="1"/>
    </xf>
    <xf numFmtId="49" fontId="6" fillId="0" borderId="0" xfId="0" applyNumberFormat="1" applyFont="1" applyFill="1" applyBorder="1" applyAlignment="1">
      <alignment horizontal="left"/>
    </xf>
    <xf numFmtId="3" fontId="6" fillId="0" borderId="0" xfId="0" applyNumberFormat="1" applyFont="1" applyFill="1" applyBorder="1" applyAlignment="1">
      <alignment horizontal="right" vertical="center" wrapText="1"/>
    </xf>
    <xf numFmtId="0" fontId="6" fillId="0" borderId="0" xfId="0" applyNumberFormat="1" applyFont="1" applyFill="1" applyBorder="1" applyAlignment="1">
      <alignment horizontal="left"/>
    </xf>
    <xf numFmtId="3" fontId="0" fillId="0" borderId="0" xfId="0" applyNumberFormat="1" applyFill="1" applyBorder="1"/>
    <xf numFmtId="1" fontId="6" fillId="0" borderId="0" xfId="0" applyNumberFormat="1" applyFont="1" applyFill="1" applyBorder="1" applyAlignment="1">
      <alignment horizontal="left"/>
    </xf>
    <xf numFmtId="0" fontId="9" fillId="0" borderId="0" xfId="0" applyFont="1" applyFill="1" applyBorder="1" applyAlignment="1">
      <alignment horizontal="left"/>
    </xf>
    <xf numFmtId="0" fontId="9" fillId="0" borderId="0" xfId="0" applyFont="1" applyFill="1" applyBorder="1"/>
    <xf numFmtId="0" fontId="6" fillId="0" borderId="0" xfId="7" applyFont="1" applyFill="1" applyBorder="1"/>
    <xf numFmtId="3" fontId="6" fillId="0" borderId="0" xfId="7" applyNumberFormat="1" applyFont="1" applyFill="1" applyBorder="1" applyAlignment="1">
      <alignment horizontal="right"/>
    </xf>
    <xf numFmtId="1" fontId="0" fillId="0" borderId="0" xfId="0" applyNumberFormat="1" applyFill="1" applyBorder="1"/>
    <xf numFmtId="173" fontId="6" fillId="0" borderId="0" xfId="0" applyNumberFormat="1" applyFont="1" applyFill="1" applyBorder="1" applyAlignment="1"/>
  </cellXfs>
  <cellStyles count="8">
    <cellStyle name="Comma 2" xfId="6"/>
    <cellStyle name="Hyperlink" xfId="1" builtinId="8"/>
    <cellStyle name="Normal" xfId="0" builtinId="0"/>
    <cellStyle name="Normal 2" xfId="5"/>
    <cellStyle name="Normal 3" xfId="7"/>
    <cellStyle name="Normal_Ew1981" xfId="4"/>
    <cellStyle name="Normal_SCT81" xfId="3"/>
    <cellStyle name="Normal_Wa1981" xfId="2"/>
  </cellStyles>
  <dxfs count="4">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chambr\AppData\Local\Microsoft\Windows\Temporary%20Internet%20Files\Content.IE5\ANTF2LDG\provisionalestimatesoflongterminternationalmigrationyemar2014_tcm77-375188.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Notes"/>
      <sheetName val="Table 1"/>
      <sheetName val="Table 2"/>
      <sheetName val="Table 3"/>
      <sheetName val="Table 4"/>
      <sheetName val="Chart 1"/>
      <sheetName val="Chart 2a"/>
      <sheetName val="Chart 2b"/>
      <sheetName val="Chart 3"/>
    </sheetNames>
    <sheetDataSet>
      <sheetData sheetId="0" refreshError="1"/>
      <sheetData sheetId="1"/>
      <sheetData sheetId="2" refreshError="1"/>
      <sheetData sheetId="3" refreshError="1"/>
      <sheetData sheetId="4" refreshError="1"/>
      <sheetData sheetId="5">
        <row r="22">
          <cell r="H22" t="str">
            <v>YE Jun 04</v>
          </cell>
        </row>
        <row r="23">
          <cell r="H23" t="str">
            <v/>
          </cell>
        </row>
        <row r="24">
          <cell r="H24" t="str">
            <v>YE Dec 04</v>
          </cell>
        </row>
        <row r="25">
          <cell r="H25" t="str">
            <v/>
          </cell>
        </row>
        <row r="26">
          <cell r="H26" t="str">
            <v>YE Jun 05</v>
          </cell>
        </row>
        <row r="27">
          <cell r="H27" t="str">
            <v/>
          </cell>
        </row>
        <row r="28">
          <cell r="H28" t="str">
            <v>YE Dec 05</v>
          </cell>
        </row>
        <row r="29">
          <cell r="H29" t="str">
            <v/>
          </cell>
        </row>
        <row r="30">
          <cell r="H30" t="str">
            <v>YE Jun 06</v>
          </cell>
        </row>
        <row r="31">
          <cell r="H31" t="str">
            <v/>
          </cell>
        </row>
        <row r="32">
          <cell r="H32" t="str">
            <v>YE Dec 06</v>
          </cell>
        </row>
        <row r="33">
          <cell r="H33" t="str">
            <v/>
          </cell>
        </row>
        <row r="34">
          <cell r="H34" t="str">
            <v>YE Jun 07</v>
          </cell>
        </row>
        <row r="35">
          <cell r="H35" t="str">
            <v/>
          </cell>
        </row>
        <row r="36">
          <cell r="H36" t="str">
            <v>YE Dec 07</v>
          </cell>
        </row>
        <row r="37">
          <cell r="H37" t="str">
            <v/>
          </cell>
        </row>
        <row r="38">
          <cell r="H38" t="str">
            <v>YE Jun 08</v>
          </cell>
        </row>
        <row r="39">
          <cell r="H39" t="str">
            <v/>
          </cell>
        </row>
        <row r="40">
          <cell r="H40" t="str">
            <v>YE Dec 08</v>
          </cell>
        </row>
        <row r="41">
          <cell r="H41" t="str">
            <v/>
          </cell>
        </row>
        <row r="42">
          <cell r="H42" t="str">
            <v>YE Jun 09</v>
          </cell>
        </row>
        <row r="43">
          <cell r="H43" t="str">
            <v/>
          </cell>
        </row>
        <row r="44">
          <cell r="H44" t="str">
            <v>YE Dec 09</v>
          </cell>
        </row>
        <row r="45">
          <cell r="H45" t="str">
            <v>YE Mar 10</v>
          </cell>
        </row>
        <row r="46">
          <cell r="H46" t="str">
            <v>YE Jun 10</v>
          </cell>
        </row>
        <row r="47">
          <cell r="H47" t="str">
            <v>YE Sep 10</v>
          </cell>
        </row>
        <row r="48">
          <cell r="H48" t="str">
            <v>YE Dec 10</v>
          </cell>
        </row>
        <row r="49">
          <cell r="H49" t="str">
            <v>YE Mar 11</v>
          </cell>
        </row>
        <row r="50">
          <cell r="H50" t="str">
            <v>YE Jun 11</v>
          </cell>
        </row>
        <row r="51">
          <cell r="H51" t="str">
            <v>YE Sep 11</v>
          </cell>
        </row>
        <row r="52">
          <cell r="H52" t="str">
            <v>YE Dec 11</v>
          </cell>
        </row>
        <row r="53">
          <cell r="H53" t="str">
            <v>YE Mar 12</v>
          </cell>
        </row>
        <row r="54">
          <cell r="H54" t="str">
            <v>YE Jun 12</v>
          </cell>
        </row>
        <row r="55">
          <cell r="H55" t="str">
            <v>YE Sep 12</v>
          </cell>
        </row>
        <row r="56">
          <cell r="H56" t="str">
            <v>YE Dec 12</v>
          </cell>
        </row>
        <row r="57">
          <cell r="H57" t="str">
            <v>YE Mar 13p</v>
          </cell>
        </row>
        <row r="58">
          <cell r="H58" t="str">
            <v>YE Jun 13p</v>
          </cell>
        </row>
        <row r="59">
          <cell r="H59" t="str">
            <v>YE Sep 13p</v>
          </cell>
        </row>
        <row r="60">
          <cell r="H60" t="str">
            <v>YE Dec 13p</v>
          </cell>
        </row>
        <row r="61">
          <cell r="H61" t="str">
            <v>YE Mar 14p</v>
          </cell>
        </row>
        <row r="65">
          <cell r="H65">
            <v>528</v>
          </cell>
        </row>
        <row r="66">
          <cell r="H66" t="e">
            <v>#N/A</v>
          </cell>
        </row>
        <row r="67">
          <cell r="H67">
            <v>589</v>
          </cell>
        </row>
        <row r="68">
          <cell r="H68" t="e">
            <v>#N/A</v>
          </cell>
        </row>
        <row r="69">
          <cell r="H69">
            <v>596</v>
          </cell>
        </row>
        <row r="70">
          <cell r="H70" t="e">
            <v>#N/A</v>
          </cell>
        </row>
        <row r="71">
          <cell r="H71">
            <v>567</v>
          </cell>
        </row>
        <row r="72">
          <cell r="H72" t="e">
            <v>#N/A</v>
          </cell>
        </row>
        <row r="73">
          <cell r="H73">
            <v>565</v>
          </cell>
        </row>
        <row r="74">
          <cell r="H74" t="e">
            <v>#N/A</v>
          </cell>
        </row>
        <row r="75">
          <cell r="H75">
            <v>596</v>
          </cell>
        </row>
        <row r="76">
          <cell r="H76" t="e">
            <v>#N/A</v>
          </cell>
        </row>
        <row r="77">
          <cell r="H77">
            <v>595</v>
          </cell>
        </row>
        <row r="78">
          <cell r="H78" t="e">
            <v>#N/A</v>
          </cell>
        </row>
        <row r="79">
          <cell r="H79">
            <v>574</v>
          </cell>
        </row>
        <row r="80">
          <cell r="H80" t="e">
            <v>#N/A</v>
          </cell>
        </row>
        <row r="81">
          <cell r="H81">
            <v>571</v>
          </cell>
        </row>
        <row r="82">
          <cell r="H82" t="e">
            <v>#N/A</v>
          </cell>
        </row>
        <row r="83">
          <cell r="H83">
            <v>590</v>
          </cell>
        </row>
        <row r="84">
          <cell r="H84" t="e">
            <v>#N/A</v>
          </cell>
        </row>
        <row r="85">
          <cell r="H85">
            <v>563</v>
          </cell>
        </row>
        <row r="86">
          <cell r="H86" t="e">
            <v>#N/A</v>
          </cell>
        </row>
        <row r="87">
          <cell r="H87">
            <v>567</v>
          </cell>
        </row>
        <row r="88">
          <cell r="H88">
            <v>587</v>
          </cell>
        </row>
        <row r="89">
          <cell r="H89">
            <v>582</v>
          </cell>
        </row>
        <row r="90">
          <cell r="H90">
            <v>600</v>
          </cell>
        </row>
        <row r="91">
          <cell r="H91">
            <v>591</v>
          </cell>
        </row>
        <row r="92">
          <cell r="H92">
            <v>578</v>
          </cell>
        </row>
        <row r="93">
          <cell r="H93">
            <v>589</v>
          </cell>
        </row>
        <row r="94">
          <cell r="H94">
            <v>581</v>
          </cell>
        </row>
        <row r="95">
          <cell r="H95">
            <v>566</v>
          </cell>
        </row>
        <row r="96">
          <cell r="H96">
            <v>536</v>
          </cell>
        </row>
        <row r="97">
          <cell r="H97">
            <v>517</v>
          </cell>
        </row>
        <row r="98">
          <cell r="H98">
            <v>497</v>
          </cell>
        </row>
        <row r="99">
          <cell r="H99">
            <v>498</v>
          </cell>
        </row>
        <row r="100">
          <cell r="H100">
            <v>492</v>
          </cell>
        </row>
        <row r="101">
          <cell r="H101">
            <v>502</v>
          </cell>
        </row>
        <row r="102">
          <cell r="H102">
            <v>530</v>
          </cell>
        </row>
        <row r="103">
          <cell r="H103">
            <v>526</v>
          </cell>
        </row>
        <row r="104">
          <cell r="H104">
            <v>560</v>
          </cell>
        </row>
        <row r="108">
          <cell r="H108">
            <v>354</v>
          </cell>
        </row>
        <row r="109">
          <cell r="H109" t="e">
            <v>#N/A</v>
          </cell>
        </row>
        <row r="110">
          <cell r="H110">
            <v>344</v>
          </cell>
        </row>
        <row r="111">
          <cell r="H111" t="e">
            <v>#N/A</v>
          </cell>
        </row>
        <row r="112">
          <cell r="H112">
            <v>336</v>
          </cell>
        </row>
        <row r="113">
          <cell r="H113" t="e">
            <v>#N/A</v>
          </cell>
        </row>
        <row r="114">
          <cell r="H114">
            <v>361</v>
          </cell>
        </row>
        <row r="115">
          <cell r="H115" t="e">
            <v>#N/A</v>
          </cell>
        </row>
        <row r="116">
          <cell r="H116">
            <v>388</v>
          </cell>
        </row>
        <row r="117">
          <cell r="H117" t="e">
            <v>#N/A</v>
          </cell>
        </row>
        <row r="118">
          <cell r="H118">
            <v>398</v>
          </cell>
        </row>
        <row r="119">
          <cell r="H119" t="e">
            <v>#N/A</v>
          </cell>
        </row>
        <row r="120">
          <cell r="H120">
            <v>387</v>
          </cell>
        </row>
        <row r="121">
          <cell r="H121" t="e">
            <v>#N/A</v>
          </cell>
        </row>
        <row r="122">
          <cell r="H122">
            <v>341</v>
          </cell>
        </row>
        <row r="123">
          <cell r="H123" t="e">
            <v>#N/A</v>
          </cell>
        </row>
        <row r="124">
          <cell r="H124">
            <v>375</v>
          </cell>
        </row>
        <row r="125">
          <cell r="H125" t="e">
            <v>#N/A</v>
          </cell>
        </row>
        <row r="126">
          <cell r="H126">
            <v>427</v>
          </cell>
        </row>
        <row r="127">
          <cell r="H127" t="e">
            <v>#N/A</v>
          </cell>
        </row>
        <row r="128">
          <cell r="H128">
            <v>397</v>
          </cell>
        </row>
        <row r="129">
          <cell r="H129" t="e">
            <v>#N/A</v>
          </cell>
        </row>
        <row r="130">
          <cell r="H130">
            <v>368</v>
          </cell>
        </row>
        <row r="131">
          <cell r="H131">
            <v>365</v>
          </cell>
        </row>
        <row r="132">
          <cell r="H132">
            <v>347</v>
          </cell>
        </row>
        <row r="133">
          <cell r="H133">
            <v>345</v>
          </cell>
        </row>
        <row r="134">
          <cell r="H134">
            <v>339</v>
          </cell>
        </row>
        <row r="135">
          <cell r="H135">
            <v>336</v>
          </cell>
        </row>
        <row r="136">
          <cell r="H136">
            <v>342</v>
          </cell>
        </row>
        <row r="137">
          <cell r="H137">
            <v>339</v>
          </cell>
        </row>
        <row r="138">
          <cell r="H138">
            <v>351</v>
          </cell>
        </row>
        <row r="139">
          <cell r="H139">
            <v>352</v>
          </cell>
        </row>
        <row r="140">
          <cell r="H140">
            <v>349</v>
          </cell>
        </row>
        <row r="141">
          <cell r="H141">
            <v>343</v>
          </cell>
        </row>
        <row r="142">
          <cell r="H142">
            <v>321</v>
          </cell>
        </row>
        <row r="143">
          <cell r="H143">
            <v>317</v>
          </cell>
        </row>
        <row r="144">
          <cell r="H144">
            <v>319</v>
          </cell>
        </row>
        <row r="145">
          <cell r="H145">
            <v>317</v>
          </cell>
        </row>
        <row r="146">
          <cell r="H146">
            <v>314</v>
          </cell>
        </row>
        <row r="147">
          <cell r="H147">
            <v>316</v>
          </cell>
        </row>
        <row r="152">
          <cell r="I152" t="e">
            <v>#N/A</v>
          </cell>
          <cell r="K152">
            <v>194</v>
          </cell>
        </row>
        <row r="153">
          <cell r="I153" t="e">
            <v>#N/A</v>
          </cell>
          <cell r="K153" t="e">
            <v>#N/A</v>
          </cell>
        </row>
        <row r="154">
          <cell r="I154" t="e">
            <v>#N/A</v>
          </cell>
          <cell r="K154">
            <v>268</v>
          </cell>
        </row>
        <row r="155">
          <cell r="I155" t="e">
            <v>#N/A</v>
          </cell>
          <cell r="K155" t="e">
            <v>#N/A</v>
          </cell>
        </row>
        <row r="156">
          <cell r="I156" t="e">
            <v>#N/A</v>
          </cell>
          <cell r="K156">
            <v>320</v>
          </cell>
        </row>
        <row r="157">
          <cell r="I157" t="e">
            <v>#N/A</v>
          </cell>
          <cell r="K157" t="e">
            <v>#N/A</v>
          </cell>
        </row>
        <row r="158">
          <cell r="I158" t="e">
            <v>#N/A</v>
          </cell>
          <cell r="K158">
            <v>267</v>
          </cell>
        </row>
        <row r="159">
          <cell r="I159" t="e">
            <v>#N/A</v>
          </cell>
          <cell r="K159" t="e">
            <v>#N/A</v>
          </cell>
        </row>
        <row r="160">
          <cell r="I160" t="e">
            <v>#N/A</v>
          </cell>
          <cell r="K160">
            <v>234</v>
          </cell>
        </row>
        <row r="161">
          <cell r="I161" t="e">
            <v>#N/A</v>
          </cell>
          <cell r="K161" t="e">
            <v>#N/A</v>
          </cell>
        </row>
        <row r="162">
          <cell r="I162" t="e">
            <v>#N/A</v>
          </cell>
          <cell r="K162">
            <v>265</v>
          </cell>
        </row>
        <row r="163">
          <cell r="I163" t="e">
            <v>#N/A</v>
          </cell>
          <cell r="K163" t="e">
            <v>#N/A</v>
          </cell>
        </row>
        <row r="164">
          <cell r="I164" t="e">
            <v>#N/A</v>
          </cell>
          <cell r="K164">
            <v>287</v>
          </cell>
        </row>
        <row r="165">
          <cell r="I165" t="e">
            <v>#N/A</v>
          </cell>
          <cell r="K165" t="e">
            <v>#N/A</v>
          </cell>
        </row>
        <row r="166">
          <cell r="I166" t="e">
            <v>#N/A</v>
          </cell>
          <cell r="K166">
            <v>273</v>
          </cell>
        </row>
        <row r="167">
          <cell r="I167" t="e">
            <v>#N/A</v>
          </cell>
          <cell r="K167" t="e">
            <v>#N/A</v>
          </cell>
        </row>
        <row r="168">
          <cell r="I168" t="e">
            <v>#N/A</v>
          </cell>
          <cell r="K168">
            <v>267</v>
          </cell>
        </row>
        <row r="169">
          <cell r="I169" t="e">
            <v>#N/A</v>
          </cell>
          <cell r="K169" t="e">
            <v>#N/A</v>
          </cell>
        </row>
        <row r="170">
          <cell r="I170" t="e">
            <v>#N/A</v>
          </cell>
          <cell r="K170">
            <v>229</v>
          </cell>
        </row>
        <row r="171">
          <cell r="I171" t="e">
            <v>#N/A</v>
          </cell>
          <cell r="K171" t="e">
            <v>#N/A</v>
          </cell>
        </row>
        <row r="172">
          <cell r="I172" t="e">
            <v>#N/A</v>
          </cell>
          <cell r="K172">
            <v>205</v>
          </cell>
        </row>
        <row r="173">
          <cell r="I173" t="e">
            <v>#N/A</v>
          </cell>
          <cell r="K173" t="e">
            <v>#N/A</v>
          </cell>
        </row>
        <row r="174">
          <cell r="I174" t="e">
            <v>#N/A</v>
          </cell>
          <cell r="K174">
            <v>229</v>
          </cell>
        </row>
        <row r="175">
          <cell r="I175" t="e">
            <v>#N/A</v>
          </cell>
          <cell r="K175" t="e">
            <v>#N/A</v>
          </cell>
        </row>
        <row r="176">
          <cell r="I176" t="e">
            <v>#N/A</v>
          </cell>
          <cell r="K176">
            <v>244</v>
          </cell>
        </row>
        <row r="177">
          <cell r="I177" t="e">
            <v>#N/A</v>
          </cell>
          <cell r="K177" t="e">
            <v>#N/A</v>
          </cell>
        </row>
        <row r="178">
          <cell r="I178" t="e">
            <v>#N/A</v>
          </cell>
          <cell r="K178">
            <v>256</v>
          </cell>
        </row>
        <row r="179">
          <cell r="I179" t="e">
            <v>#N/A</v>
          </cell>
          <cell r="K179" t="e">
            <v>#N/A</v>
          </cell>
        </row>
        <row r="180">
          <cell r="I180" t="e">
            <v>#N/A</v>
          </cell>
          <cell r="K180">
            <v>263</v>
          </cell>
        </row>
        <row r="181">
          <cell r="I181" t="e">
            <v>#N/A</v>
          </cell>
          <cell r="K181" t="e">
            <v>#N/A</v>
          </cell>
        </row>
        <row r="182">
          <cell r="I182" t="e">
            <v>#N/A</v>
          </cell>
          <cell r="K182">
            <v>205</v>
          </cell>
        </row>
        <row r="183">
          <cell r="I183">
            <v>184</v>
          </cell>
          <cell r="K183" t="e">
            <v>#N/A</v>
          </cell>
        </row>
        <row r="184">
          <cell r="I184">
            <v>167</v>
          </cell>
          <cell r="K184" t="e">
            <v>#N/A</v>
          </cell>
        </row>
        <row r="185">
          <cell r="I185">
            <v>154</v>
          </cell>
          <cell r="K185" t="e">
            <v>#N/A</v>
          </cell>
        </row>
        <row r="186">
          <cell r="I186">
            <v>177</v>
          </cell>
          <cell r="K186" t="e">
            <v>#N/A</v>
          </cell>
        </row>
        <row r="187">
          <cell r="I187">
            <v>175</v>
          </cell>
          <cell r="K187" t="e">
            <v>#N/A</v>
          </cell>
        </row>
        <row r="188">
          <cell r="I188">
            <v>183</v>
          </cell>
          <cell r="K188" t="e">
            <v>#N/A</v>
          </cell>
        </row>
        <row r="189">
          <cell r="I189">
            <v>212</v>
          </cell>
          <cell r="K189" t="e">
            <v>#N/A</v>
          </cell>
        </row>
        <row r="190">
          <cell r="I190">
            <v>212</v>
          </cell>
          <cell r="K190" t="e">
            <v>#N/A</v>
          </cell>
        </row>
        <row r="191">
          <cell r="I191">
            <v>243</v>
          </cell>
          <cell r="K191" t="e">
            <v>#N/A</v>
          </cell>
        </row>
      </sheetData>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ons.gov.uk/ons/rel/fertility-analysis/cohort-fertility--england-and-wales/2012/rft-cohort-fertility-2012.xls" TargetMode="External"/><Relationship Id="rId117" Type="http://schemas.openxmlformats.org/officeDocument/2006/relationships/hyperlink" Target="http://www.ons.gov.uk/ons/datasets-and-tables/data-selector.html?dataset=diop" TargetMode="External"/><Relationship Id="rId21" Type="http://schemas.openxmlformats.org/officeDocument/2006/relationships/hyperlink" Target="http://www.ons.gov.uk/ons/rel/mortality-ageing/estimates-of-the-very-old--including-centenarians-/2002---2012--united-kingdom/rft-uk.xls" TargetMode="External"/><Relationship Id="rId42" Type="http://schemas.openxmlformats.org/officeDocument/2006/relationships/hyperlink" Target="http://www.ons.gov.uk/ons/rel/vsob1/birth-summary-tables--england-and-wales/2013/rft-births-summary-tables-2013.xls" TargetMode="External"/><Relationship Id="rId47" Type="http://schemas.openxmlformats.org/officeDocument/2006/relationships/hyperlink" Target="http://www.ons.gov.uk/ons/rel/vsob1/marriages-in-england-and-wales--provisional-/2012/rtd-marriage-summary-statistics-2012--provisional-.xls" TargetMode="External"/><Relationship Id="rId63" Type="http://schemas.openxmlformats.org/officeDocument/2006/relationships/hyperlink" Target="http://www.ons.gov.uk/ons/rel/subnational-health3/deaths-related-to-drug-poisoning/2012/drugs-reference-tables.xls" TargetMode="External"/><Relationship Id="rId68" Type="http://schemas.openxmlformats.org/officeDocument/2006/relationships/hyperlink" Target="http://www.ons.gov.uk/ons/rel/was/wealth-in-great-britain-wave-2/the-burden-of-property-debt-in-great-britain/sty-household-debt--for-theme-page-.html" TargetMode="External"/><Relationship Id="rId84" Type="http://schemas.openxmlformats.org/officeDocument/2006/relationships/hyperlink" Target="http://www.ons.gov.uk/ons/rel/pop-estimate/population-estimates-for-uk--england-and-wales--scotland-and-northern-ireland/2013/rft---mid-2013-uk-population-estimates.zip" TargetMode="External"/><Relationship Id="rId89" Type="http://schemas.openxmlformats.org/officeDocument/2006/relationships/hyperlink" Target="http://www.ons.gov.uk/ons/rel/wellbeing/measuring-national-well-being/personal-well-being-across-the-uk--2012-13/rft-table-3.xls" TargetMode="External"/><Relationship Id="rId112" Type="http://schemas.openxmlformats.org/officeDocument/2006/relationships/hyperlink" Target="http://www.ons.gov.uk/ons/rel/rdit2/ict-activity-of-uk-businesses/2012/rft-ecom-2012.xls" TargetMode="External"/><Relationship Id="rId133" Type="http://schemas.openxmlformats.org/officeDocument/2006/relationships/hyperlink" Target="http://www.ons.gov.uk/ons/datasets-and-tables/data-selector.html?dataset=pusf" TargetMode="External"/><Relationship Id="rId138" Type="http://schemas.openxmlformats.org/officeDocument/2006/relationships/hyperlink" Target="http://www.ons.gov.uk/ons/datasets-and-tables/data-selector.html?dataset=ragv" TargetMode="External"/><Relationship Id="rId16" Type="http://schemas.openxmlformats.org/officeDocument/2006/relationships/hyperlink" Target="http://www.ons.gov.uk/ons/rel/vsob1/adoptions-in-england-and-wales/2012/rtd-adoptions-tables--2012.xls" TargetMode="External"/><Relationship Id="rId107" Type="http://schemas.openxmlformats.org/officeDocument/2006/relationships/hyperlink" Target="http://www.ons.gov.uk/ons/datasets-and-tables/data-selector.html?dataset=mret" TargetMode="External"/><Relationship Id="rId11" Type="http://schemas.openxmlformats.org/officeDocument/2006/relationships/hyperlink" Target="http://www.ons.gov.uk/ons/datasets-and-tables/data-selector.html?dataset=pse" TargetMode="External"/><Relationship Id="rId32" Type="http://schemas.openxmlformats.org/officeDocument/2006/relationships/hyperlink" Target="http://www.ons.gov.uk/ons/rel/vsob1/vital-statistics--population-and-health-reference-tables/winter-2013-update/annual-table.xls" TargetMode="External"/><Relationship Id="rId37" Type="http://schemas.openxmlformats.org/officeDocument/2006/relationships/hyperlink" Target="http://www.ons.gov.uk/ons/rel/subnational-health4/life-expec-at-birth-age-65/2006-08-to-2010-12/rft-table-1.xls" TargetMode="External"/><Relationship Id="rId53" Type="http://schemas.openxmlformats.org/officeDocument/2006/relationships/hyperlink" Target="http://www.ons.gov.uk/ons/rel/census/2011-census/key-statistics-and-quick-statistics-for-wards-and-output-areas-in-england-and-wales/rft-qs204ew.xls" TargetMode="External"/><Relationship Id="rId58" Type="http://schemas.openxmlformats.org/officeDocument/2006/relationships/hyperlink" Target="http://www.ons.gov.uk/ons/rel/integrated-household-survey/integrated-household-survey/april-2011-to-march-2012/prt-2-sexual-identity-by-age-group.xls" TargetMode="External"/><Relationship Id="rId74" Type="http://schemas.openxmlformats.org/officeDocument/2006/relationships/hyperlink" Target="http://www.ons.gov.uk/ons/rel/was/wealth-in-great-britain-wave-3/wealth-and-income--2010-12/prt---table-1.xls" TargetMode="External"/><Relationship Id="rId79" Type="http://schemas.openxmlformats.org/officeDocument/2006/relationships/hyperlink" Target="http://www.ons.gov.uk/ons/datasets-and-tables/data-selector.html?dataset=ott" TargetMode="External"/><Relationship Id="rId102" Type="http://schemas.openxmlformats.org/officeDocument/2006/relationships/hyperlink" Target="http://www.ons.gov.uk/ons/datasets-and-tables/data-selector.html?dataset=mret" TargetMode="External"/><Relationship Id="rId123" Type="http://schemas.openxmlformats.org/officeDocument/2006/relationships/hyperlink" Target="http://www.ons.gov.uk/ons/datasets-and-tables/data-selector.html?dataset=ott" TargetMode="External"/><Relationship Id="rId128" Type="http://schemas.openxmlformats.org/officeDocument/2006/relationships/hyperlink" Target="http://www.ons.gov.uk/ons/datasets-and-tables/data-selector.html?dataset=ukea" TargetMode="External"/><Relationship Id="rId144" Type="http://schemas.openxmlformats.org/officeDocument/2006/relationships/hyperlink" Target="http://www.ons.gov.uk/ons/datasets-and-tables/data-selector.html?dataset=rghi" TargetMode="External"/><Relationship Id="rId5" Type="http://schemas.openxmlformats.org/officeDocument/2006/relationships/hyperlink" Target="http://www.ons.gov.uk/ons/datasets-and-tables/data-selector.html?dataset=lms" TargetMode="External"/><Relationship Id="rId90" Type="http://schemas.openxmlformats.org/officeDocument/2006/relationships/hyperlink" Target="http://www.ons.gov.uk/ons/rel/wellbeing/measuring-national-well-being/personal-well-being-across-the-uk--2012-13/rft-table-3.xls" TargetMode="External"/><Relationship Id="rId95" Type="http://schemas.openxmlformats.org/officeDocument/2006/relationships/hyperlink" Target="http://www.ons.gov.uk/ons/rel/bus-register/uk-business/2013/rft---table-1.xls" TargetMode="External"/><Relationship Id="rId22" Type="http://schemas.openxmlformats.org/officeDocument/2006/relationships/hyperlink" Target="http://www.ons.gov.uk/ons/rel/mortality-ageing/estimates-of-the-very-old--including-centenarians-/2002---2012--united-kingdom/rft-uk.xls" TargetMode="External"/><Relationship Id="rId27" Type="http://schemas.openxmlformats.org/officeDocument/2006/relationships/hyperlink" Target="http://www.ons.gov.uk/ons/rel/vsob1/vital-statistics--population-and-health-reference-tables/winter-2013-update/annual-table.xls" TargetMode="External"/><Relationship Id="rId43" Type="http://schemas.openxmlformats.org/officeDocument/2006/relationships/hyperlink" Target="http://www.ons.gov.uk/ons/rel/vsob1/birth-summary-tables--england-and-wales/2013/rft-births-summary-tables-2013.xls" TargetMode="External"/><Relationship Id="rId48" Type="http://schemas.openxmlformats.org/officeDocument/2006/relationships/hyperlink" Target="http://www.ons.gov.uk/ons/rel/crime-stats/crime-statistics/period-ending-march-2014/rft-table-1.xls" TargetMode="External"/><Relationship Id="rId64" Type="http://schemas.openxmlformats.org/officeDocument/2006/relationships/hyperlink" Target="http://www.ons.gov.uk/ons/rel/subnational-health3/deaths-related-to-drug-poisoning/2012/drugs-reference-tables.xls" TargetMode="External"/><Relationship Id="rId69" Type="http://schemas.openxmlformats.org/officeDocument/2006/relationships/hyperlink" Target="http://www.ons.gov.uk/ons/rel/was/wealth-in-great-britain-wave-2/the-burden-of-property-debt-in-great-britain/sty-household-debt--for-theme-page-.html" TargetMode="External"/><Relationship Id="rId113" Type="http://schemas.openxmlformats.org/officeDocument/2006/relationships/hyperlink" Target="http://www.ons.gov.uk/ons/rel/rdit2/ict-activity-of-uk-businesses/2012/rft-ecom-2012.xls" TargetMode="External"/><Relationship Id="rId118" Type="http://schemas.openxmlformats.org/officeDocument/2006/relationships/hyperlink" Target="http://www.ons.gov.uk/ons/datasets-and-tables/data-selector.html?dataset=diop" TargetMode="External"/><Relationship Id="rId134" Type="http://schemas.openxmlformats.org/officeDocument/2006/relationships/hyperlink" Target="http://www.ons.gov.uk/ons/datasets-and-tables/data-selector.html?dataset=pusf" TargetMode="External"/><Relationship Id="rId139" Type="http://schemas.openxmlformats.org/officeDocument/2006/relationships/hyperlink" Target="http://www.ons.gov.uk/ons/datasets-and-tables/data-selector.html?dataset=ragv" TargetMode="External"/><Relationship Id="rId80" Type="http://schemas.openxmlformats.org/officeDocument/2006/relationships/hyperlink" Target="http://www.ons.gov.uk/ons/rel/migration1/internal-migration-by-local-authorities-in-england-and-wales/year-ending-june-2013/chd-figure-1.xls" TargetMode="External"/><Relationship Id="rId85"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datasets-and-tables/data-selector.html?dataset=lms" TargetMode="External"/><Relationship Id="rId12" Type="http://schemas.openxmlformats.org/officeDocument/2006/relationships/hyperlink" Target="http://www.ons.gov.uk/ons/datasets-and-tables/data-selector.html?dataset=pse" TargetMode="External"/><Relationship Id="rId17" Type="http://schemas.openxmlformats.org/officeDocument/2006/relationships/hyperlink" Target="http://www.ons.gov.uk/ons/rel/vsob1/adoptions-in-england-and-wales/2012/rtd-adoptions-tables--2012.xls" TargetMode="External"/><Relationship Id="rId25" Type="http://schemas.openxmlformats.org/officeDocument/2006/relationships/hyperlink" Target="http://www.ons.gov.uk/ons/rel/fertility-analysis/cohort-fertility--england-and-wales/2012/rft-cohort-fertility-2012.xls" TargetMode="External"/><Relationship Id="rId33" Type="http://schemas.openxmlformats.org/officeDocument/2006/relationships/hyperlink" Target="http://www.ons.gov.uk/ons/rel/vsob1/divorces-in-england-and-wales/2012/rtd-divorces---number-of-divorces-age-at-divorce-and-marital-status-before-marriage.xls" TargetMode="External"/><Relationship Id="rId38" Type="http://schemas.openxmlformats.org/officeDocument/2006/relationships/hyperlink" Target="http://www.ons.gov.uk/ons/rel/subnational-health4/life-expec-at-birth-age-65/2006-08-to-2010-12/rft-table-1.xls" TargetMode="External"/><Relationship Id="rId46" Type="http://schemas.openxmlformats.org/officeDocument/2006/relationships/hyperlink" Target="http://www.ons.gov.uk/ons/rel/vsob2/civil-partnership-statistics--united-kingdom/2012/rtd-formations.xls" TargetMode="External"/><Relationship Id="rId59" Type="http://schemas.openxmlformats.org/officeDocument/2006/relationships/hyperlink" Target="http://www.ons.gov.uk/ons/rel/pop-estimate/electoral-statistics-for-uk/2013/rft---2013-uk-electoral-statistics-unformatted.xls" TargetMode="External"/><Relationship Id="rId67" Type="http://schemas.openxmlformats.org/officeDocument/2006/relationships/hyperlink" Target="http://www.ons.gov.uk/ons/rel/rdit2/internet-access-quarterly-update/q1-2014/rft-ia-q1-2014.xls" TargetMode="External"/><Relationship Id="rId103" Type="http://schemas.openxmlformats.org/officeDocument/2006/relationships/hyperlink" Target="http://www.ons.gov.uk/ons/datasets-and-tables/data-selector.html?dataset=mret" TargetMode="External"/><Relationship Id="rId108" Type="http://schemas.openxmlformats.org/officeDocument/2006/relationships/hyperlink" Target="http://www.ons.gov.uk/ons/rel/construction/output-in-the-construction-industry/june-and-q2-2014/rft-output-tables-june-2014.xls" TargetMode="External"/><Relationship Id="rId116" Type="http://schemas.openxmlformats.org/officeDocument/2006/relationships/hyperlink" Target="http://www.ons.gov.uk/ons/datasets-and-tables/data-selector.html?dataset=diop" TargetMode="External"/><Relationship Id="rId124" Type="http://schemas.openxmlformats.org/officeDocument/2006/relationships/hyperlink" Target="http://www.ons.gov.uk/ons/datasets-and-tables/data-selector.html?dataset=ukea" TargetMode="External"/><Relationship Id="rId129" Type="http://schemas.openxmlformats.org/officeDocument/2006/relationships/hyperlink" Target="http://www.ons.gov.uk/ons/rel/environmental/uk-environmental-accounts/2014/rft-env-taxes.xls" TargetMode="External"/><Relationship Id="rId137" Type="http://schemas.openxmlformats.org/officeDocument/2006/relationships/hyperlink" Target="http://www.ons.gov.uk/ons/datasets-and-tables/data-selector.html?dataset=ragv" TargetMode="External"/><Relationship Id="rId20" Type="http://schemas.openxmlformats.org/officeDocument/2006/relationships/hyperlink" Target="http://www.ons.gov.uk/ons/rel/mortality-ageing/estimates-of-the-very-old--including-centenarians-/2002---2012--united-kingdom/rft-uk.xls" TargetMode="External"/><Relationship Id="rId41" Type="http://schemas.openxmlformats.org/officeDocument/2006/relationships/hyperlink" Target="http://www.ons.gov.uk/ons/rel/vsob1/birth-summary-tables--england-and-wales/2013/rft-births-summary-tables-2013.xls" TargetMode="External"/><Relationship Id="rId54" Type="http://schemas.openxmlformats.org/officeDocument/2006/relationships/hyperlink" Target="http://www.ons.gov.uk/ons/rel/census/2011-census/key-statistics-and-quick-statistics-for-wards-and-output-areas-in-england-and-wales/rft-qs204ew.xls" TargetMode="External"/><Relationship Id="rId62" Type="http://schemas.openxmlformats.org/officeDocument/2006/relationships/hyperlink" Target="http://www.ons.gov.uk/ons/rel/subnational-health2/deaths-involving-mrsa/2008-to-2012/rft-table-1.xls" TargetMode="External"/><Relationship Id="rId70" Type="http://schemas.openxmlformats.org/officeDocument/2006/relationships/hyperlink" Target="http://www.ons.gov.uk/ons/rel/was/wealth-in-great-britain-wave-2/the-burden-of-property-debt-in-great-britain/sty-household-debt--for-theme-page-.html" TargetMode="External"/><Relationship Id="rId75" Type="http://schemas.openxmlformats.org/officeDocument/2006/relationships/hyperlink" Target="http://www.ons.gov.uk/ons/rel/was/wealth-in-great-britain-wave-3/wealth-and-income--2010-12/prt---table-1.xls" TargetMode="External"/><Relationship Id="rId83" Type="http://schemas.openxmlformats.org/officeDocument/2006/relationships/hyperlink" Target="http://www.ons.gov.uk/ons/datasets-and-tables/data-selector.html?dataset=ott" TargetMode="External"/><Relationship Id="rId88" Type="http://schemas.openxmlformats.org/officeDocument/2006/relationships/hyperlink" Target="http://www.ons.gov.uk/ons/rel/npp/national-population-projections/2012-based-projections/rft-table-a1-1-principal-projection---uk-summary.xls" TargetMode="External"/><Relationship Id="rId91" Type="http://schemas.openxmlformats.org/officeDocument/2006/relationships/hyperlink" Target="http://www.ons.gov.uk/ons/rel/bus-register/uk-business/2013/rft---table-1.xls" TargetMode="External"/><Relationship Id="rId96" Type="http://schemas.openxmlformats.org/officeDocument/2006/relationships/hyperlink" Target="http://www.ons.gov.uk/ons/rel/bus-register/business-demography/2012/rft-business-demography-2012-tables.xls" TargetMode="External"/><Relationship Id="rId111" Type="http://schemas.openxmlformats.org/officeDocument/2006/relationships/hyperlink" Target="http://www.ons.gov.uk/ons/rel/construction/output-in-the-construction-industry/june-and-q2-2014/rft-output-tables-june-2014.xls" TargetMode="External"/><Relationship Id="rId132" Type="http://schemas.openxmlformats.org/officeDocument/2006/relationships/hyperlink" Target="http://www.ons.gov.uk/ons/rel/environmental/uk-environmental-accounts/2014/rft-epe-gov.xls" TargetMode="External"/><Relationship Id="rId140" Type="http://schemas.openxmlformats.org/officeDocument/2006/relationships/hyperlink" Target="http://www.ons.gov.uk/ons/datasets-and-tables/data-selector.html?dataset=mm23" TargetMode="External"/><Relationship Id="rId145" Type="http://schemas.openxmlformats.org/officeDocument/2006/relationships/hyperlink" Target="http://www.ons.gov.uk/ons/datasets-and-tables/data-selector.html?dataset=rghi" TargetMode="External"/><Relationship Id="rId1" Type="http://schemas.openxmlformats.org/officeDocument/2006/relationships/hyperlink" Target="http://www.ons.gov.uk/ons/datasets-and-tables/data-selector.html?dataset=lms" TargetMode="External"/><Relationship Id="rId6" Type="http://schemas.openxmlformats.org/officeDocument/2006/relationships/hyperlink" Target="http://www.ons.gov.uk/ons/datasets-and-tables/data-selector.html?dataset=lms" TargetMode="External"/><Relationship Id="rId15" Type="http://schemas.openxmlformats.org/officeDocument/2006/relationships/hyperlink" Target="http://www.ons.gov.uk/ons/rel/vsob1/adoptions-in-england-and-wales/2012/rtd-adoptions-tables--2012.xls" TargetMode="External"/><Relationship Id="rId23" Type="http://schemas.openxmlformats.org/officeDocument/2006/relationships/hyperlink" Target="http://www.ons.gov.uk/ons/rel/vsob1/conception-statistics--england-and-wales/2012/rft-conception-statistics-2012.xls" TargetMode="External"/><Relationship Id="rId28" Type="http://schemas.openxmlformats.org/officeDocument/2006/relationships/hyperlink" Target="http://www.ons.gov.uk/ons/rel/vsob1/vital-statistics--population-and-health-reference-tables/winter-2013-update/annual-table.xls" TargetMode="External"/><Relationship Id="rId36" Type="http://schemas.openxmlformats.org/officeDocument/2006/relationships/hyperlink" Target="http://www.ons.gov.uk/ons/rel/family-demography/families-and-households/2013/rft-tables.xls" TargetMode="External"/><Relationship Id="rId49" Type="http://schemas.openxmlformats.org/officeDocument/2006/relationships/hyperlink" Target="http://www.ons.gov.uk/ons/rel/crime-stats/crime-statistics/period-ending-march-2014/rft-table-1.xls" TargetMode="External"/><Relationship Id="rId57" Type="http://schemas.openxmlformats.org/officeDocument/2006/relationships/hyperlink" Target="http://www.ons.gov.uk/ons/rel/integrated-household-survey/integrated-household-survey/april-2011-to-march-2012/prt-2-sexual-identity-by-age-group.xls" TargetMode="External"/><Relationship Id="rId106" Type="http://schemas.openxmlformats.org/officeDocument/2006/relationships/hyperlink" Target="http://www.ons.gov.uk/ons/datasets-and-tables/data-selector.html?dataset=mret" TargetMode="External"/><Relationship Id="rId114" Type="http://schemas.openxmlformats.org/officeDocument/2006/relationships/hyperlink" Target="http://www.ons.gov.uk/ons/rel/rdit2/ict-activity-of-uk-businesses/2012/rft-ecom-2012.xls" TargetMode="External"/><Relationship Id="rId119" Type="http://schemas.openxmlformats.org/officeDocument/2006/relationships/hyperlink" Target="http://www.ons.gov.uk/ons/datasets-and-tables/data-selector.html?dataset=diop" TargetMode="External"/><Relationship Id="rId127" Type="http://schemas.openxmlformats.org/officeDocument/2006/relationships/hyperlink" Target="http://www.ons.gov.uk/ons/datasets-and-tables/data-selector.html?dataset=ukea" TargetMode="External"/><Relationship Id="rId10" Type="http://schemas.openxmlformats.org/officeDocument/2006/relationships/hyperlink" Target="http://www.ons.gov.uk/ons/datasets-and-tables/data-selector.html?dataset=lms" TargetMode="External"/><Relationship Id="rId31" Type="http://schemas.openxmlformats.org/officeDocument/2006/relationships/hyperlink" Target="http://www.ons.gov.uk/ons/rel/vsob1/vital-statistics--population-and-health-reference-tables/winter-2013-update/annual-table.xls" TargetMode="External"/><Relationship Id="rId44" Type="http://schemas.openxmlformats.org/officeDocument/2006/relationships/hyperlink" Target="http://www.ons.gov.uk/ons/rel/vsob1/birth-summary-tables--england-and-wales/2013/rft-births-summary-tables-2013.xls" TargetMode="External"/><Relationship Id="rId52" Type="http://schemas.openxmlformats.org/officeDocument/2006/relationships/hyperlink" Target="http://www.ons.gov.uk/ons/rel/census/2011-census/key-statistics-for-local-authorities-in-england-and-wales/rft-table-ks201ew.xls" TargetMode="External"/><Relationship Id="rId60" Type="http://schemas.openxmlformats.org/officeDocument/2006/relationships/hyperlink" Target="http://www.ons.gov.uk/ons/rel/pop-estimate/electoral-statistics-for-uk/2013/rft---2013-uk-electoral-statistics-unformatted.xls" TargetMode="External"/><Relationship Id="rId65" Type="http://schemas.openxmlformats.org/officeDocument/2006/relationships/hyperlink" Target="http://www.ons.gov.uk/ons/rel/subnational-health4/alcohol-related-deaths-in-the-united-kingdom/2012/rft-table-1.xls" TargetMode="External"/><Relationship Id="rId73" Type="http://schemas.openxmlformats.org/officeDocument/2006/relationships/hyperlink" Target="http://www.ons.gov.uk/ons/rel/family-spending/family-spending/2013-edition/rft-2-2-final.xls" TargetMode="External"/><Relationship Id="rId78" Type="http://schemas.openxmlformats.org/officeDocument/2006/relationships/hyperlink" Target="http://www.ons.gov.uk/ons/rel/migration1/migration-statistics-quarterly-report/may-2014/provisional-13q4.xls" TargetMode="External"/><Relationship Id="rId81" Type="http://schemas.openxmlformats.org/officeDocument/2006/relationships/hyperlink" Target="http://www.ons.gov.uk/ons/datasets-and-tables/data-selector.html?dataset=ott" TargetMode="External"/><Relationship Id="rId86" Type="http://schemas.openxmlformats.org/officeDocument/2006/relationships/hyperlink" Target="http://www.ons.gov.uk/ons/rel/pop-estimate/population-estimates-for-uk--england-and-wales--scotland-and-northern-ireland/2013/rft---mid-2013-uk-population-estimates.zip" TargetMode="External"/><Relationship Id="rId94" Type="http://schemas.openxmlformats.org/officeDocument/2006/relationships/hyperlink" Target="http://www.ons.gov.uk/ons/rel/bus-register/uk-business/2013/rft---table-1.xls" TargetMode="External"/><Relationship Id="rId99" Type="http://schemas.openxmlformats.org/officeDocument/2006/relationships/hyperlink" Target="http://www.ons.gov.uk/ons/datasets-and-tables/data-selector.html?dataset=am" TargetMode="External"/><Relationship Id="rId101" Type="http://schemas.openxmlformats.org/officeDocument/2006/relationships/hyperlink" Target="http://www.ons.gov.uk/ons/datasets-and-tables/data-selector.html?dataset=am" TargetMode="External"/><Relationship Id="rId122" Type="http://schemas.openxmlformats.org/officeDocument/2006/relationships/hyperlink" Target="http://www.ons.gov.uk/ons/datasets-and-tables/data-selector.html?dataset=ott" TargetMode="External"/><Relationship Id="rId130" Type="http://schemas.openxmlformats.org/officeDocument/2006/relationships/hyperlink" Target="http://www.ons.gov.uk/ons/rel/environmental/uk-environmental-accounts/2014/rft-env-taxes.xls" TargetMode="External"/><Relationship Id="rId135" Type="http://schemas.openxmlformats.org/officeDocument/2006/relationships/hyperlink" Target="http://www.ons.gov.uk/ons/datasets-and-tables/data-selector.html?dataset=gerd" TargetMode="External"/><Relationship Id="rId143" Type="http://schemas.openxmlformats.org/officeDocument/2006/relationships/hyperlink" Target="http://www.ons.gov.uk/ons/datasets-and-tables/data-selector.html?dataset=pnbp" TargetMode="External"/><Relationship Id="rId148" Type="http://schemas.openxmlformats.org/officeDocument/2006/relationships/hyperlink" Target="http://www.ons.gov.uk/ons/datasets-and-tables/data-selector.html?dataset=ppi" TargetMode="External"/><Relationship Id="rId4" Type="http://schemas.openxmlformats.org/officeDocument/2006/relationships/hyperlink" Target="http://www.ons.gov.uk/ons/datasets-and-tables/data-selector.html?dataset=lms" TargetMode="External"/><Relationship Id="rId9" Type="http://schemas.openxmlformats.org/officeDocument/2006/relationships/hyperlink" Target="http://www.ons.gov.uk/ons/datasets-and-tables/data-selector.html?dataset=lms" TargetMode="External"/><Relationship Id="rId13" Type="http://schemas.openxmlformats.org/officeDocument/2006/relationships/hyperlink" Target="http://www.ons.gov.uk/ons/datasets-and-tables/data-selector.html?dataset=lms" TargetMode="External"/><Relationship Id="rId18" Type="http://schemas.openxmlformats.org/officeDocument/2006/relationships/hyperlink" Target="http://www.ons.gov.uk/ons/rel/vsob1/adoptions-in-england-and-wales/2012/rtd-adoptions-tables--2012.xls" TargetMode="External"/><Relationship Id="rId39" Type="http://schemas.openxmlformats.org/officeDocument/2006/relationships/hyperlink" Target="http://www.ons.gov.uk/ons/rel/vsob1/birth-summary-tables--england-and-wales/2013/rft-births-summary-tables-2013.xls" TargetMode="External"/><Relationship Id="rId109" Type="http://schemas.openxmlformats.org/officeDocument/2006/relationships/hyperlink" Target="http://www.ons.gov.uk/ons/rel/construction/output-in-the-construction-industry/june-and-q2-2014/rft-output-tables-june-2014.xls" TargetMode="External"/><Relationship Id="rId34" Type="http://schemas.openxmlformats.org/officeDocument/2006/relationships/hyperlink" Target="http://www.ons.gov.uk/ons/rel/vsob1/divorces-in-england-and-wales/2012/rtd-divorces---number-of-divorces-age-at-divorce-and-marital-status-before-marriage.xls" TargetMode="External"/><Relationship Id="rId50" Type="http://schemas.openxmlformats.org/officeDocument/2006/relationships/hyperlink" Target="http://www.ons.gov.uk/ons/rel/crime-stats/crime-statistics/period-ending-march-2014/rft-table-1.xls" TargetMode="External"/><Relationship Id="rId55" Type="http://schemas.openxmlformats.org/officeDocument/2006/relationships/hyperlink" Target="http://www.ons.gov.uk/ons/rel/census/2011-census/key-statistics-for-local-authorities-in-england-and-wales/rft-table-ks209ew.xls" TargetMode="External"/><Relationship Id="rId76" Type="http://schemas.openxmlformats.org/officeDocument/2006/relationships/hyperlink" Target="http://www.ons.gov.uk/ons/rel/migration1/migration-statistics-quarterly-report/may-2014/provisional-13q4.xls" TargetMode="External"/><Relationship Id="rId97" Type="http://schemas.openxmlformats.org/officeDocument/2006/relationships/hyperlink" Target="http://www.ons.gov.uk/ons/rel/bus-register/business-demography/2012/rft-business-demography-2012-tables.xls" TargetMode="External"/><Relationship Id="rId104" Type="http://schemas.openxmlformats.org/officeDocument/2006/relationships/hyperlink" Target="http://www.ons.gov.uk/ons/datasets-and-tables/data-selector.html?dataset=mret" TargetMode="External"/><Relationship Id="rId120" Type="http://schemas.openxmlformats.org/officeDocument/2006/relationships/hyperlink" Target="http://www.ons.gov.uk/ons/datasets-and-tables/data-selector.html?dataset=drsi" TargetMode="External"/><Relationship Id="rId125" Type="http://schemas.openxmlformats.org/officeDocument/2006/relationships/hyperlink" Target="http://www.ons.gov.uk/ons/datasets-and-tables/data-selector.html?dataset=ukea" TargetMode="External"/><Relationship Id="rId141" Type="http://schemas.openxmlformats.org/officeDocument/2006/relationships/hyperlink" Target="http://www.ons.gov.uk/ons/datasets-and-tables/data-selector.html?dataset=mm23" TargetMode="External"/><Relationship Id="rId146" Type="http://schemas.openxmlformats.org/officeDocument/2006/relationships/hyperlink" Target="http://www.ons.gov.uk/ons/datasets-and-tables/data-selector.html?dataset=ppi" TargetMode="External"/><Relationship Id="rId7" Type="http://schemas.openxmlformats.org/officeDocument/2006/relationships/hyperlink" Target="http://www.ons.gov.uk/ons/datasets-and-tables/data-selector.html?dataset=lms" TargetMode="External"/><Relationship Id="rId71" Type="http://schemas.openxmlformats.org/officeDocument/2006/relationships/hyperlink" Target="http://www.ons.gov.uk/ons/rel/was/wealth-in-great-britain-wave-2/the-burden-of-property-debt-in-great-britain/sty-household-debt--for-theme-page-.html" TargetMode="External"/><Relationship Id="rId92" Type="http://schemas.openxmlformats.org/officeDocument/2006/relationships/hyperlink" Target="http://www.ons.gov.uk/ons/rel/bus-register/uk-business/2013/rft---table-1.xls" TargetMode="External"/><Relationship Id="rId2" Type="http://schemas.openxmlformats.org/officeDocument/2006/relationships/hyperlink" Target="http://www.ons.gov.uk/ons/datasets-and-tables/data-selector.html?dataset=lms" TargetMode="External"/><Relationship Id="rId29" Type="http://schemas.openxmlformats.org/officeDocument/2006/relationships/hyperlink" Target="http://www.ons.gov.uk/ons/rel/vsob1/vital-statistics--population-and-health-reference-tables/winter-2013-update/annual-table.xls" TargetMode="External"/><Relationship Id="rId24" Type="http://schemas.openxmlformats.org/officeDocument/2006/relationships/hyperlink" Target="http://www.ons.gov.uk/ons/rel/vsob1/conception-statistics--england-and-wales/2012/rft-conception-statistics-2012.xls" TargetMode="External"/><Relationship Id="rId40" Type="http://schemas.openxmlformats.org/officeDocument/2006/relationships/hyperlink" Target="http://www.ons.gov.uk/ons/rel/vsob1/birth-summary-tables--england-and-wales/2013/rft-births-summary-tables-2013.xls" TargetMode="External"/><Relationship Id="rId45" Type="http://schemas.openxmlformats.org/officeDocument/2006/relationships/hyperlink" Target="http://www.ons.gov.uk/ons/rel/vsob1/marriages-in-england-and-wales--provisional-/2012/rtd-marriage-summary-statistics-2012--provisional-.xls" TargetMode="External"/><Relationship Id="rId66" Type="http://schemas.openxmlformats.org/officeDocument/2006/relationships/hyperlink" Target="http://www.ons.gov.uk/ons/rel/rdit2/internet-access-quarterly-update/q1-2014/rft-ia-q1-2014.xls" TargetMode="External"/><Relationship Id="rId87" Type="http://schemas.openxmlformats.org/officeDocument/2006/relationships/hyperlink" Target="http://www.ons.gov.uk/ons/rel/pop-estimate/population-estimates-for-uk--england-and-wales--scotland-and-northern-ireland/2013/rft---mid-2013-uk-population-estimates.zip" TargetMode="External"/><Relationship Id="rId110" Type="http://schemas.openxmlformats.org/officeDocument/2006/relationships/hyperlink" Target="http://www.ons.gov.uk/ons/rel/construction/output-in-the-construction-industry/june-and-q2-2014/rft-output-tables-june-2014.xls" TargetMode="External"/><Relationship Id="rId115" Type="http://schemas.openxmlformats.org/officeDocument/2006/relationships/hyperlink" Target="http://www.ons.gov.uk/ons/rel/rdit2/ict-activity-of-uk-businesses/2012/rft-ecom-2012.xls" TargetMode="External"/><Relationship Id="rId131" Type="http://schemas.openxmlformats.org/officeDocument/2006/relationships/hyperlink" Target="http://www.ons.gov.uk/ons/rel/environmental/uk-environmental-accounts/2014/rft-ghg-emissions.xls" TargetMode="External"/><Relationship Id="rId136" Type="http://schemas.openxmlformats.org/officeDocument/2006/relationships/hyperlink" Target="http://www.ons.gov.uk/ons/datasets-and-tables/data-selector.html?dataset=gerd" TargetMode="External"/><Relationship Id="rId61" Type="http://schemas.openxmlformats.org/officeDocument/2006/relationships/hyperlink" Target="http://www.ons.gov.uk/ons/rel/subnational-health2/deaths-involving-clostridium-difficile/2012/reference-tables.xls" TargetMode="External"/><Relationship Id="rId82" Type="http://schemas.openxmlformats.org/officeDocument/2006/relationships/hyperlink" Target="http://www.ons.gov.uk/ons/datasets-and-tables/data-selector.html?dataset=ott" TargetMode="External"/><Relationship Id="rId19" Type="http://schemas.openxmlformats.org/officeDocument/2006/relationships/hyperlink" Target="http://www.ons.gov.uk/ons/rel/mortality-ageing/estimates-of-the-very-old--including-centenarians-/2002---2012--united-kingdom/rft-uk.xls" TargetMode="External"/><Relationship Id="rId14" Type="http://schemas.openxmlformats.org/officeDocument/2006/relationships/hyperlink" Target="http://www.ons.gov.uk/ons/datasets-and-tables/data-selector.html?dataset=lms" TargetMode="External"/><Relationship Id="rId30" Type="http://schemas.openxmlformats.org/officeDocument/2006/relationships/hyperlink" Target="http://www.ons.gov.uk/ons/rel/vsob1/vital-statistics--population-and-health-reference-tables/winter-2013-update/annual-table.xls" TargetMode="External"/><Relationship Id="rId35" Type="http://schemas.openxmlformats.org/officeDocument/2006/relationships/hyperlink" Target="http://www.ons.gov.uk/ons/rel/family-demography/families-and-households/2013/rft-tables.xls" TargetMode="External"/><Relationship Id="rId56" Type="http://schemas.openxmlformats.org/officeDocument/2006/relationships/hyperlink" Target="http://www.ons.gov.uk/ons/rel/census/2011-census/key-statistics-for-local-authorities-in-england-and-wales/rft-table-ks209ew.xls" TargetMode="External"/><Relationship Id="rId77" Type="http://schemas.openxmlformats.org/officeDocument/2006/relationships/hyperlink" Target="http://www.ons.gov.uk/ons/rel/migration1/migration-statistics-quarterly-report/may-2014/provisional-13q4.xls" TargetMode="External"/><Relationship Id="rId100" Type="http://schemas.openxmlformats.org/officeDocument/2006/relationships/hyperlink" Target="http://www.ons.gov.uk/ons/datasets-and-tables/data-selector.html?dataset=am" TargetMode="External"/><Relationship Id="rId105" Type="http://schemas.openxmlformats.org/officeDocument/2006/relationships/hyperlink" Target="http://www.ons.gov.uk/ons/datasets-and-tables/data-selector.html?dataset=mret" TargetMode="External"/><Relationship Id="rId126" Type="http://schemas.openxmlformats.org/officeDocument/2006/relationships/hyperlink" Target="http://www.ons.gov.uk/ons/datasets-and-tables/data-selector.html?dataset=ukea" TargetMode="External"/><Relationship Id="rId147" Type="http://schemas.openxmlformats.org/officeDocument/2006/relationships/hyperlink" Target="http://www.ons.gov.uk/ons/datasets-and-tables/data-selector.html?dataset=mm23" TargetMode="External"/><Relationship Id="rId8" Type="http://schemas.openxmlformats.org/officeDocument/2006/relationships/hyperlink" Target="http://www.ons.gov.uk/ons/datasets-and-tables/data-selector.html?dataset=lms" TargetMode="External"/><Relationship Id="rId51" Type="http://schemas.openxmlformats.org/officeDocument/2006/relationships/hyperlink" Target="http://www.ons.gov.uk/ons/rel/census/2011-census/key-statistics-for-local-authorities-in-england-and-wales/rft-table-ks201ew.xls" TargetMode="External"/><Relationship Id="rId72" Type="http://schemas.openxmlformats.org/officeDocument/2006/relationships/hyperlink" Target="http://www.ons.gov.uk/ons/rel/was/wealth-in-great-britain-wave-2/the-burden-of-property-debt-in-great-britain/sty-household-debt--for-theme-page-.html" TargetMode="External"/><Relationship Id="rId93" Type="http://schemas.openxmlformats.org/officeDocument/2006/relationships/hyperlink" Target="http://www.ons.gov.uk/ons/rel/bus-register/uk-business/2013/rft---table-1.xls" TargetMode="External"/><Relationship Id="rId98" Type="http://schemas.openxmlformats.org/officeDocument/2006/relationships/hyperlink" Target="http://www.ons.gov.uk/ons/datasets-and-tables/data-selector.html?dataset=am" TargetMode="External"/><Relationship Id="rId121" Type="http://schemas.openxmlformats.org/officeDocument/2006/relationships/hyperlink" Target="http://www.ons.gov.uk/ons/datasets-and-tables/data-selector.html?dataset=drsi" TargetMode="External"/><Relationship Id="rId142" Type="http://schemas.openxmlformats.org/officeDocument/2006/relationships/hyperlink" Target="http://www.ons.gov.uk/ons/datasets-and-tables/data-selector.html?dataset=pnbp"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www.ons.gov.uk/ons/rel/npp/national-population-projections/2012-based-projections/rft-table-a1-1-principal-projection---uk-summary.xl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ons.gov.uk/ons/rel/migration1/internal-migration-by-local-authorities-in-england-and-wales/year-ending-june-2013/chd-figure-1.xls"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www.ons.gov.uk/ons/rel/vsob1/vital-statistics--population-and-health-reference-tables/winter-2013-update/annual-table.xl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ons.gov.uk/ons/rel/vsob1/marriages-in-england-and-wales--provisional-/2012/rtd-marriage-summary-statistics-2012--provisional-.xl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www.ons.gov.uk/ons/rel/subnational-health4/life-expec-at-birth-age-65/2006-08-to-2010-12/rft-table-1.xls"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www.ons.gov.uk/ons/rel/vsob1/divorces-in-england-and-wales/2012/rtd-divorces---number-of-divorces-age-at-divorce-and-marital-status-before-marriage.xls"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ons.gov.uk/ons/rel/vsob1/adoptions-in-england-and-wales/2012/rtd-adoptions-tables--2012.xls"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www.ons.gov.uk/ons/rel/mortality-ageing/estimates-of-the-very-old--including-centenarians-/2002---2012--united-kingdom/rft-uk.xls"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http://www.ons.gov.uk/ons/rel/vsob1/conception-statistics--england-and-wales/2012/rft-conception-statistics-2012.xl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ons.gov.uk/ons/rel/bus-register/uk-business/2013/rft---table-1.xls"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www.ons.gov.uk/ons/rel/family-demography/families-and-households/2013/rft-tables.xls"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www.ons.gov.uk/ons/rel/vsob1/birth-summary-tables--england-and-wales/2013/rft-births-summary-tables-2013.xl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www.ons.gov.uk/ons/rel/census/2011-census/key-statistics-and-quick-statistics-for-local-authorities-in-the-united-kingdom---part-1/rft-qs303uk.xls"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www.ons.gov.uk/ons/rel/subnational-health3/deaths-related-to-drug-poisoning/2012/drugs-reference-tables.xls"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www.ons.gov.uk/ons/rel/crime-stats/crime-statistics/period-ending-march-2014/rft-table-1.xl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www.ons.gov.uk/ons/rel/census/2011-census/key-statistics-for-local-authorities-in-england-and-wales/rft-table-ks201ew.xl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ons.gov.uk/ons/rel/integrated-household-survey/integrated-household-survey/april-2011-to-march-2012/prt-2-sexual-identity-by-age-group.xl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www.ons.gov.uk/ons/rel/census/2011-census/key-statistics-for-local-authorities-in-england-and-wales/rft-table-ks209ew.xl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ons.gov.uk/ons/rel/construction/output-in-the-construction-industry/june-and-q2-2014/rft-output-tables-june-2014.xl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www.ons.gov.uk/ons/rel/census/2011-census/key-statistics-and-quick-statistics-for-wards-and-output-areas-in-england-and-wales/rft-qs204ew.xls" TargetMode="External"/></Relationships>
</file>

<file path=xl/worksheets/_rels/sheet31.xml.rels><?xml version="1.0" encoding="UTF-8" standalone="yes"?>
<Relationships xmlns="http://schemas.openxmlformats.org/package/2006/relationships"><Relationship Id="rId1" Type="http://schemas.openxmlformats.org/officeDocument/2006/relationships/hyperlink" Target="http://www.ons.gov.uk/ons/rel/pop-estimate/electoral-statistics-for-uk/2013/rft---2013-uk-electoral-statistics-unformatted.xl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www.ons.gov.uk/ons/rel/rdit2/internet-access-quarterly-update/q1-2014/rft-ia-q1-2014.xls"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http://www.ons.gov.uk/ons/rel/hpi/house-price-index/may-2014/rft-monthly-and-qtly-may14.xl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www.ons.gov.uk/ons/rel/was/wealth-in-great-britain-wave-2/the-burden-of-property-debt-in-great-britain/sty-household-debt--for-theme-page-.html"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www.ons.gov.uk/ons/rel/family-spending/family-spending/2013-edition/rft-2-2-final.xl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www.ons.gov.uk/ons/rel/was/wealth-in-great-britain-wave-3/wealth-and-income--2010-12/prt---table-1.xl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ons.gov.uk/ons/rel/bus-register/business-demography/2012/rft-business-demography-2012-tables.xl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www.ons.gov.uk/ons/rel/rdit2/ict-activity-of-uk-businesses/2012/rft-ecom-2012.xls"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www.ons.gov.uk/ons/rel/environmental/uk-environmental-accounts/2014/rft-env-taxes.xl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www.ons.gov.uk/ons/rel/pop-estimate/population-estimates-for-uk--england-and-wales--scotland-and-northern-ireland/2013/rft---mid-2013-uk-population-estimates.zip" TargetMode="External"/><Relationship Id="rId3" Type="http://schemas.openxmlformats.org/officeDocument/2006/relationships/hyperlink" Target="http://www.ons.gov.uk/ons/rel/pop-estimate/population-estimates-for-uk--england-and-wales--scotland-and-northern-ireland/2013/rft---mid-2013-uk-population-estimates.zip" TargetMode="External"/><Relationship Id="rId7" Type="http://schemas.openxmlformats.org/officeDocument/2006/relationships/hyperlink" Target="http://www.ons.gov.uk/ons/rel/pop-estimate/population-estimates-for-uk--england-and-wales--scotland-and-northern-ireland/2013/rft---mid-2013-uk-population-estimates.zip" TargetMode="External"/><Relationship Id="rId2" Type="http://schemas.openxmlformats.org/officeDocument/2006/relationships/hyperlink" Target="http://www.ons.gov.uk/ons/rel/pop-estimate/population-estimates-for-uk--england-and-wales--scotland-and-northern-ireland/2013/rft---mid-2013-uk-population-estimates.zip" TargetMode="External"/><Relationship Id="rId1" Type="http://schemas.openxmlformats.org/officeDocument/2006/relationships/hyperlink" Target="http://www.ons.gov.uk/ons/rel/pop-estimate/population-estimates-for-uk--england-and-wales--scotland-and-northern-ireland/2013/rft---mid-2013-uk-population-estimates.zip" TargetMode="External"/><Relationship Id="rId6" Type="http://schemas.openxmlformats.org/officeDocument/2006/relationships/hyperlink" Target="http://www.ons.gov.uk/ons/rel/pop-estimate/population-estimates-for-uk--england-and-wales--scotland-and-northern-ireland/2013/rft---mid-2013-uk-population-estimates.zip" TargetMode="External"/><Relationship Id="rId5" Type="http://schemas.openxmlformats.org/officeDocument/2006/relationships/hyperlink" Target="http://www.ons.gov.uk/ons/rel/pop-estimate/population-estimates-for-uk--england-and-wales--scotland-and-northern-ireland/2013/rft---mid-2013-uk-population-estimates.zip" TargetMode="External"/><Relationship Id="rId4" Type="http://schemas.openxmlformats.org/officeDocument/2006/relationships/hyperlink" Target="http://www.ons.gov.uk/ons/rel/pop-estimate/population-estimates-for-uk--england-and-wales--scotland-and-northern-ireland/2013/rft---mid-2013-uk-population-estimates.zip" TargetMode="External"/><Relationship Id="rId9"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www.ons.gov.uk/ons/rel/migration1/migration-statistics-quarterly-report/may-2014/provisional-13q4.xls" TargetMode="External"/></Relationships>
</file>

<file path=xl/worksheets/sheet1.xml><?xml version="1.0" encoding="utf-8"?>
<worksheet xmlns="http://schemas.openxmlformats.org/spreadsheetml/2006/main" xmlns:r="http://schemas.openxmlformats.org/officeDocument/2006/relationships">
  <sheetPr codeName="Sheet1"/>
  <dimension ref="A1:KC24"/>
  <sheetViews>
    <sheetView topLeftCell="A4" workbookViewId="0">
      <selection activeCell="IE31" sqref="IE31"/>
    </sheetView>
  </sheetViews>
  <sheetFormatPr defaultRowHeight="15"/>
  <cols>
    <col min="2" max="17" width="0" hidden="1" customWidth="1"/>
    <col min="19" max="23" width="0" hidden="1" customWidth="1"/>
    <col min="25" max="30" width="0" hidden="1" customWidth="1"/>
    <col min="32" max="112" width="0" hidden="1" customWidth="1"/>
    <col min="114" max="129" width="0" hidden="1" customWidth="1"/>
    <col min="131" max="172" width="0" hidden="1" customWidth="1"/>
    <col min="183" max="184" width="0" hidden="1" customWidth="1"/>
    <col min="188" max="190" width="0" hidden="1" customWidth="1"/>
    <col min="192" max="196" width="0" hidden="1" customWidth="1"/>
    <col min="198" max="199" width="0" hidden="1" customWidth="1"/>
    <col min="201" max="203" width="9.140625" hidden="1" customWidth="1"/>
    <col min="205" max="206" width="0" hidden="1" customWidth="1"/>
    <col min="208" max="211" width="0" hidden="1" customWidth="1"/>
    <col min="213" max="215" width="0" hidden="1" customWidth="1"/>
    <col min="217" max="220" width="0" hidden="1" customWidth="1"/>
    <col min="222" max="227" width="0" hidden="1" customWidth="1"/>
    <col min="230" max="230" width="9.140625" customWidth="1"/>
    <col min="231" max="232" width="9.140625" hidden="1" customWidth="1"/>
    <col min="234" max="235" width="0" hidden="1" customWidth="1"/>
    <col min="237" max="238" width="9.140625" hidden="1" customWidth="1"/>
    <col min="240" max="241" width="9.140625" hidden="1" customWidth="1"/>
    <col min="243" max="246" width="0" hidden="1" customWidth="1"/>
    <col min="248" max="252" width="0" hidden="1" customWidth="1"/>
    <col min="254" max="259" width="9.140625" hidden="1" customWidth="1"/>
    <col min="261" max="263" width="0" hidden="1" customWidth="1"/>
    <col min="265" max="265" width="0" hidden="1" customWidth="1"/>
    <col min="267" max="267" width="0" hidden="1" customWidth="1"/>
    <col min="269" max="277" width="0" hidden="1" customWidth="1"/>
    <col min="279" max="282" width="0" hidden="1" customWidth="1"/>
    <col min="285" max="289" width="0" hidden="1" customWidth="1"/>
  </cols>
  <sheetData>
    <row r="1" spans="1:289" hidden="1">
      <c r="A1" s="1" t="s">
        <v>0</v>
      </c>
      <c r="B1" s="1" t="s">
        <v>0</v>
      </c>
      <c r="C1" s="1" t="s">
        <v>0</v>
      </c>
      <c r="D1" s="1" t="s">
        <v>0</v>
      </c>
      <c r="E1" s="1" t="s">
        <v>0</v>
      </c>
      <c r="F1" s="1" t="s">
        <v>0</v>
      </c>
      <c r="G1" s="1" t="s">
        <v>0</v>
      </c>
      <c r="H1" s="1" t="s">
        <v>0</v>
      </c>
      <c r="I1" s="1" t="s">
        <v>0</v>
      </c>
      <c r="J1" s="1" t="s">
        <v>0</v>
      </c>
      <c r="K1" s="1" t="s">
        <v>0</v>
      </c>
      <c r="L1" s="1" t="s">
        <v>0</v>
      </c>
      <c r="M1" s="1" t="s">
        <v>0</v>
      </c>
      <c r="N1" s="1" t="s">
        <v>0</v>
      </c>
      <c r="O1" s="1" t="s">
        <v>0</v>
      </c>
      <c r="P1" s="1" t="s">
        <v>0</v>
      </c>
      <c r="Q1" s="1" t="s">
        <v>0</v>
      </c>
      <c r="R1" s="1" t="s">
        <v>0</v>
      </c>
      <c r="S1" s="1" t="s">
        <v>0</v>
      </c>
      <c r="T1" s="1" t="s">
        <v>0</v>
      </c>
      <c r="U1" s="1" t="s">
        <v>0</v>
      </c>
      <c r="V1" s="1" t="s">
        <v>0</v>
      </c>
      <c r="W1" s="1" t="s">
        <v>0</v>
      </c>
      <c r="X1" s="1" t="s">
        <v>0</v>
      </c>
      <c r="Y1" s="1" t="s">
        <v>0</v>
      </c>
      <c r="Z1" s="1" t="s">
        <v>0</v>
      </c>
      <c r="AA1" s="1" t="s">
        <v>0</v>
      </c>
      <c r="AB1" s="1" t="s">
        <v>0</v>
      </c>
      <c r="AC1" s="1" t="s">
        <v>0</v>
      </c>
      <c r="AD1" s="1" t="s">
        <v>0</v>
      </c>
      <c r="AE1" s="1" t="s">
        <v>0</v>
      </c>
      <c r="AF1" s="1" t="s">
        <v>0</v>
      </c>
      <c r="AG1" s="1" t="s">
        <v>0</v>
      </c>
      <c r="AH1" s="1" t="s">
        <v>0</v>
      </c>
      <c r="AI1" s="1" t="s">
        <v>0</v>
      </c>
      <c r="AJ1" s="1" t="s">
        <v>0</v>
      </c>
      <c r="AK1" s="1" t="s">
        <v>0</v>
      </c>
      <c r="AL1" s="1" t="s">
        <v>0</v>
      </c>
      <c r="AM1" s="1" t="s">
        <v>0</v>
      </c>
      <c r="AN1" s="1" t="s">
        <v>0</v>
      </c>
      <c r="AO1" s="1" t="s">
        <v>0</v>
      </c>
      <c r="AP1" s="1" t="s">
        <v>0</v>
      </c>
      <c r="AQ1" s="2"/>
      <c r="AR1" s="3" t="s">
        <v>1</v>
      </c>
      <c r="AS1" s="3" t="s">
        <v>1</v>
      </c>
      <c r="AT1" s="3" t="s">
        <v>1</v>
      </c>
      <c r="AU1" s="3" t="s">
        <v>1</v>
      </c>
      <c r="AV1" s="3" t="s">
        <v>1</v>
      </c>
      <c r="AW1" s="3" t="s">
        <v>1</v>
      </c>
      <c r="AX1" s="3" t="s">
        <v>1</v>
      </c>
      <c r="AY1" s="3" t="s">
        <v>1</v>
      </c>
      <c r="AZ1" s="3" t="s">
        <v>1</v>
      </c>
      <c r="BA1" s="3" t="s">
        <v>1</v>
      </c>
      <c r="BB1" s="3" t="s">
        <v>1</v>
      </c>
      <c r="BC1" s="3" t="s">
        <v>1</v>
      </c>
      <c r="BD1" s="3" t="s">
        <v>1</v>
      </c>
      <c r="BE1" s="3" t="s">
        <v>1</v>
      </c>
      <c r="BF1" s="3" t="s">
        <v>1</v>
      </c>
      <c r="BG1" s="3" t="s">
        <v>1</v>
      </c>
      <c r="BH1" s="3" t="s">
        <v>1</v>
      </c>
      <c r="BI1" s="3" t="s">
        <v>1</v>
      </c>
      <c r="BJ1" s="3" t="s">
        <v>1</v>
      </c>
      <c r="BK1" s="3" t="s">
        <v>1</v>
      </c>
      <c r="BL1" s="3" t="s">
        <v>1</v>
      </c>
      <c r="BM1" s="3" t="s">
        <v>1</v>
      </c>
      <c r="BN1" s="3" t="s">
        <v>1</v>
      </c>
      <c r="BO1" s="3" t="s">
        <v>1</v>
      </c>
      <c r="BP1" s="3" t="s">
        <v>1</v>
      </c>
      <c r="BQ1" s="3" t="s">
        <v>1</v>
      </c>
      <c r="BR1" s="3" t="s">
        <v>1</v>
      </c>
      <c r="BS1" s="3" t="s">
        <v>1</v>
      </c>
      <c r="BT1" s="3" t="s">
        <v>1</v>
      </c>
      <c r="BU1" s="3" t="s">
        <v>1</v>
      </c>
      <c r="BV1" s="3" t="s">
        <v>1</v>
      </c>
      <c r="BW1" s="3" t="s">
        <v>1</v>
      </c>
      <c r="BX1" s="3" t="s">
        <v>1</v>
      </c>
      <c r="BY1" s="3" t="s">
        <v>1</v>
      </c>
      <c r="BZ1" s="3" t="s">
        <v>1</v>
      </c>
      <c r="CA1" s="3" t="s">
        <v>1</v>
      </c>
      <c r="CB1" s="3" t="s">
        <v>1</v>
      </c>
      <c r="CC1" s="3" t="s">
        <v>1</v>
      </c>
      <c r="CD1" s="3" t="s">
        <v>1</v>
      </c>
      <c r="CE1" s="3" t="s">
        <v>1</v>
      </c>
      <c r="CF1" s="3" t="s">
        <v>1</v>
      </c>
      <c r="CG1" s="3" t="s">
        <v>1</v>
      </c>
      <c r="CH1" s="3" t="s">
        <v>1</v>
      </c>
      <c r="CI1" s="3" t="s">
        <v>1</v>
      </c>
      <c r="CJ1" s="3" t="s">
        <v>1</v>
      </c>
      <c r="CK1" s="3" t="s">
        <v>1</v>
      </c>
      <c r="CL1" s="3" t="s">
        <v>1</v>
      </c>
      <c r="CM1" s="3" t="s">
        <v>1</v>
      </c>
      <c r="CN1" s="3" t="s">
        <v>1</v>
      </c>
      <c r="CO1" s="3" t="s">
        <v>1</v>
      </c>
      <c r="CP1" s="3" t="s">
        <v>1</v>
      </c>
      <c r="CQ1" s="3" t="s">
        <v>1</v>
      </c>
      <c r="CR1" s="3" t="s">
        <v>1</v>
      </c>
      <c r="CS1" s="3" t="s">
        <v>1</v>
      </c>
      <c r="CT1" s="3" t="s">
        <v>1</v>
      </c>
      <c r="CU1" s="3" t="s">
        <v>1</v>
      </c>
      <c r="CV1" s="3" t="s">
        <v>1</v>
      </c>
      <c r="CW1" s="3" t="s">
        <v>1</v>
      </c>
      <c r="CX1" s="3" t="s">
        <v>1</v>
      </c>
      <c r="CY1" s="3" t="s">
        <v>1</v>
      </c>
      <c r="CZ1" s="3" t="s">
        <v>1</v>
      </c>
      <c r="DA1" s="3" t="s">
        <v>1</v>
      </c>
      <c r="DB1" s="3" t="s">
        <v>1</v>
      </c>
      <c r="DC1" s="3" t="s">
        <v>1</v>
      </c>
      <c r="DD1" s="3" t="s">
        <v>1</v>
      </c>
      <c r="DE1" s="3" t="s">
        <v>1</v>
      </c>
      <c r="DF1" s="3" t="s">
        <v>1</v>
      </c>
      <c r="DG1" s="3" t="s">
        <v>1</v>
      </c>
      <c r="DH1" s="3" t="s">
        <v>1</v>
      </c>
      <c r="DI1" s="3" t="s">
        <v>1</v>
      </c>
      <c r="DJ1" s="3" t="s">
        <v>1</v>
      </c>
      <c r="DK1" s="3" t="s">
        <v>1</v>
      </c>
      <c r="DL1" s="3" t="s">
        <v>1</v>
      </c>
      <c r="DM1" s="3" t="s">
        <v>1</v>
      </c>
      <c r="DN1" s="3" t="s">
        <v>1</v>
      </c>
      <c r="DO1" s="3" t="s">
        <v>1</v>
      </c>
      <c r="DP1" s="3" t="s">
        <v>1</v>
      </c>
      <c r="DQ1" s="3" t="s">
        <v>1</v>
      </c>
      <c r="DR1" s="3" t="s">
        <v>1</v>
      </c>
      <c r="DS1" s="3" t="s">
        <v>1</v>
      </c>
      <c r="DT1" s="3" t="s">
        <v>1</v>
      </c>
      <c r="DU1" s="3" t="s">
        <v>1</v>
      </c>
      <c r="DV1" s="3" t="s">
        <v>1</v>
      </c>
      <c r="DW1" s="3" t="s">
        <v>1</v>
      </c>
      <c r="DX1" s="3" t="s">
        <v>1</v>
      </c>
      <c r="DY1" s="3" t="s">
        <v>1</v>
      </c>
      <c r="DZ1" s="3" t="s">
        <v>1</v>
      </c>
      <c r="EA1" s="3" t="s">
        <v>1</v>
      </c>
      <c r="EB1" s="3" t="s">
        <v>1</v>
      </c>
      <c r="EC1" s="3" t="s">
        <v>1</v>
      </c>
      <c r="ED1" s="2"/>
      <c r="EE1" s="4" t="s">
        <v>2</v>
      </c>
      <c r="EF1" s="4" t="s">
        <v>2</v>
      </c>
      <c r="EG1" s="4" t="s">
        <v>2</v>
      </c>
      <c r="EH1" s="4" t="s">
        <v>2</v>
      </c>
      <c r="EI1" s="4" t="s">
        <v>2</v>
      </c>
      <c r="EJ1" s="4" t="s">
        <v>2</v>
      </c>
      <c r="EK1" s="4" t="s">
        <v>2</v>
      </c>
      <c r="EL1" s="4" t="s">
        <v>2</v>
      </c>
      <c r="EM1" s="4" t="s">
        <v>2</v>
      </c>
      <c r="EN1" s="4" t="s">
        <v>2</v>
      </c>
      <c r="EO1" s="4" t="s">
        <v>2</v>
      </c>
      <c r="EP1" s="4" t="s">
        <v>2</v>
      </c>
      <c r="EQ1" s="4" t="s">
        <v>2</v>
      </c>
      <c r="ER1" s="4" t="s">
        <v>2</v>
      </c>
      <c r="ES1" s="4" t="s">
        <v>2</v>
      </c>
      <c r="ET1" s="4" t="s">
        <v>2</v>
      </c>
      <c r="EU1" s="4" t="s">
        <v>2</v>
      </c>
      <c r="EV1" s="4" t="s">
        <v>2</v>
      </c>
      <c r="EW1" s="4" t="s">
        <v>2</v>
      </c>
      <c r="EX1" s="4" t="s">
        <v>2</v>
      </c>
      <c r="EY1" s="4" t="s">
        <v>2</v>
      </c>
      <c r="EZ1" s="4" t="s">
        <v>2</v>
      </c>
      <c r="FA1" s="4" t="s">
        <v>2</v>
      </c>
      <c r="FB1" s="4" t="s">
        <v>2</v>
      </c>
      <c r="FC1" s="4" t="s">
        <v>2</v>
      </c>
      <c r="FD1" s="4" t="s">
        <v>2</v>
      </c>
      <c r="FE1" s="4" t="s">
        <v>2</v>
      </c>
      <c r="FF1" s="4" t="s">
        <v>2</v>
      </c>
      <c r="FG1" s="4" t="s">
        <v>2</v>
      </c>
      <c r="FH1" s="4" t="s">
        <v>2</v>
      </c>
      <c r="FI1" s="4" t="s">
        <v>2</v>
      </c>
      <c r="FJ1" s="4" t="s">
        <v>2</v>
      </c>
      <c r="FK1" s="4" t="s">
        <v>2</v>
      </c>
      <c r="FL1" s="4" t="s">
        <v>2</v>
      </c>
      <c r="FM1" s="4" t="s">
        <v>2</v>
      </c>
      <c r="FN1" s="4" t="s">
        <v>2</v>
      </c>
      <c r="FO1" s="4" t="s">
        <v>2</v>
      </c>
      <c r="FP1" s="2"/>
      <c r="FQ1" s="5" t="s">
        <v>3</v>
      </c>
      <c r="FR1" s="5" t="s">
        <v>3</v>
      </c>
      <c r="FS1" s="5" t="s">
        <v>3</v>
      </c>
      <c r="FT1" s="5" t="s">
        <v>3</v>
      </c>
      <c r="FU1" s="5" t="s">
        <v>3</v>
      </c>
      <c r="FV1" s="5" t="s">
        <v>3</v>
      </c>
      <c r="FW1" s="5" t="s">
        <v>3</v>
      </c>
      <c r="FX1" s="5" t="s">
        <v>3</v>
      </c>
      <c r="FY1" s="5" t="s">
        <v>3</v>
      </c>
      <c r="FZ1" s="5" t="s">
        <v>3</v>
      </c>
      <c r="GA1" s="5" t="s">
        <v>3</v>
      </c>
      <c r="GB1" s="5" t="s">
        <v>3</v>
      </c>
      <c r="GC1" s="5" t="s">
        <v>3</v>
      </c>
      <c r="GD1" s="5" t="s">
        <v>3</v>
      </c>
      <c r="GE1" s="5" t="s">
        <v>3</v>
      </c>
      <c r="GF1" s="5" t="s">
        <v>3</v>
      </c>
      <c r="GG1" s="5" t="s">
        <v>3</v>
      </c>
      <c r="GH1" s="5" t="s">
        <v>3</v>
      </c>
      <c r="GI1" s="5" t="s">
        <v>3</v>
      </c>
      <c r="GJ1" s="5" t="s">
        <v>3</v>
      </c>
      <c r="GK1" s="5" t="s">
        <v>3</v>
      </c>
      <c r="GL1" s="5" t="s">
        <v>3</v>
      </c>
      <c r="GM1" s="5" t="s">
        <v>3</v>
      </c>
      <c r="GN1" s="5" t="s">
        <v>3</v>
      </c>
      <c r="GO1" s="5" t="s">
        <v>3</v>
      </c>
      <c r="GP1" s="5" t="s">
        <v>3</v>
      </c>
      <c r="GQ1" s="5" t="s">
        <v>3</v>
      </c>
      <c r="GR1" s="5" t="s">
        <v>3</v>
      </c>
      <c r="GS1" s="5" t="s">
        <v>3</v>
      </c>
      <c r="GT1" s="5" t="s">
        <v>3</v>
      </c>
      <c r="GU1" s="5" t="s">
        <v>3</v>
      </c>
      <c r="GV1" s="5" t="s">
        <v>3</v>
      </c>
      <c r="GW1" s="5" t="s">
        <v>3</v>
      </c>
      <c r="GX1" s="5" t="s">
        <v>3</v>
      </c>
      <c r="GY1" s="5" t="s">
        <v>3</v>
      </c>
      <c r="GZ1" s="5" t="s">
        <v>3</v>
      </c>
      <c r="HA1" s="5" t="s">
        <v>3</v>
      </c>
      <c r="HB1" s="5" t="s">
        <v>3</v>
      </c>
      <c r="HC1" s="5" t="s">
        <v>3</v>
      </c>
      <c r="HD1" s="5" t="s">
        <v>3</v>
      </c>
      <c r="HE1" s="5" t="s">
        <v>3</v>
      </c>
      <c r="HF1" s="5" t="s">
        <v>3</v>
      </c>
      <c r="HG1" s="5" t="s">
        <v>3</v>
      </c>
      <c r="HH1" s="5" t="s">
        <v>3</v>
      </c>
      <c r="HI1" s="5" t="s">
        <v>3</v>
      </c>
      <c r="HJ1" s="5" t="s">
        <v>3</v>
      </c>
      <c r="HK1" s="5" t="s">
        <v>3</v>
      </c>
      <c r="HL1" s="5" t="s">
        <v>3</v>
      </c>
      <c r="HM1" s="5" t="s">
        <v>3</v>
      </c>
      <c r="HN1" s="5" t="s">
        <v>3</v>
      </c>
      <c r="HO1" s="5" t="s">
        <v>3</v>
      </c>
      <c r="HP1" s="5" t="s">
        <v>3</v>
      </c>
      <c r="HQ1" s="5" t="s">
        <v>3</v>
      </c>
      <c r="HR1" s="5" t="s">
        <v>3</v>
      </c>
      <c r="HS1" s="5" t="s">
        <v>3</v>
      </c>
      <c r="HT1" s="5" t="s">
        <v>3</v>
      </c>
      <c r="HU1" s="5" t="s">
        <v>3</v>
      </c>
      <c r="HV1" s="5" t="s">
        <v>3</v>
      </c>
      <c r="HW1" s="5" t="s">
        <v>3</v>
      </c>
      <c r="HX1" s="5" t="s">
        <v>3</v>
      </c>
      <c r="HY1" s="5" t="s">
        <v>3</v>
      </c>
      <c r="HZ1" s="5" t="s">
        <v>3</v>
      </c>
      <c r="IA1" s="5" t="s">
        <v>3</v>
      </c>
      <c r="IB1" s="5" t="s">
        <v>3</v>
      </c>
      <c r="IC1" s="5" t="s">
        <v>3</v>
      </c>
      <c r="ID1" s="5" t="s">
        <v>3</v>
      </c>
      <c r="IE1" s="5" t="s">
        <v>3</v>
      </c>
      <c r="IF1" s="5" t="s">
        <v>3</v>
      </c>
      <c r="IG1" s="5" t="s">
        <v>3</v>
      </c>
      <c r="IH1" s="5" t="s">
        <v>3</v>
      </c>
      <c r="II1" s="5" t="s">
        <v>3</v>
      </c>
      <c r="IJ1" s="5" t="s">
        <v>3</v>
      </c>
      <c r="IK1" s="5" t="s">
        <v>3</v>
      </c>
      <c r="IL1" s="5" t="s">
        <v>3</v>
      </c>
      <c r="IM1" s="5" t="s">
        <v>3</v>
      </c>
      <c r="IN1" s="5" t="s">
        <v>3</v>
      </c>
      <c r="IO1" s="5" t="s">
        <v>3</v>
      </c>
      <c r="IP1" s="5" t="s">
        <v>3</v>
      </c>
      <c r="IQ1" s="5" t="s">
        <v>3</v>
      </c>
      <c r="IR1" s="5" t="s">
        <v>3</v>
      </c>
      <c r="IS1" s="5" t="s">
        <v>3</v>
      </c>
      <c r="IT1" s="5" t="s">
        <v>3</v>
      </c>
      <c r="IU1" s="5" t="s">
        <v>3</v>
      </c>
      <c r="IV1" s="5" t="s">
        <v>3</v>
      </c>
      <c r="IW1" s="5" t="s">
        <v>3</v>
      </c>
      <c r="IX1" s="5" t="s">
        <v>3</v>
      </c>
      <c r="IY1" s="5" t="s">
        <v>3</v>
      </c>
      <c r="IZ1" s="5" t="s">
        <v>3</v>
      </c>
      <c r="JA1" s="5" t="s">
        <v>3</v>
      </c>
      <c r="JB1" s="5" t="s">
        <v>3</v>
      </c>
      <c r="JC1" s="5" t="s">
        <v>3</v>
      </c>
      <c r="JD1" s="5" t="s">
        <v>3</v>
      </c>
      <c r="JE1" s="5" t="s">
        <v>3</v>
      </c>
      <c r="JF1" s="5" t="s">
        <v>3</v>
      </c>
      <c r="JG1" s="5" t="s">
        <v>3</v>
      </c>
      <c r="JH1" s="5" t="s">
        <v>3</v>
      </c>
      <c r="JI1" s="5" t="s">
        <v>3</v>
      </c>
      <c r="JJ1" s="5" t="s">
        <v>3</v>
      </c>
      <c r="JK1" s="5" t="s">
        <v>3</v>
      </c>
      <c r="JL1" s="5" t="s">
        <v>3</v>
      </c>
      <c r="JM1" s="5" t="s">
        <v>3</v>
      </c>
      <c r="JN1" s="5" t="s">
        <v>3</v>
      </c>
      <c r="JO1" s="5" t="s">
        <v>3</v>
      </c>
      <c r="JP1" s="5" t="s">
        <v>3</v>
      </c>
      <c r="JQ1" s="5" t="s">
        <v>3</v>
      </c>
      <c r="JR1" s="5" t="s">
        <v>3</v>
      </c>
      <c r="JS1" s="5" t="s">
        <v>3</v>
      </c>
      <c r="JT1" s="5" t="s">
        <v>3</v>
      </c>
      <c r="JU1" s="5" t="s">
        <v>3</v>
      </c>
      <c r="JV1" s="5" t="s">
        <v>3</v>
      </c>
      <c r="JW1" s="5" t="s">
        <v>3</v>
      </c>
      <c r="JX1" s="5" t="s">
        <v>3</v>
      </c>
      <c r="JY1" s="5" t="s">
        <v>3</v>
      </c>
      <c r="JZ1" s="5" t="s">
        <v>3</v>
      </c>
      <c r="KA1" s="5" t="s">
        <v>3</v>
      </c>
      <c r="KB1" s="5" t="s">
        <v>3</v>
      </c>
      <c r="KC1" s="5" t="s">
        <v>3</v>
      </c>
    </row>
    <row r="2" spans="1:289" hidden="1">
      <c r="A2" s="6" t="s">
        <v>4</v>
      </c>
      <c r="B2" s="6" t="s">
        <v>4</v>
      </c>
      <c r="C2" s="6" t="s">
        <v>4</v>
      </c>
      <c r="D2" s="6" t="s">
        <v>4</v>
      </c>
      <c r="E2" s="6" t="s">
        <v>4</v>
      </c>
      <c r="F2" s="7" t="s">
        <v>5</v>
      </c>
      <c r="G2" s="7" t="s">
        <v>5</v>
      </c>
      <c r="H2" s="7" t="s">
        <v>5</v>
      </c>
      <c r="I2" s="7" t="s">
        <v>5</v>
      </c>
      <c r="J2" s="7" t="s">
        <v>5</v>
      </c>
      <c r="K2" s="7" t="s">
        <v>5</v>
      </c>
      <c r="L2" s="7" t="s">
        <v>6</v>
      </c>
      <c r="M2" s="7" t="s">
        <v>6</v>
      </c>
      <c r="N2" s="7" t="s">
        <v>6</v>
      </c>
      <c r="O2" s="7" t="s">
        <v>6</v>
      </c>
      <c r="P2" s="7" t="s">
        <v>6</v>
      </c>
      <c r="Q2" s="7" t="s">
        <v>6</v>
      </c>
      <c r="R2" s="7" t="s">
        <v>7</v>
      </c>
      <c r="S2" s="7" t="s">
        <v>7</v>
      </c>
      <c r="T2" s="7" t="s">
        <v>7</v>
      </c>
      <c r="U2" s="7" t="s">
        <v>7</v>
      </c>
      <c r="V2" s="7" t="s">
        <v>7</v>
      </c>
      <c r="W2" s="7" t="s">
        <v>7</v>
      </c>
      <c r="X2" s="1" t="s">
        <v>8</v>
      </c>
      <c r="Y2" s="1" t="s">
        <v>8</v>
      </c>
      <c r="Z2" s="1" t="s">
        <v>8</v>
      </c>
      <c r="AA2" s="1" t="s">
        <v>8</v>
      </c>
      <c r="AB2" s="1" t="s">
        <v>8</v>
      </c>
      <c r="AC2" s="1" t="s">
        <v>8</v>
      </c>
      <c r="AD2" s="1" t="s">
        <v>8</v>
      </c>
      <c r="AE2" s="7" t="s">
        <v>9</v>
      </c>
      <c r="AF2" s="7" t="s">
        <v>9</v>
      </c>
      <c r="AG2" s="7" t="s">
        <v>9</v>
      </c>
      <c r="AH2" s="7" t="s">
        <v>9</v>
      </c>
      <c r="AI2" s="7" t="s">
        <v>10</v>
      </c>
      <c r="AJ2" s="7" t="s">
        <v>10</v>
      </c>
      <c r="AK2" s="7" t="s">
        <v>10</v>
      </c>
      <c r="AL2" s="7" t="s">
        <v>10</v>
      </c>
      <c r="AM2" s="7" t="s">
        <v>11</v>
      </c>
      <c r="AN2" s="7" t="s">
        <v>11</v>
      </c>
      <c r="AO2" s="7" t="s">
        <v>11</v>
      </c>
      <c r="AP2" s="7" t="s">
        <v>11</v>
      </c>
      <c r="AQ2" s="2"/>
      <c r="AR2" s="8" t="s">
        <v>12</v>
      </c>
      <c r="AS2" s="8" t="s">
        <v>12</v>
      </c>
      <c r="AT2" s="8" t="s">
        <v>12</v>
      </c>
      <c r="AU2" s="8" t="s">
        <v>12</v>
      </c>
      <c r="AV2" s="8" t="s">
        <v>12</v>
      </c>
      <c r="AW2" s="8" t="s">
        <v>12</v>
      </c>
      <c r="AX2" s="8" t="s">
        <v>12</v>
      </c>
      <c r="AY2" s="8" t="s">
        <v>12</v>
      </c>
      <c r="AZ2" s="8" t="s">
        <v>12</v>
      </c>
      <c r="BA2" s="8" t="s">
        <v>12</v>
      </c>
      <c r="BB2" s="8" t="s">
        <v>12</v>
      </c>
      <c r="BC2" s="8" t="s">
        <v>12</v>
      </c>
      <c r="BD2" s="8" t="s">
        <v>12</v>
      </c>
      <c r="BE2" s="8" t="s">
        <v>12</v>
      </c>
      <c r="BF2" s="8" t="s">
        <v>12</v>
      </c>
      <c r="BG2" s="8" t="s">
        <v>12</v>
      </c>
      <c r="BH2" s="8" t="s">
        <v>12</v>
      </c>
      <c r="BI2" s="8" t="s">
        <v>12</v>
      </c>
      <c r="BJ2" s="8" t="s">
        <v>12</v>
      </c>
      <c r="BK2" s="8" t="s">
        <v>12</v>
      </c>
      <c r="BL2" s="8" t="s">
        <v>12</v>
      </c>
      <c r="BM2" s="8" t="s">
        <v>13</v>
      </c>
      <c r="BN2" s="8" t="s">
        <v>13</v>
      </c>
      <c r="BO2" s="8" t="s">
        <v>13</v>
      </c>
      <c r="BP2" s="8" t="s">
        <v>13</v>
      </c>
      <c r="BQ2" s="8" t="s">
        <v>13</v>
      </c>
      <c r="BR2" s="8" t="s">
        <v>13</v>
      </c>
      <c r="BS2" s="8" t="s">
        <v>13</v>
      </c>
      <c r="BT2" s="8" t="s">
        <v>13</v>
      </c>
      <c r="BU2" s="8" t="s">
        <v>13</v>
      </c>
      <c r="BV2" s="8" t="s">
        <v>13</v>
      </c>
      <c r="BW2" s="8" t="s">
        <v>14</v>
      </c>
      <c r="BX2" s="8" t="s">
        <v>14</v>
      </c>
      <c r="BY2" s="8" t="s">
        <v>14</v>
      </c>
      <c r="BZ2" s="8" t="s">
        <v>14</v>
      </c>
      <c r="CA2" s="8" t="s">
        <v>14</v>
      </c>
      <c r="CB2" s="8" t="s">
        <v>14</v>
      </c>
      <c r="CC2" s="3" t="s">
        <v>15</v>
      </c>
      <c r="CD2" s="3" t="s">
        <v>15</v>
      </c>
      <c r="CE2" s="3" t="s">
        <v>15</v>
      </c>
      <c r="CF2" s="3" t="s">
        <v>15</v>
      </c>
      <c r="CG2" s="3" t="s">
        <v>15</v>
      </c>
      <c r="CH2" s="3" t="s">
        <v>15</v>
      </c>
      <c r="CI2" s="3" t="s">
        <v>15</v>
      </c>
      <c r="CJ2" s="3" t="s">
        <v>15</v>
      </c>
      <c r="CK2" s="3" t="s">
        <v>15</v>
      </c>
      <c r="CL2" s="3" t="s">
        <v>15</v>
      </c>
      <c r="CM2" s="3" t="s">
        <v>15</v>
      </c>
      <c r="CN2" s="3" t="s">
        <v>15</v>
      </c>
      <c r="CO2" s="3" t="s">
        <v>15</v>
      </c>
      <c r="CP2" s="3" t="s">
        <v>15</v>
      </c>
      <c r="CQ2" s="9" t="s">
        <v>16</v>
      </c>
      <c r="CR2" s="9" t="s">
        <v>16</v>
      </c>
      <c r="CS2" s="9" t="s">
        <v>16</v>
      </c>
      <c r="CT2" s="9" t="s">
        <v>16</v>
      </c>
      <c r="CU2" s="9" t="s">
        <v>16</v>
      </c>
      <c r="CV2" s="8" t="s">
        <v>17</v>
      </c>
      <c r="CW2" s="8" t="s">
        <v>17</v>
      </c>
      <c r="CX2" s="8" t="s">
        <v>17</v>
      </c>
      <c r="CY2" s="8" t="s">
        <v>17</v>
      </c>
      <c r="CZ2" s="8" t="s">
        <v>17</v>
      </c>
      <c r="DA2" s="8" t="s">
        <v>17</v>
      </c>
      <c r="DB2" s="8" t="s">
        <v>17</v>
      </c>
      <c r="DC2" s="8" t="s">
        <v>17</v>
      </c>
      <c r="DD2" s="8" t="s">
        <v>17</v>
      </c>
      <c r="DE2" s="8" t="s">
        <v>17</v>
      </c>
      <c r="DF2" s="8" t="s">
        <v>17</v>
      </c>
      <c r="DG2" s="8" t="s">
        <v>17</v>
      </c>
      <c r="DH2" s="8" t="s">
        <v>17</v>
      </c>
      <c r="DI2" s="8" t="s">
        <v>18</v>
      </c>
      <c r="DJ2" s="8" t="s">
        <v>18</v>
      </c>
      <c r="DK2" s="8" t="s">
        <v>18</v>
      </c>
      <c r="DL2" s="9" t="s">
        <v>19</v>
      </c>
      <c r="DM2" s="9" t="s">
        <v>19</v>
      </c>
      <c r="DN2" s="9" t="s">
        <v>19</v>
      </c>
      <c r="DO2" s="9" t="s">
        <v>19</v>
      </c>
      <c r="DP2" s="9" t="s">
        <v>19</v>
      </c>
      <c r="DQ2" s="9" t="s">
        <v>19</v>
      </c>
      <c r="DR2" s="9" t="s">
        <v>19</v>
      </c>
      <c r="DS2" s="9" t="s">
        <v>19</v>
      </c>
      <c r="DT2" s="9" t="s">
        <v>19</v>
      </c>
      <c r="DU2" s="9" t="s">
        <v>19</v>
      </c>
      <c r="DV2" s="9" t="s">
        <v>19</v>
      </c>
      <c r="DW2" s="9" t="s">
        <v>19</v>
      </c>
      <c r="DX2" s="9" t="s">
        <v>19</v>
      </c>
      <c r="DY2" s="9" t="s">
        <v>19</v>
      </c>
      <c r="DZ2" s="8" t="s">
        <v>20</v>
      </c>
      <c r="EA2" s="8" t="s">
        <v>20</v>
      </c>
      <c r="EB2" s="8" t="s">
        <v>20</v>
      </c>
      <c r="EC2" s="8" t="s">
        <v>20</v>
      </c>
      <c r="ED2" s="2"/>
      <c r="EE2" s="4" t="s">
        <v>21</v>
      </c>
      <c r="EF2" s="4" t="s">
        <v>21</v>
      </c>
      <c r="EG2" s="4" t="s">
        <v>21</v>
      </c>
      <c r="EH2" s="4" t="s">
        <v>21</v>
      </c>
      <c r="EI2" s="4" t="s">
        <v>21</v>
      </c>
      <c r="EJ2" s="4" t="s">
        <v>21</v>
      </c>
      <c r="EK2" s="4" t="s">
        <v>21</v>
      </c>
      <c r="EL2" s="4" t="s">
        <v>21</v>
      </c>
      <c r="EM2" s="4" t="s">
        <v>21</v>
      </c>
      <c r="EN2" s="4" t="s">
        <v>21</v>
      </c>
      <c r="EO2" s="4" t="s">
        <v>21</v>
      </c>
      <c r="EP2" s="4" t="s">
        <v>21</v>
      </c>
      <c r="EQ2" s="4" t="s">
        <v>21</v>
      </c>
      <c r="ER2" s="4" t="s">
        <v>21</v>
      </c>
      <c r="ES2" s="4" t="s">
        <v>21</v>
      </c>
      <c r="ET2" s="4" t="s">
        <v>21</v>
      </c>
      <c r="EU2" s="4" t="s">
        <v>21</v>
      </c>
      <c r="EV2" s="4" t="s">
        <v>21</v>
      </c>
      <c r="EW2" s="4" t="s">
        <v>21</v>
      </c>
      <c r="EX2" s="4" t="s">
        <v>21</v>
      </c>
      <c r="EY2" s="4" t="s">
        <v>21</v>
      </c>
      <c r="EZ2" s="4" t="s">
        <v>21</v>
      </c>
      <c r="FA2" s="10" t="s">
        <v>22</v>
      </c>
      <c r="FB2" s="10" t="s">
        <v>22</v>
      </c>
      <c r="FC2" s="10" t="s">
        <v>22</v>
      </c>
      <c r="FD2" s="10" t="s">
        <v>22</v>
      </c>
      <c r="FE2" s="10" t="s">
        <v>22</v>
      </c>
      <c r="FF2" s="10" t="s">
        <v>22</v>
      </c>
      <c r="FG2" s="10" t="s">
        <v>22</v>
      </c>
      <c r="FH2" s="10" t="s">
        <v>22</v>
      </c>
      <c r="FI2" s="10" t="s">
        <v>22</v>
      </c>
      <c r="FJ2" s="10" t="s">
        <v>23</v>
      </c>
      <c r="FK2" s="10" t="s">
        <v>23</v>
      </c>
      <c r="FL2" s="10" t="s">
        <v>23</v>
      </c>
      <c r="FM2" s="10" t="s">
        <v>23</v>
      </c>
      <c r="FN2" s="10" t="s">
        <v>23</v>
      </c>
      <c r="FO2" s="10" t="s">
        <v>23</v>
      </c>
      <c r="FP2" s="2"/>
      <c r="FQ2" s="5" t="s">
        <v>24</v>
      </c>
      <c r="FR2" s="5" t="s">
        <v>24</v>
      </c>
      <c r="FS2" s="5" t="s">
        <v>24</v>
      </c>
      <c r="FT2" s="5" t="s">
        <v>24</v>
      </c>
      <c r="FU2" s="5" t="s">
        <v>24</v>
      </c>
      <c r="FV2" s="5" t="s">
        <v>24</v>
      </c>
      <c r="FW2" s="5" t="s">
        <v>24</v>
      </c>
      <c r="FX2" s="5" t="s">
        <v>24</v>
      </c>
      <c r="FY2" s="5" t="s">
        <v>24</v>
      </c>
      <c r="FZ2" s="5" t="s">
        <v>24</v>
      </c>
      <c r="GA2" s="5" t="s">
        <v>24</v>
      </c>
      <c r="GB2" s="5" t="s">
        <v>24</v>
      </c>
      <c r="GC2" s="5" t="s">
        <v>24</v>
      </c>
      <c r="GD2" s="5" t="s">
        <v>24</v>
      </c>
      <c r="GE2" s="5" t="s">
        <v>25</v>
      </c>
      <c r="GF2" s="5" t="s">
        <v>25</v>
      </c>
      <c r="GG2" s="5" t="s">
        <v>25</v>
      </c>
      <c r="GH2" s="5" t="s">
        <v>25</v>
      </c>
      <c r="GI2" s="5" t="s">
        <v>25</v>
      </c>
      <c r="GJ2" s="5" t="s">
        <v>25</v>
      </c>
      <c r="GK2" s="5" t="s">
        <v>25</v>
      </c>
      <c r="GL2" s="5" t="s">
        <v>25</v>
      </c>
      <c r="GM2" s="5" t="s">
        <v>25</v>
      </c>
      <c r="GN2" s="5" t="s">
        <v>25</v>
      </c>
      <c r="GO2" s="5" t="s">
        <v>25</v>
      </c>
      <c r="GP2" s="5" t="s">
        <v>25</v>
      </c>
      <c r="GQ2" s="5" t="s">
        <v>25</v>
      </c>
      <c r="GR2" s="5" t="s">
        <v>25</v>
      </c>
      <c r="GS2" s="5" t="s">
        <v>25</v>
      </c>
      <c r="GT2" s="5" t="s">
        <v>25</v>
      </c>
      <c r="GU2" s="5" t="s">
        <v>25</v>
      </c>
      <c r="GV2" s="5" t="s">
        <v>25</v>
      </c>
      <c r="GW2" s="5" t="s">
        <v>25</v>
      </c>
      <c r="GX2" s="5" t="s">
        <v>25</v>
      </c>
      <c r="GY2" s="5" t="s">
        <v>25</v>
      </c>
      <c r="GZ2" s="5" t="s">
        <v>25</v>
      </c>
      <c r="HA2" s="5" t="s">
        <v>25</v>
      </c>
      <c r="HB2" s="5" t="s">
        <v>25</v>
      </c>
      <c r="HC2" s="5" t="s">
        <v>25</v>
      </c>
      <c r="HD2" s="5" t="s">
        <v>25</v>
      </c>
      <c r="HE2" s="5" t="s">
        <v>25</v>
      </c>
      <c r="HF2" s="5" t="s">
        <v>25</v>
      </c>
      <c r="HG2" s="5" t="s">
        <v>25</v>
      </c>
      <c r="HH2" s="5" t="s">
        <v>25</v>
      </c>
      <c r="HI2" s="5" t="s">
        <v>25</v>
      </c>
      <c r="HJ2" s="5" t="s">
        <v>25</v>
      </c>
      <c r="HK2" s="5" t="s">
        <v>25</v>
      </c>
      <c r="HL2" s="5" t="s">
        <v>25</v>
      </c>
      <c r="HM2" s="5" t="s">
        <v>25</v>
      </c>
      <c r="HN2" s="5" t="s">
        <v>25</v>
      </c>
      <c r="HO2" s="5" t="s">
        <v>25</v>
      </c>
      <c r="HP2" s="5" t="s">
        <v>25</v>
      </c>
      <c r="HQ2" s="5" t="s">
        <v>25</v>
      </c>
      <c r="HR2" s="5" t="s">
        <v>25</v>
      </c>
      <c r="HS2" s="5" t="s">
        <v>25</v>
      </c>
      <c r="HT2" s="5" t="s">
        <v>25</v>
      </c>
      <c r="HU2" s="5" t="s">
        <v>25</v>
      </c>
      <c r="HV2" s="5" t="s">
        <v>26</v>
      </c>
      <c r="HW2" s="5" t="s">
        <v>26</v>
      </c>
      <c r="HX2" s="5" t="s">
        <v>26</v>
      </c>
      <c r="HY2" s="5" t="s">
        <v>26</v>
      </c>
      <c r="HZ2" s="5" t="s">
        <v>26</v>
      </c>
      <c r="IA2" s="5" t="s">
        <v>26</v>
      </c>
      <c r="IB2" s="5" t="s">
        <v>26</v>
      </c>
      <c r="IC2" s="5" t="s">
        <v>26</v>
      </c>
      <c r="ID2" s="5" t="s">
        <v>26</v>
      </c>
      <c r="IE2" s="11" t="s">
        <v>27</v>
      </c>
      <c r="IF2" s="11" t="s">
        <v>27</v>
      </c>
      <c r="IG2" s="11" t="s">
        <v>27</v>
      </c>
      <c r="IH2" s="5" t="s">
        <v>28</v>
      </c>
      <c r="II2" s="5" t="s">
        <v>28</v>
      </c>
      <c r="IJ2" s="5" t="s">
        <v>28</v>
      </c>
      <c r="IK2" s="5" t="s">
        <v>28</v>
      </c>
      <c r="IL2" s="5" t="s">
        <v>28</v>
      </c>
      <c r="IM2" s="5" t="s">
        <v>28</v>
      </c>
      <c r="IN2" s="5" t="s">
        <v>28</v>
      </c>
      <c r="IO2" s="5" t="s">
        <v>28</v>
      </c>
      <c r="IP2" s="5" t="s">
        <v>28</v>
      </c>
      <c r="IQ2" s="5" t="s">
        <v>28</v>
      </c>
      <c r="IR2" s="5" t="s">
        <v>28</v>
      </c>
      <c r="IS2" s="5" t="s">
        <v>28</v>
      </c>
      <c r="IT2" s="5" t="s">
        <v>28</v>
      </c>
      <c r="IU2" s="5" t="s">
        <v>28</v>
      </c>
      <c r="IV2" s="5" t="s">
        <v>28</v>
      </c>
      <c r="IW2" s="5" t="s">
        <v>28</v>
      </c>
      <c r="IX2" s="5" t="s">
        <v>28</v>
      </c>
      <c r="IY2" s="5" t="s">
        <v>28</v>
      </c>
      <c r="IZ2" s="5" t="s">
        <v>28</v>
      </c>
      <c r="JA2" s="5" t="s">
        <v>28</v>
      </c>
      <c r="JB2" s="5" t="s">
        <v>28</v>
      </c>
      <c r="JC2" s="5" t="s">
        <v>28</v>
      </c>
      <c r="JD2" s="12" t="s">
        <v>29</v>
      </c>
      <c r="JE2" s="12" t="s">
        <v>29</v>
      </c>
      <c r="JF2" s="11" t="s">
        <v>30</v>
      </c>
      <c r="JG2" s="11" t="s">
        <v>30</v>
      </c>
      <c r="JH2" s="11" t="s">
        <v>31</v>
      </c>
      <c r="JI2" s="11" t="s">
        <v>31</v>
      </c>
      <c r="JJ2" s="11" t="s">
        <v>31</v>
      </c>
      <c r="JK2" s="11" t="s">
        <v>31</v>
      </c>
      <c r="JL2" s="11" t="s">
        <v>31</v>
      </c>
      <c r="JM2" s="11" t="s">
        <v>31</v>
      </c>
      <c r="JN2" s="11" t="s">
        <v>32</v>
      </c>
      <c r="JO2" s="11" t="s">
        <v>32</v>
      </c>
      <c r="JP2" s="11" t="s">
        <v>32</v>
      </c>
      <c r="JQ2" s="11" t="s">
        <v>32</v>
      </c>
      <c r="JR2" s="5" t="s">
        <v>33</v>
      </c>
      <c r="JS2" s="5" t="s">
        <v>33</v>
      </c>
      <c r="JT2" s="5" t="s">
        <v>33</v>
      </c>
      <c r="JU2" s="5" t="s">
        <v>33</v>
      </c>
      <c r="JV2" s="5" t="s">
        <v>33</v>
      </c>
      <c r="JW2" s="5" t="s">
        <v>33</v>
      </c>
      <c r="JX2" s="5" t="s">
        <v>33</v>
      </c>
      <c r="JY2" s="5" t="s">
        <v>33</v>
      </c>
      <c r="JZ2" s="11" t="s">
        <v>34</v>
      </c>
      <c r="KA2" s="11" t="s">
        <v>34</v>
      </c>
      <c r="KB2" s="11" t="s">
        <v>34</v>
      </c>
      <c r="KC2" s="11" t="s">
        <v>34</v>
      </c>
    </row>
    <row r="3" spans="1:289" hidden="1">
      <c r="A3" s="7"/>
      <c r="B3" s="7"/>
      <c r="C3" s="7"/>
      <c r="D3" s="7"/>
      <c r="E3" s="7"/>
      <c r="F3" s="13"/>
      <c r="G3" s="13"/>
      <c r="H3" s="13"/>
      <c r="I3" s="13"/>
      <c r="J3" s="13"/>
      <c r="K3" s="13"/>
      <c r="L3" s="13"/>
      <c r="M3" s="13"/>
      <c r="N3" s="13"/>
      <c r="O3" s="13"/>
      <c r="P3" s="13"/>
      <c r="Q3" s="13"/>
      <c r="R3" s="13"/>
      <c r="S3" s="13"/>
      <c r="T3" s="13"/>
      <c r="U3" s="13"/>
      <c r="V3" s="13"/>
      <c r="W3" s="13"/>
      <c r="X3" s="7" t="s">
        <v>35</v>
      </c>
      <c r="Y3" s="7" t="s">
        <v>35</v>
      </c>
      <c r="Z3" s="7" t="s">
        <v>35</v>
      </c>
      <c r="AA3" s="7" t="s">
        <v>36</v>
      </c>
      <c r="AB3" s="7" t="s">
        <v>36</v>
      </c>
      <c r="AC3" s="7" t="s">
        <v>36</v>
      </c>
      <c r="AD3" s="7" t="s">
        <v>36</v>
      </c>
      <c r="AE3" s="13"/>
      <c r="AF3" s="13"/>
      <c r="AG3" s="13"/>
      <c r="AH3" s="13"/>
      <c r="AI3" s="13"/>
      <c r="AJ3" s="13"/>
      <c r="AK3" s="13"/>
      <c r="AL3" s="13"/>
      <c r="AM3" s="13"/>
      <c r="AN3" s="13"/>
      <c r="AO3" s="13"/>
      <c r="AP3" s="13"/>
      <c r="AQ3" s="2"/>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8" t="s">
        <v>37</v>
      </c>
      <c r="CD3" s="8" t="s">
        <v>37</v>
      </c>
      <c r="CE3" s="8" t="s">
        <v>37</v>
      </c>
      <c r="CF3" s="8" t="s">
        <v>37</v>
      </c>
      <c r="CG3" s="8" t="s">
        <v>37</v>
      </c>
      <c r="CH3" s="8" t="s">
        <v>37</v>
      </c>
      <c r="CI3" s="8" t="s">
        <v>37</v>
      </c>
      <c r="CJ3" s="8" t="s">
        <v>37</v>
      </c>
      <c r="CK3" s="8" t="s">
        <v>38</v>
      </c>
      <c r="CL3" s="8" t="s">
        <v>38</v>
      </c>
      <c r="CM3" s="8" t="s">
        <v>38</v>
      </c>
      <c r="CN3" s="8" t="s">
        <v>38</v>
      </c>
      <c r="CO3" s="8" t="s">
        <v>38</v>
      </c>
      <c r="CP3" s="8" t="s">
        <v>38</v>
      </c>
      <c r="CQ3" s="8"/>
      <c r="CR3" s="8"/>
      <c r="CS3" s="8"/>
      <c r="CT3" s="8"/>
      <c r="CU3" s="8"/>
      <c r="CV3" s="14"/>
      <c r="CW3" s="14"/>
      <c r="CX3" s="14"/>
      <c r="CY3" s="14"/>
      <c r="CZ3" s="14"/>
      <c r="DA3" s="14"/>
      <c r="DB3" s="14"/>
      <c r="DC3" s="14"/>
      <c r="DD3" s="14"/>
      <c r="DE3" s="14"/>
      <c r="DF3" s="14"/>
      <c r="DG3" s="14"/>
      <c r="DH3" s="14"/>
      <c r="DI3" s="14"/>
      <c r="DJ3" s="14"/>
      <c r="DK3" s="14"/>
      <c r="DL3" s="8"/>
      <c r="DM3" s="8"/>
      <c r="DN3" s="8"/>
      <c r="DO3" s="8"/>
      <c r="DP3" s="8"/>
      <c r="DQ3" s="8"/>
      <c r="DR3" s="8"/>
      <c r="DS3" s="8"/>
      <c r="DT3" s="8"/>
      <c r="DU3" s="8"/>
      <c r="DV3" s="8"/>
      <c r="DW3" s="8"/>
      <c r="DX3" s="8"/>
      <c r="DY3" s="8"/>
      <c r="DZ3" s="14"/>
      <c r="EA3" s="14"/>
      <c r="EB3" s="14"/>
      <c r="EC3" s="14"/>
      <c r="ED3" s="2"/>
      <c r="EE3" s="10" t="s">
        <v>39</v>
      </c>
      <c r="EF3" s="10" t="s">
        <v>39</v>
      </c>
      <c r="EG3" s="10" t="s">
        <v>39</v>
      </c>
      <c r="EH3" s="10" t="s">
        <v>39</v>
      </c>
      <c r="EI3" s="10" t="s">
        <v>39</v>
      </c>
      <c r="EJ3" s="10" t="s">
        <v>39</v>
      </c>
      <c r="EK3" s="10" t="s">
        <v>39</v>
      </c>
      <c r="EL3" s="10" t="s">
        <v>40</v>
      </c>
      <c r="EM3" s="10" t="s">
        <v>40</v>
      </c>
      <c r="EN3" s="10" t="s">
        <v>40</v>
      </c>
      <c r="EO3" s="10" t="s">
        <v>40</v>
      </c>
      <c r="EP3" s="10" t="s">
        <v>40</v>
      </c>
      <c r="EQ3" s="10" t="s">
        <v>40</v>
      </c>
      <c r="ER3" s="10" t="s">
        <v>40</v>
      </c>
      <c r="ES3" s="10" t="s">
        <v>40</v>
      </c>
      <c r="ET3" s="10" t="s">
        <v>41</v>
      </c>
      <c r="EU3" s="10" t="s">
        <v>41</v>
      </c>
      <c r="EV3" s="10" t="s">
        <v>41</v>
      </c>
      <c r="EW3" s="10" t="s">
        <v>42</v>
      </c>
      <c r="EX3" s="10" t="s">
        <v>42</v>
      </c>
      <c r="EY3" s="10" t="s">
        <v>42</v>
      </c>
      <c r="EZ3" s="10" t="s">
        <v>42</v>
      </c>
      <c r="FA3" s="10"/>
      <c r="FB3" s="10"/>
      <c r="FC3" s="10"/>
      <c r="FD3" s="10"/>
      <c r="FE3" s="10"/>
      <c r="FF3" s="10"/>
      <c r="FG3" s="10"/>
      <c r="FH3" s="10"/>
      <c r="FI3" s="10"/>
      <c r="FJ3" s="15"/>
      <c r="FK3" s="15"/>
      <c r="FL3" s="15"/>
      <c r="FM3" s="15"/>
      <c r="FN3" s="15"/>
      <c r="FO3" s="15"/>
      <c r="FP3" s="2"/>
      <c r="FQ3" s="11" t="s">
        <v>43</v>
      </c>
      <c r="FR3" s="11" t="s">
        <v>43</v>
      </c>
      <c r="FS3" s="11" t="s">
        <v>43</v>
      </c>
      <c r="FT3" s="11" t="s">
        <v>43</v>
      </c>
      <c r="FU3" s="11" t="s">
        <v>43</v>
      </c>
      <c r="FV3" s="11" t="s">
        <v>43</v>
      </c>
      <c r="FW3" s="11" t="s">
        <v>43</v>
      </c>
      <c r="FX3" s="11" t="s">
        <v>43</v>
      </c>
      <c r="FY3" s="11" t="s">
        <v>43</v>
      </c>
      <c r="FZ3" s="11" t="s">
        <v>44</v>
      </c>
      <c r="GA3" s="11" t="s">
        <v>44</v>
      </c>
      <c r="GB3" s="11" t="s">
        <v>44</v>
      </c>
      <c r="GC3" s="11" t="s">
        <v>45</v>
      </c>
      <c r="GD3" s="11" t="s">
        <v>46</v>
      </c>
      <c r="GE3" s="11" t="s">
        <v>47</v>
      </c>
      <c r="GF3" s="11" t="s">
        <v>47</v>
      </c>
      <c r="GG3" s="11" t="s">
        <v>47</v>
      </c>
      <c r="GH3" s="11" t="s">
        <v>47</v>
      </c>
      <c r="GI3" s="11" t="s">
        <v>48</v>
      </c>
      <c r="GJ3" s="11" t="s">
        <v>48</v>
      </c>
      <c r="GK3" s="11" t="s">
        <v>48</v>
      </c>
      <c r="GL3" s="11" t="s">
        <v>48</v>
      </c>
      <c r="GM3" s="11" t="s">
        <v>48</v>
      </c>
      <c r="GN3" s="11" t="s">
        <v>48</v>
      </c>
      <c r="GO3" s="11" t="s">
        <v>49</v>
      </c>
      <c r="GP3" s="11" t="s">
        <v>49</v>
      </c>
      <c r="GQ3" s="11" t="s">
        <v>49</v>
      </c>
      <c r="GR3" s="11" t="s">
        <v>50</v>
      </c>
      <c r="GS3" s="11" t="s">
        <v>50</v>
      </c>
      <c r="GT3" s="11" t="s">
        <v>50</v>
      </c>
      <c r="GU3" s="11" t="s">
        <v>50</v>
      </c>
      <c r="GV3" s="11" t="s">
        <v>51</v>
      </c>
      <c r="GW3" s="11" t="s">
        <v>51</v>
      </c>
      <c r="GX3" s="11" t="s">
        <v>51</v>
      </c>
      <c r="GY3" s="11" t="s">
        <v>52</v>
      </c>
      <c r="GZ3" s="11" t="s">
        <v>52</v>
      </c>
      <c r="HA3" s="11" t="s">
        <v>52</v>
      </c>
      <c r="HB3" s="11" t="s">
        <v>52</v>
      </c>
      <c r="HC3" s="11" t="s">
        <v>52</v>
      </c>
      <c r="HD3" s="11" t="s">
        <v>53</v>
      </c>
      <c r="HE3" s="11" t="s">
        <v>53</v>
      </c>
      <c r="HF3" s="11" t="s">
        <v>53</v>
      </c>
      <c r="HG3" s="11" t="s">
        <v>53</v>
      </c>
      <c r="HH3" s="11" t="s">
        <v>54</v>
      </c>
      <c r="HI3" s="11" t="s">
        <v>54</v>
      </c>
      <c r="HJ3" s="11" t="s">
        <v>54</v>
      </c>
      <c r="HK3" s="11" t="s">
        <v>54</v>
      </c>
      <c r="HL3" s="11" t="s">
        <v>54</v>
      </c>
      <c r="HM3" s="11" t="s">
        <v>55</v>
      </c>
      <c r="HN3" s="11" t="s">
        <v>55</v>
      </c>
      <c r="HO3" s="11" t="s">
        <v>55</v>
      </c>
      <c r="HP3" s="11" t="s">
        <v>55</v>
      </c>
      <c r="HQ3" s="11" t="s">
        <v>55</v>
      </c>
      <c r="HR3" s="11" t="s">
        <v>55</v>
      </c>
      <c r="HS3" s="11" t="s">
        <v>55</v>
      </c>
      <c r="HT3" s="11" t="s">
        <v>56</v>
      </c>
      <c r="HU3" s="11" t="s">
        <v>57</v>
      </c>
      <c r="HV3" s="11" t="s">
        <v>58</v>
      </c>
      <c r="HW3" s="11" t="s">
        <v>58</v>
      </c>
      <c r="HX3" s="11" t="s">
        <v>58</v>
      </c>
      <c r="HY3" s="11" t="s">
        <v>59</v>
      </c>
      <c r="HZ3" s="11" t="s">
        <v>59</v>
      </c>
      <c r="IA3" s="11" t="s">
        <v>59</v>
      </c>
      <c r="IB3" s="11" t="s">
        <v>60</v>
      </c>
      <c r="IC3" s="11" t="s">
        <v>60</v>
      </c>
      <c r="ID3" s="11" t="s">
        <v>60</v>
      </c>
      <c r="IE3" s="16"/>
      <c r="IF3" s="16"/>
      <c r="IG3" s="16"/>
      <c r="IH3" s="11" t="s">
        <v>61</v>
      </c>
      <c r="II3" s="11" t="s">
        <v>61</v>
      </c>
      <c r="IJ3" s="11" t="s">
        <v>61</v>
      </c>
      <c r="IK3" s="11" t="s">
        <v>61</v>
      </c>
      <c r="IL3" s="11" t="s">
        <v>61</v>
      </c>
      <c r="IM3" s="11" t="s">
        <v>62</v>
      </c>
      <c r="IN3" s="11" t="s">
        <v>62</v>
      </c>
      <c r="IO3" s="11" t="s">
        <v>62</v>
      </c>
      <c r="IP3" s="11" t="s">
        <v>62</v>
      </c>
      <c r="IQ3" s="11" t="s">
        <v>62</v>
      </c>
      <c r="IR3" s="11" t="s">
        <v>62</v>
      </c>
      <c r="IS3" s="11" t="s">
        <v>63</v>
      </c>
      <c r="IT3" s="11" t="s">
        <v>63</v>
      </c>
      <c r="IU3" s="11" t="s">
        <v>63</v>
      </c>
      <c r="IV3" s="11" t="s">
        <v>63</v>
      </c>
      <c r="IW3" s="11" t="s">
        <v>63</v>
      </c>
      <c r="IX3" s="11" t="s">
        <v>63</v>
      </c>
      <c r="IY3" s="11" t="s">
        <v>63</v>
      </c>
      <c r="IZ3" s="11" t="s">
        <v>64</v>
      </c>
      <c r="JA3" s="11" t="s">
        <v>64</v>
      </c>
      <c r="JB3" s="11" t="s">
        <v>64</v>
      </c>
      <c r="JC3" s="11" t="s">
        <v>64</v>
      </c>
      <c r="JD3" s="11"/>
      <c r="JE3" s="11"/>
      <c r="JF3" s="11"/>
      <c r="JG3" s="11"/>
      <c r="JH3" s="16"/>
      <c r="JI3" s="16"/>
      <c r="JJ3" s="16"/>
      <c r="JK3" s="16"/>
      <c r="JL3" s="16"/>
      <c r="JM3" s="16"/>
      <c r="JN3" s="16"/>
      <c r="JO3" s="16"/>
      <c r="JP3" s="16"/>
      <c r="JQ3" s="16"/>
      <c r="JR3" s="11" t="s">
        <v>65</v>
      </c>
      <c r="JS3" s="11" t="s">
        <v>65</v>
      </c>
      <c r="JT3" s="11" t="s">
        <v>65</v>
      </c>
      <c r="JU3" s="11" t="s">
        <v>65</v>
      </c>
      <c r="JV3" s="11" t="s">
        <v>65</v>
      </c>
      <c r="JW3" s="11" t="s">
        <v>66</v>
      </c>
      <c r="JX3" s="11" t="s">
        <v>67</v>
      </c>
      <c r="JY3" s="11" t="s">
        <v>67</v>
      </c>
      <c r="JZ3" s="16"/>
      <c r="KA3" s="16"/>
      <c r="KB3" s="16"/>
      <c r="KC3" s="16"/>
    </row>
    <row r="4" spans="1:289" s="29" customFormat="1" ht="59.25" customHeight="1">
      <c r="A4" s="23" t="s">
        <v>68</v>
      </c>
      <c r="B4" s="23" t="s">
        <v>69</v>
      </c>
      <c r="C4" s="23" t="s">
        <v>70</v>
      </c>
      <c r="D4" s="23" t="s">
        <v>71</v>
      </c>
      <c r="E4" s="23" t="s">
        <v>72</v>
      </c>
      <c r="F4" s="23" t="s">
        <v>73</v>
      </c>
      <c r="G4" s="23" t="s">
        <v>74</v>
      </c>
      <c r="H4" s="23" t="s">
        <v>75</v>
      </c>
      <c r="I4" s="23" t="s">
        <v>76</v>
      </c>
      <c r="J4" s="23" t="s">
        <v>77</v>
      </c>
      <c r="K4" s="23" t="s">
        <v>78</v>
      </c>
      <c r="L4" s="23" t="s">
        <v>79</v>
      </c>
      <c r="M4" s="23" t="s">
        <v>80</v>
      </c>
      <c r="N4" s="23" t="s">
        <v>81</v>
      </c>
      <c r="O4" s="23" t="s">
        <v>82</v>
      </c>
      <c r="P4" s="23" t="s">
        <v>83</v>
      </c>
      <c r="Q4" s="23" t="s">
        <v>84</v>
      </c>
      <c r="R4" s="23" t="s">
        <v>85</v>
      </c>
      <c r="S4" s="23" t="s">
        <v>86</v>
      </c>
      <c r="T4" s="23" t="s">
        <v>87</v>
      </c>
      <c r="U4" s="23" t="s">
        <v>88</v>
      </c>
      <c r="V4" s="23" t="s">
        <v>89</v>
      </c>
      <c r="W4" s="23" t="s">
        <v>90</v>
      </c>
      <c r="X4" s="23" t="s">
        <v>91</v>
      </c>
      <c r="Y4" s="23" t="s">
        <v>92</v>
      </c>
      <c r="Z4" s="23" t="s">
        <v>93</v>
      </c>
      <c r="AA4" s="23" t="s">
        <v>94</v>
      </c>
      <c r="AB4" s="23" t="s">
        <v>95</v>
      </c>
      <c r="AC4" s="23" t="s">
        <v>96</v>
      </c>
      <c r="AD4" s="23" t="s">
        <v>97</v>
      </c>
      <c r="AE4" s="23" t="s">
        <v>98</v>
      </c>
      <c r="AF4" s="23" t="s">
        <v>99</v>
      </c>
      <c r="AG4" s="23" t="s">
        <v>100</v>
      </c>
      <c r="AH4" s="23" t="s">
        <v>101</v>
      </c>
      <c r="AI4" s="23" t="s">
        <v>102</v>
      </c>
      <c r="AJ4" s="23" t="s">
        <v>102</v>
      </c>
      <c r="AK4" s="23" t="s">
        <v>103</v>
      </c>
      <c r="AL4" s="23" t="s">
        <v>103</v>
      </c>
      <c r="AM4" s="23" t="s">
        <v>104</v>
      </c>
      <c r="AN4" s="23" t="s">
        <v>105</v>
      </c>
      <c r="AO4" s="23" t="s">
        <v>106</v>
      </c>
      <c r="AP4" s="23" t="s">
        <v>107</v>
      </c>
      <c r="AQ4" s="24"/>
      <c r="AR4" s="25" t="s">
        <v>108</v>
      </c>
      <c r="AS4" s="25" t="s">
        <v>109</v>
      </c>
      <c r="AT4" s="25" t="s">
        <v>110</v>
      </c>
      <c r="AU4" s="25" t="s">
        <v>111</v>
      </c>
      <c r="AV4" s="25" t="s">
        <v>112</v>
      </c>
      <c r="AW4" s="25" t="s">
        <v>113</v>
      </c>
      <c r="AX4" s="25" t="s">
        <v>114</v>
      </c>
      <c r="AY4" s="25" t="s">
        <v>115</v>
      </c>
      <c r="AZ4" s="25" t="s">
        <v>116</v>
      </c>
      <c r="BA4" s="25" t="s">
        <v>117</v>
      </c>
      <c r="BB4" s="25" t="s">
        <v>118</v>
      </c>
      <c r="BC4" s="25" t="s">
        <v>119</v>
      </c>
      <c r="BD4" s="25" t="s">
        <v>120</v>
      </c>
      <c r="BE4" s="25" t="s">
        <v>121</v>
      </c>
      <c r="BF4" s="25" t="s">
        <v>122</v>
      </c>
      <c r="BG4" s="25" t="s">
        <v>123</v>
      </c>
      <c r="BH4" s="25" t="s">
        <v>124</v>
      </c>
      <c r="BI4" s="25" t="s">
        <v>125</v>
      </c>
      <c r="BJ4" s="25" t="s">
        <v>126</v>
      </c>
      <c r="BK4" s="25" t="s">
        <v>127</v>
      </c>
      <c r="BL4" s="25" t="s">
        <v>128</v>
      </c>
      <c r="BM4" s="25" t="s">
        <v>129</v>
      </c>
      <c r="BN4" s="25" t="s">
        <v>129</v>
      </c>
      <c r="BO4" s="25" t="s">
        <v>130</v>
      </c>
      <c r="BP4" s="25" t="s">
        <v>130</v>
      </c>
      <c r="BQ4" s="25" t="s">
        <v>131</v>
      </c>
      <c r="BR4" s="25" t="s">
        <v>131</v>
      </c>
      <c r="BS4" s="25" t="s">
        <v>132</v>
      </c>
      <c r="BT4" s="25" t="s">
        <v>132</v>
      </c>
      <c r="BU4" s="25" t="s">
        <v>133</v>
      </c>
      <c r="BV4" s="25" t="s">
        <v>134</v>
      </c>
      <c r="BW4" s="25" t="s">
        <v>135</v>
      </c>
      <c r="BX4" s="25" t="s">
        <v>136</v>
      </c>
      <c r="BY4" s="25" t="s">
        <v>137</v>
      </c>
      <c r="BZ4" s="25" t="s">
        <v>138</v>
      </c>
      <c r="CA4" s="25" t="s">
        <v>139</v>
      </c>
      <c r="CB4" s="25" t="s">
        <v>140</v>
      </c>
      <c r="CC4" s="25" t="s">
        <v>141</v>
      </c>
      <c r="CD4" s="25" t="s">
        <v>142</v>
      </c>
      <c r="CE4" s="25" t="s">
        <v>143</v>
      </c>
      <c r="CF4" s="25" t="s">
        <v>144</v>
      </c>
      <c r="CG4" s="25" t="s">
        <v>145</v>
      </c>
      <c r="CH4" s="25" t="s">
        <v>146</v>
      </c>
      <c r="CI4" s="25" t="s">
        <v>147</v>
      </c>
      <c r="CJ4" s="25" t="s">
        <v>148</v>
      </c>
      <c r="CK4" s="25" t="s">
        <v>149</v>
      </c>
      <c r="CL4" s="25" t="s">
        <v>150</v>
      </c>
      <c r="CM4" s="25" t="s">
        <v>151</v>
      </c>
      <c r="CN4" s="25" t="s">
        <v>152</v>
      </c>
      <c r="CO4" s="25" t="s">
        <v>153</v>
      </c>
      <c r="CP4" s="25" t="s">
        <v>154</v>
      </c>
      <c r="CQ4" s="25" t="s">
        <v>155</v>
      </c>
      <c r="CR4" s="25" t="s">
        <v>103</v>
      </c>
      <c r="CS4" s="25" t="s">
        <v>156</v>
      </c>
      <c r="CT4" s="25" t="s">
        <v>157</v>
      </c>
      <c r="CU4" s="25" t="s">
        <v>158</v>
      </c>
      <c r="CV4" s="26" t="s">
        <v>159</v>
      </c>
      <c r="CW4" s="25" t="s">
        <v>160</v>
      </c>
      <c r="CX4" s="25" t="s">
        <v>161</v>
      </c>
      <c r="CY4" s="25" t="s">
        <v>162</v>
      </c>
      <c r="CZ4" s="25" t="s">
        <v>163</v>
      </c>
      <c r="DA4" s="25" t="s">
        <v>164</v>
      </c>
      <c r="DB4" s="25" t="s">
        <v>165</v>
      </c>
      <c r="DC4" s="25" t="s">
        <v>166</v>
      </c>
      <c r="DD4" s="25" t="s">
        <v>167</v>
      </c>
      <c r="DE4" s="25" t="s">
        <v>168</v>
      </c>
      <c r="DF4" s="25" t="s">
        <v>169</v>
      </c>
      <c r="DG4" s="25" t="s">
        <v>170</v>
      </c>
      <c r="DH4" s="25" t="s">
        <v>171</v>
      </c>
      <c r="DI4" s="25" t="s">
        <v>172</v>
      </c>
      <c r="DJ4" s="25" t="s">
        <v>173</v>
      </c>
      <c r="DK4" s="25" t="s">
        <v>174</v>
      </c>
      <c r="DL4" s="25" t="s">
        <v>175</v>
      </c>
      <c r="DM4" s="25" t="s">
        <v>176</v>
      </c>
      <c r="DN4" s="25" t="s">
        <v>177</v>
      </c>
      <c r="DO4" s="25" t="s">
        <v>178</v>
      </c>
      <c r="DP4" s="25" t="s">
        <v>179</v>
      </c>
      <c r="DQ4" s="25" t="s">
        <v>180</v>
      </c>
      <c r="DR4" s="25" t="s">
        <v>181</v>
      </c>
      <c r="DS4" s="25" t="s">
        <v>182</v>
      </c>
      <c r="DT4" s="25" t="s">
        <v>183</v>
      </c>
      <c r="DU4" s="25" t="s">
        <v>184</v>
      </c>
      <c r="DV4" s="25" t="s">
        <v>185</v>
      </c>
      <c r="DW4" s="25" t="s">
        <v>186</v>
      </c>
      <c r="DX4" s="25" t="s">
        <v>187</v>
      </c>
      <c r="DY4" s="25" t="s">
        <v>188</v>
      </c>
      <c r="DZ4" s="25" t="s">
        <v>189</v>
      </c>
      <c r="EA4" s="25" t="s">
        <v>190</v>
      </c>
      <c r="EB4" s="25" t="s">
        <v>191</v>
      </c>
      <c r="EC4" s="25" t="s">
        <v>192</v>
      </c>
      <c r="ED4" s="24"/>
      <c r="EE4" s="27" t="s">
        <v>193</v>
      </c>
      <c r="EF4" s="27" t="s">
        <v>194</v>
      </c>
      <c r="EG4" s="27" t="s">
        <v>195</v>
      </c>
      <c r="EH4" s="27" t="s">
        <v>196</v>
      </c>
      <c r="EI4" s="27" t="s">
        <v>197</v>
      </c>
      <c r="EJ4" s="27" t="s">
        <v>198</v>
      </c>
      <c r="EK4" s="27" t="s">
        <v>199</v>
      </c>
      <c r="EL4" s="27" t="s">
        <v>200</v>
      </c>
      <c r="EM4" s="27" t="s">
        <v>201</v>
      </c>
      <c r="EN4" s="27" t="s">
        <v>202</v>
      </c>
      <c r="EO4" s="27" t="s">
        <v>203</v>
      </c>
      <c r="EP4" s="27" t="s">
        <v>204</v>
      </c>
      <c r="EQ4" s="27" t="s">
        <v>205</v>
      </c>
      <c r="ER4" s="27" t="s">
        <v>206</v>
      </c>
      <c r="ES4" s="27" t="s">
        <v>207</v>
      </c>
      <c r="ET4" s="27" t="s">
        <v>208</v>
      </c>
      <c r="EU4" s="27" t="s">
        <v>209</v>
      </c>
      <c r="EV4" s="27" t="s">
        <v>210</v>
      </c>
      <c r="EW4" s="27" t="s">
        <v>211</v>
      </c>
      <c r="EX4" s="27" t="s">
        <v>212</v>
      </c>
      <c r="EY4" s="27" t="s">
        <v>213</v>
      </c>
      <c r="EZ4" s="27" t="s">
        <v>214</v>
      </c>
      <c r="FA4" s="27" t="s">
        <v>215</v>
      </c>
      <c r="FB4" s="27" t="s">
        <v>216</v>
      </c>
      <c r="FC4" s="27" t="s">
        <v>217</v>
      </c>
      <c r="FD4" s="27" t="s">
        <v>218</v>
      </c>
      <c r="FE4" s="27" t="s">
        <v>219</v>
      </c>
      <c r="FF4" s="27" t="s">
        <v>220</v>
      </c>
      <c r="FG4" s="27" t="s">
        <v>221</v>
      </c>
      <c r="FH4" s="27" t="s">
        <v>222</v>
      </c>
      <c r="FI4" s="27" t="s">
        <v>223</v>
      </c>
      <c r="FJ4" s="27" t="s">
        <v>224</v>
      </c>
      <c r="FK4" s="27" t="s">
        <v>225</v>
      </c>
      <c r="FL4" s="27" t="s">
        <v>226</v>
      </c>
      <c r="FM4" s="27" t="s">
        <v>227</v>
      </c>
      <c r="FN4" s="27" t="s">
        <v>228</v>
      </c>
      <c r="FO4" s="27" t="s">
        <v>229</v>
      </c>
      <c r="FP4" s="24"/>
      <c r="FQ4" s="28" t="s">
        <v>230</v>
      </c>
      <c r="FR4" s="28" t="s">
        <v>231</v>
      </c>
      <c r="FS4" s="28" t="s">
        <v>232</v>
      </c>
      <c r="FT4" s="28" t="s">
        <v>233</v>
      </c>
      <c r="FU4" s="28" t="s">
        <v>234</v>
      </c>
      <c r="FV4" s="28" t="s">
        <v>235</v>
      </c>
      <c r="FW4" s="28" t="s">
        <v>236</v>
      </c>
      <c r="FX4" s="28" t="s">
        <v>237</v>
      </c>
      <c r="FY4" s="28" t="s">
        <v>238</v>
      </c>
      <c r="FZ4" s="28" t="s">
        <v>239</v>
      </c>
      <c r="GA4" s="28" t="s">
        <v>240</v>
      </c>
      <c r="GB4" s="28" t="s">
        <v>241</v>
      </c>
      <c r="GC4" s="28" t="s">
        <v>242</v>
      </c>
      <c r="GD4" s="28" t="s">
        <v>243</v>
      </c>
      <c r="GE4" s="28" t="s">
        <v>244</v>
      </c>
      <c r="GF4" s="28" t="s">
        <v>245</v>
      </c>
      <c r="GG4" s="28" t="s">
        <v>246</v>
      </c>
      <c r="GH4" s="28" t="s">
        <v>247</v>
      </c>
      <c r="GI4" s="28" t="s">
        <v>248</v>
      </c>
      <c r="GJ4" s="28" t="s">
        <v>249</v>
      </c>
      <c r="GK4" s="28" t="s">
        <v>250</v>
      </c>
      <c r="GL4" s="28" t="s">
        <v>251</v>
      </c>
      <c r="GM4" s="28" t="s">
        <v>252</v>
      </c>
      <c r="GN4" s="28" t="s">
        <v>253</v>
      </c>
      <c r="GO4" s="28" t="s">
        <v>254</v>
      </c>
      <c r="GP4" s="28" t="s">
        <v>255</v>
      </c>
      <c r="GQ4" s="28" t="s">
        <v>256</v>
      </c>
      <c r="GR4" s="28" t="s">
        <v>258</v>
      </c>
      <c r="GS4" s="28" t="s">
        <v>257</v>
      </c>
      <c r="GT4" s="28" t="s">
        <v>259</v>
      </c>
      <c r="GU4" s="28" t="s">
        <v>260</v>
      </c>
      <c r="GV4" s="28" t="s">
        <v>261</v>
      </c>
      <c r="GW4" s="28" t="s">
        <v>262</v>
      </c>
      <c r="GX4" s="28" t="s">
        <v>263</v>
      </c>
      <c r="GY4" s="28" t="s">
        <v>264</v>
      </c>
      <c r="GZ4" s="28" t="s">
        <v>265</v>
      </c>
      <c r="HA4" s="28" t="s">
        <v>266</v>
      </c>
      <c r="HB4" s="28" t="s">
        <v>267</v>
      </c>
      <c r="HC4" s="28" t="s">
        <v>268</v>
      </c>
      <c r="HD4" s="28" t="s">
        <v>269</v>
      </c>
      <c r="HE4" s="28" t="s">
        <v>270</v>
      </c>
      <c r="HF4" s="28" t="s">
        <v>271</v>
      </c>
      <c r="HG4" s="28" t="s">
        <v>272</v>
      </c>
      <c r="HH4" s="28" t="s">
        <v>273</v>
      </c>
      <c r="HI4" s="28" t="s">
        <v>274</v>
      </c>
      <c r="HJ4" s="28" t="s">
        <v>275</v>
      </c>
      <c r="HK4" s="28" t="s">
        <v>276</v>
      </c>
      <c r="HL4" s="28" t="s">
        <v>277</v>
      </c>
      <c r="HM4" s="28" t="s">
        <v>55</v>
      </c>
      <c r="HN4" s="28" t="s">
        <v>278</v>
      </c>
      <c r="HO4" s="28" t="s">
        <v>279</v>
      </c>
      <c r="HP4" s="28" t="s">
        <v>280</v>
      </c>
      <c r="HQ4" s="28" t="s">
        <v>281</v>
      </c>
      <c r="HR4" s="28" t="s">
        <v>282</v>
      </c>
      <c r="HS4" s="28" t="s">
        <v>283</v>
      </c>
      <c r="HT4" s="28" t="s">
        <v>284</v>
      </c>
      <c r="HU4" s="28" t="s">
        <v>285</v>
      </c>
      <c r="HV4" s="28" t="s">
        <v>286</v>
      </c>
      <c r="HW4" s="28" t="s">
        <v>1469</v>
      </c>
      <c r="HX4" s="28" t="s">
        <v>287</v>
      </c>
      <c r="HY4" s="28" t="s">
        <v>288</v>
      </c>
      <c r="HZ4" s="28" t="s">
        <v>289</v>
      </c>
      <c r="IA4" s="28" t="s">
        <v>290</v>
      </c>
      <c r="IB4" s="28" t="s">
        <v>1472</v>
      </c>
      <c r="IC4" s="28" t="s">
        <v>291</v>
      </c>
      <c r="ID4" s="28" t="s">
        <v>292</v>
      </c>
      <c r="IE4" s="28" t="s">
        <v>293</v>
      </c>
      <c r="IF4" s="28" t="s">
        <v>294</v>
      </c>
      <c r="IG4" s="28" t="s">
        <v>295</v>
      </c>
      <c r="IH4" s="28" t="s">
        <v>1490</v>
      </c>
      <c r="II4" s="28" t="s">
        <v>296</v>
      </c>
      <c r="IJ4" s="28" t="s">
        <v>297</v>
      </c>
      <c r="IK4" s="28" t="s">
        <v>298</v>
      </c>
      <c r="IL4" s="28" t="s">
        <v>299</v>
      </c>
      <c r="IM4" s="28" t="s">
        <v>300</v>
      </c>
      <c r="IN4" s="28" t="s">
        <v>301</v>
      </c>
      <c r="IO4" s="28" t="s">
        <v>302</v>
      </c>
      <c r="IP4" s="28" t="s">
        <v>303</v>
      </c>
      <c r="IQ4" s="28" t="s">
        <v>304</v>
      </c>
      <c r="IR4" s="28" t="s">
        <v>305</v>
      </c>
      <c r="IS4" s="28" t="s">
        <v>306</v>
      </c>
      <c r="IT4" s="28" t="s">
        <v>307</v>
      </c>
      <c r="IU4" s="28" t="s">
        <v>308</v>
      </c>
      <c r="IV4" s="28" t="s">
        <v>309</v>
      </c>
      <c r="IW4" s="28" t="s">
        <v>310</v>
      </c>
      <c r="IX4" s="28" t="s">
        <v>311</v>
      </c>
      <c r="IY4" s="28" t="s">
        <v>312</v>
      </c>
      <c r="IZ4" s="28" t="s">
        <v>313</v>
      </c>
      <c r="JA4" s="28" t="s">
        <v>313</v>
      </c>
      <c r="JB4" s="28" t="s">
        <v>314</v>
      </c>
      <c r="JC4" s="28" t="s">
        <v>314</v>
      </c>
      <c r="JD4" s="28" t="s">
        <v>315</v>
      </c>
      <c r="JE4" s="28" t="s">
        <v>316</v>
      </c>
      <c r="JF4" s="28" t="s">
        <v>317</v>
      </c>
      <c r="JG4" s="28" t="s">
        <v>318</v>
      </c>
      <c r="JH4" s="28" t="s">
        <v>319</v>
      </c>
      <c r="JI4" s="28" t="s">
        <v>320</v>
      </c>
      <c r="JJ4" s="28" t="s">
        <v>321</v>
      </c>
      <c r="JK4" s="28" t="s">
        <v>322</v>
      </c>
      <c r="JL4" s="28" t="s">
        <v>323</v>
      </c>
      <c r="JM4" s="28" t="s">
        <v>324</v>
      </c>
      <c r="JN4" s="28" t="s">
        <v>104</v>
      </c>
      <c r="JO4" s="28" t="s">
        <v>105</v>
      </c>
      <c r="JP4" s="28" t="s">
        <v>106</v>
      </c>
      <c r="JQ4" s="28" t="s">
        <v>107</v>
      </c>
      <c r="JR4" s="28" t="s">
        <v>325</v>
      </c>
      <c r="JS4" s="28" t="s">
        <v>326</v>
      </c>
      <c r="JT4" s="28" t="s">
        <v>327</v>
      </c>
      <c r="JU4" s="28" t="s">
        <v>328</v>
      </c>
      <c r="JV4" s="28" t="s">
        <v>329</v>
      </c>
      <c r="JW4" s="28" t="s">
        <v>330</v>
      </c>
      <c r="JX4" s="28" t="s">
        <v>331</v>
      </c>
      <c r="JY4" s="28" t="s">
        <v>332</v>
      </c>
      <c r="JZ4" s="28" t="s">
        <v>333</v>
      </c>
      <c r="KA4" s="28" t="s">
        <v>334</v>
      </c>
      <c r="KB4" s="28" t="s">
        <v>335</v>
      </c>
      <c r="KC4" s="28" t="s">
        <v>336</v>
      </c>
    </row>
    <row r="5" spans="1:289">
      <c r="A5" s="13" t="s">
        <v>337</v>
      </c>
      <c r="B5" s="13" t="s">
        <v>338</v>
      </c>
      <c r="C5" s="13" t="s">
        <v>338</v>
      </c>
      <c r="D5" s="13" t="s">
        <v>338</v>
      </c>
      <c r="E5" s="13" t="s">
        <v>338</v>
      </c>
      <c r="F5" s="13" t="s">
        <v>337</v>
      </c>
      <c r="G5" s="13" t="s">
        <v>338</v>
      </c>
      <c r="H5" s="13" t="s">
        <v>338</v>
      </c>
      <c r="I5" s="13" t="s">
        <v>338</v>
      </c>
      <c r="J5" s="13" t="s">
        <v>338</v>
      </c>
      <c r="K5" s="13" t="s">
        <v>338</v>
      </c>
      <c r="L5" s="13" t="s">
        <v>337</v>
      </c>
      <c r="M5" s="13" t="s">
        <v>338</v>
      </c>
      <c r="N5" s="13" t="s">
        <v>338</v>
      </c>
      <c r="O5" s="13" t="s">
        <v>338</v>
      </c>
      <c r="P5" s="13" t="s">
        <v>338</v>
      </c>
      <c r="Q5" s="13" t="s">
        <v>338</v>
      </c>
      <c r="R5" s="13" t="s">
        <v>337</v>
      </c>
      <c r="S5" s="13" t="s">
        <v>338</v>
      </c>
      <c r="T5" s="13" t="s">
        <v>338</v>
      </c>
      <c r="U5" s="13" t="s">
        <v>338</v>
      </c>
      <c r="V5" s="13" t="s">
        <v>338</v>
      </c>
      <c r="W5" s="13" t="s">
        <v>338</v>
      </c>
      <c r="X5" s="13" t="s">
        <v>337</v>
      </c>
      <c r="Y5" s="13" t="s">
        <v>338</v>
      </c>
      <c r="Z5" s="13" t="s">
        <v>338</v>
      </c>
      <c r="AA5" s="13" t="s">
        <v>337</v>
      </c>
      <c r="AB5" s="13" t="s">
        <v>338</v>
      </c>
      <c r="AC5" s="13" t="s">
        <v>338</v>
      </c>
      <c r="AD5" s="13" t="s">
        <v>338</v>
      </c>
      <c r="AE5" s="13" t="s">
        <v>337</v>
      </c>
      <c r="AF5" s="13" t="s">
        <v>338</v>
      </c>
      <c r="AG5" s="13" t="s">
        <v>338</v>
      </c>
      <c r="AH5" s="13" t="s">
        <v>338</v>
      </c>
      <c r="AI5" s="13" t="s">
        <v>337</v>
      </c>
      <c r="AJ5" s="13" t="s">
        <v>338</v>
      </c>
      <c r="AK5" s="13" t="s">
        <v>338</v>
      </c>
      <c r="AL5" s="13" t="s">
        <v>338</v>
      </c>
      <c r="AM5" s="13" t="s">
        <v>337</v>
      </c>
      <c r="AN5" s="13" t="s">
        <v>338</v>
      </c>
      <c r="AO5" s="13" t="s">
        <v>338</v>
      </c>
      <c r="AP5" s="13" t="s">
        <v>338</v>
      </c>
      <c r="AQ5" s="2"/>
      <c r="AR5" s="14" t="s">
        <v>337</v>
      </c>
      <c r="AS5" s="14" t="s">
        <v>338</v>
      </c>
      <c r="AT5" s="14" t="s">
        <v>338</v>
      </c>
      <c r="AU5" s="14" t="s">
        <v>338</v>
      </c>
      <c r="AV5" s="14" t="s">
        <v>338</v>
      </c>
      <c r="AW5" s="14" t="s">
        <v>338</v>
      </c>
      <c r="AX5" s="14" t="s">
        <v>338</v>
      </c>
      <c r="AY5" s="14" t="s">
        <v>338</v>
      </c>
      <c r="AZ5" s="14" t="s">
        <v>338</v>
      </c>
      <c r="BA5" s="14" t="s">
        <v>338</v>
      </c>
      <c r="BB5" s="14" t="s">
        <v>338</v>
      </c>
      <c r="BC5" s="14" t="s">
        <v>338</v>
      </c>
      <c r="BD5" s="14" t="s">
        <v>338</v>
      </c>
      <c r="BE5" s="14" t="s">
        <v>338</v>
      </c>
      <c r="BF5" s="14" t="s">
        <v>338</v>
      </c>
      <c r="BG5" s="14" t="s">
        <v>338</v>
      </c>
      <c r="BH5" s="14" t="s">
        <v>338</v>
      </c>
      <c r="BI5" s="14" t="s">
        <v>338</v>
      </c>
      <c r="BJ5" s="14" t="s">
        <v>338</v>
      </c>
      <c r="BK5" s="14" t="s">
        <v>338</v>
      </c>
      <c r="BL5" s="14" t="s">
        <v>338</v>
      </c>
      <c r="BM5" s="14" t="s">
        <v>337</v>
      </c>
      <c r="BN5" s="14" t="s">
        <v>338</v>
      </c>
      <c r="BO5" s="14" t="s">
        <v>338</v>
      </c>
      <c r="BP5" s="14" t="s">
        <v>338</v>
      </c>
      <c r="BQ5" s="14" t="s">
        <v>338</v>
      </c>
      <c r="BR5" s="14" t="s">
        <v>338</v>
      </c>
      <c r="BS5" s="14" t="s">
        <v>338</v>
      </c>
      <c r="BT5" s="14" t="s">
        <v>338</v>
      </c>
      <c r="BU5" s="14" t="s">
        <v>338</v>
      </c>
      <c r="BV5" s="14" t="s">
        <v>338</v>
      </c>
      <c r="BW5" s="14" t="s">
        <v>337</v>
      </c>
      <c r="BX5" s="14" t="s">
        <v>338</v>
      </c>
      <c r="BY5" s="14" t="s">
        <v>338</v>
      </c>
      <c r="BZ5" s="14" t="s">
        <v>338</v>
      </c>
      <c r="CA5" s="14" t="s">
        <v>338</v>
      </c>
      <c r="CB5" s="14" t="s">
        <v>338</v>
      </c>
      <c r="CC5" s="14" t="s">
        <v>337</v>
      </c>
      <c r="CD5" s="14" t="s">
        <v>338</v>
      </c>
      <c r="CE5" s="14" t="s">
        <v>338</v>
      </c>
      <c r="CF5" s="14" t="s">
        <v>338</v>
      </c>
      <c r="CG5" s="14" t="s">
        <v>338</v>
      </c>
      <c r="CH5" s="14" t="s">
        <v>338</v>
      </c>
      <c r="CI5" s="14" t="s">
        <v>338</v>
      </c>
      <c r="CJ5" s="14" t="s">
        <v>338</v>
      </c>
      <c r="CK5" s="14" t="s">
        <v>337</v>
      </c>
      <c r="CL5" s="14" t="s">
        <v>338</v>
      </c>
      <c r="CM5" s="14" t="s">
        <v>338</v>
      </c>
      <c r="CN5" s="14" t="s">
        <v>338</v>
      </c>
      <c r="CO5" s="14" t="s">
        <v>338</v>
      </c>
      <c r="CP5" s="14" t="s">
        <v>338</v>
      </c>
      <c r="CQ5" s="14" t="s">
        <v>337</v>
      </c>
      <c r="CR5" s="14" t="s">
        <v>338</v>
      </c>
      <c r="CS5" s="14" t="s">
        <v>338</v>
      </c>
      <c r="CT5" s="14" t="s">
        <v>338</v>
      </c>
      <c r="CU5" s="14" t="s">
        <v>338</v>
      </c>
      <c r="CV5" s="14" t="s">
        <v>337</v>
      </c>
      <c r="CW5" s="14" t="s">
        <v>338</v>
      </c>
      <c r="CX5" s="14" t="s">
        <v>338</v>
      </c>
      <c r="CY5" s="14" t="s">
        <v>338</v>
      </c>
      <c r="CZ5" s="14" t="s">
        <v>338</v>
      </c>
      <c r="DA5" s="14" t="s">
        <v>338</v>
      </c>
      <c r="DB5" s="14" t="s">
        <v>338</v>
      </c>
      <c r="DC5" s="14" t="s">
        <v>338</v>
      </c>
      <c r="DD5" s="14" t="s">
        <v>338</v>
      </c>
      <c r="DE5" s="14" t="s">
        <v>338</v>
      </c>
      <c r="DF5" s="14" t="s">
        <v>338</v>
      </c>
      <c r="DG5" s="14" t="s">
        <v>338</v>
      </c>
      <c r="DH5" s="14" t="s">
        <v>338</v>
      </c>
      <c r="DI5" s="14" t="s">
        <v>337</v>
      </c>
      <c r="DJ5" s="14" t="s">
        <v>338</v>
      </c>
      <c r="DK5" s="14" t="s">
        <v>338</v>
      </c>
      <c r="DL5" s="14" t="s">
        <v>337</v>
      </c>
      <c r="DM5" s="14" t="s">
        <v>338</v>
      </c>
      <c r="DN5" s="14" t="s">
        <v>338</v>
      </c>
      <c r="DO5" s="14" t="s">
        <v>338</v>
      </c>
      <c r="DP5" s="14" t="s">
        <v>338</v>
      </c>
      <c r="DQ5" s="14" t="s">
        <v>338</v>
      </c>
      <c r="DR5" s="14" t="s">
        <v>338</v>
      </c>
      <c r="DS5" s="14" t="s">
        <v>338</v>
      </c>
      <c r="DT5" s="14" t="s">
        <v>338</v>
      </c>
      <c r="DU5" s="14" t="s">
        <v>338</v>
      </c>
      <c r="DV5" s="14" t="s">
        <v>338</v>
      </c>
      <c r="DW5" s="14" t="s">
        <v>338</v>
      </c>
      <c r="DX5" s="14" t="s">
        <v>338</v>
      </c>
      <c r="DY5" s="14" t="s">
        <v>338</v>
      </c>
      <c r="DZ5" s="14" t="s">
        <v>337</v>
      </c>
      <c r="EA5" s="14" t="s">
        <v>338</v>
      </c>
      <c r="EB5" s="14" t="s">
        <v>338</v>
      </c>
      <c r="EC5" s="14" t="s">
        <v>338</v>
      </c>
      <c r="ED5" s="2"/>
      <c r="EE5" s="15" t="s">
        <v>337</v>
      </c>
      <c r="EF5" s="15" t="s">
        <v>338</v>
      </c>
      <c r="EG5" s="15" t="s">
        <v>338</v>
      </c>
      <c r="EH5" s="15" t="s">
        <v>338</v>
      </c>
      <c r="EI5" s="15" t="s">
        <v>338</v>
      </c>
      <c r="EJ5" s="15" t="s">
        <v>338</v>
      </c>
      <c r="EK5" s="15" t="s">
        <v>338</v>
      </c>
      <c r="EL5" s="15" t="s">
        <v>337</v>
      </c>
      <c r="EM5" s="15" t="s">
        <v>338</v>
      </c>
      <c r="EN5" s="15" t="s">
        <v>338</v>
      </c>
      <c r="EO5" s="15" t="s">
        <v>338</v>
      </c>
      <c r="EP5" s="15" t="s">
        <v>338</v>
      </c>
      <c r="EQ5" s="15" t="s">
        <v>338</v>
      </c>
      <c r="ER5" s="15" t="s">
        <v>338</v>
      </c>
      <c r="ES5" s="15" t="s">
        <v>338</v>
      </c>
      <c r="ET5" s="15" t="s">
        <v>337</v>
      </c>
      <c r="EU5" s="15" t="s">
        <v>338</v>
      </c>
      <c r="EV5" s="15" t="s">
        <v>338</v>
      </c>
      <c r="EW5" s="15" t="s">
        <v>337</v>
      </c>
      <c r="EX5" s="15" t="s">
        <v>338</v>
      </c>
      <c r="EY5" s="15" t="s">
        <v>338</v>
      </c>
      <c r="EZ5" s="15" t="s">
        <v>338</v>
      </c>
      <c r="FA5" s="15" t="s">
        <v>337</v>
      </c>
      <c r="FB5" s="15" t="s">
        <v>338</v>
      </c>
      <c r="FC5" s="15" t="s">
        <v>338</v>
      </c>
      <c r="FD5" s="15" t="s">
        <v>338</v>
      </c>
      <c r="FE5" s="15" t="s">
        <v>338</v>
      </c>
      <c r="FF5" s="15" t="s">
        <v>338</v>
      </c>
      <c r="FG5" s="15" t="s">
        <v>338</v>
      </c>
      <c r="FH5" s="15" t="s">
        <v>338</v>
      </c>
      <c r="FI5" s="15" t="s">
        <v>338</v>
      </c>
      <c r="FJ5" s="15" t="s">
        <v>337</v>
      </c>
      <c r="FK5" s="15" t="s">
        <v>338</v>
      </c>
      <c r="FL5" s="15" t="s">
        <v>338</v>
      </c>
      <c r="FM5" s="15" t="s">
        <v>338</v>
      </c>
      <c r="FN5" s="15" t="s">
        <v>338</v>
      </c>
      <c r="FO5" s="15" t="s">
        <v>338</v>
      </c>
      <c r="FP5" s="2"/>
      <c r="FQ5" s="16" t="s">
        <v>337</v>
      </c>
      <c r="FR5" s="16" t="s">
        <v>338</v>
      </c>
      <c r="FS5" s="16" t="s">
        <v>338</v>
      </c>
      <c r="FT5" s="16" t="s">
        <v>338</v>
      </c>
      <c r="FU5" s="16" t="s">
        <v>338</v>
      </c>
      <c r="FV5" s="16" t="s">
        <v>338</v>
      </c>
      <c r="FW5" s="16" t="s">
        <v>338</v>
      </c>
      <c r="FX5" s="16" t="s">
        <v>338</v>
      </c>
      <c r="FY5" s="16" t="s">
        <v>338</v>
      </c>
      <c r="FZ5" s="16" t="s">
        <v>337</v>
      </c>
      <c r="GA5" s="16" t="s">
        <v>338</v>
      </c>
      <c r="GB5" s="16" t="s">
        <v>338</v>
      </c>
      <c r="GC5" s="16" t="s">
        <v>337</v>
      </c>
      <c r="GD5" s="16" t="s">
        <v>337</v>
      </c>
      <c r="GE5" s="16" t="s">
        <v>337</v>
      </c>
      <c r="GF5" s="16" t="s">
        <v>338</v>
      </c>
      <c r="GG5" s="16" t="s">
        <v>338</v>
      </c>
      <c r="GH5" s="16" t="s">
        <v>338</v>
      </c>
      <c r="GI5" s="16" t="s">
        <v>337</v>
      </c>
      <c r="GJ5" s="16" t="s">
        <v>338</v>
      </c>
      <c r="GK5" s="16" t="s">
        <v>338</v>
      </c>
      <c r="GL5" s="16" t="s">
        <v>338</v>
      </c>
      <c r="GM5" s="16" t="s">
        <v>338</v>
      </c>
      <c r="GN5" s="16" t="s">
        <v>338</v>
      </c>
      <c r="GO5" s="16" t="s">
        <v>337</v>
      </c>
      <c r="GP5" s="16" t="s">
        <v>338</v>
      </c>
      <c r="GQ5" s="16" t="s">
        <v>338</v>
      </c>
      <c r="GR5" s="16" t="s">
        <v>337</v>
      </c>
      <c r="GS5" s="16" t="s">
        <v>338</v>
      </c>
      <c r="GT5" s="16" t="s">
        <v>338</v>
      </c>
      <c r="GU5" s="16" t="s">
        <v>338</v>
      </c>
      <c r="GV5" s="16" t="s">
        <v>337</v>
      </c>
      <c r="GW5" s="16" t="s">
        <v>338</v>
      </c>
      <c r="GX5" s="16" t="s">
        <v>338</v>
      </c>
      <c r="GY5" s="16" t="s">
        <v>337</v>
      </c>
      <c r="GZ5" s="16" t="s">
        <v>338</v>
      </c>
      <c r="HA5" s="16" t="s">
        <v>338</v>
      </c>
      <c r="HB5" s="16" t="s">
        <v>338</v>
      </c>
      <c r="HC5" s="16" t="s">
        <v>338</v>
      </c>
      <c r="HD5" s="16" t="s">
        <v>337</v>
      </c>
      <c r="HE5" s="16" t="s">
        <v>338</v>
      </c>
      <c r="HF5" s="16" t="s">
        <v>338</v>
      </c>
      <c r="HG5" s="16" t="s">
        <v>338</v>
      </c>
      <c r="HH5" s="16" t="s">
        <v>337</v>
      </c>
      <c r="HI5" s="16" t="s">
        <v>338</v>
      </c>
      <c r="HJ5" s="16" t="s">
        <v>338</v>
      </c>
      <c r="HK5" s="16" t="s">
        <v>338</v>
      </c>
      <c r="HL5" s="16" t="s">
        <v>338</v>
      </c>
      <c r="HM5" s="16" t="s">
        <v>337</v>
      </c>
      <c r="HN5" s="16" t="s">
        <v>338</v>
      </c>
      <c r="HO5" s="16" t="s">
        <v>338</v>
      </c>
      <c r="HP5" s="16" t="s">
        <v>338</v>
      </c>
      <c r="HQ5" s="16" t="s">
        <v>338</v>
      </c>
      <c r="HR5" s="16" t="s">
        <v>338</v>
      </c>
      <c r="HS5" s="16" t="s">
        <v>338</v>
      </c>
      <c r="HT5" s="16" t="s">
        <v>337</v>
      </c>
      <c r="HU5" s="16" t="s">
        <v>337</v>
      </c>
      <c r="HV5" s="16" t="s">
        <v>337</v>
      </c>
      <c r="HW5" s="16" t="s">
        <v>338</v>
      </c>
      <c r="HX5" s="16" t="s">
        <v>338</v>
      </c>
      <c r="HY5" s="16" t="s">
        <v>337</v>
      </c>
      <c r="HZ5" s="16" t="s">
        <v>338</v>
      </c>
      <c r="IA5" s="16" t="s">
        <v>338</v>
      </c>
      <c r="IB5" s="16" t="s">
        <v>337</v>
      </c>
      <c r="IC5" s="16" t="s">
        <v>338</v>
      </c>
      <c r="ID5" s="16" t="s">
        <v>338</v>
      </c>
      <c r="IE5" s="16" t="s">
        <v>337</v>
      </c>
      <c r="IF5" s="16" t="s">
        <v>338</v>
      </c>
      <c r="IG5" s="16" t="s">
        <v>338</v>
      </c>
      <c r="IH5" s="16" t="s">
        <v>337</v>
      </c>
      <c r="II5" s="16" t="s">
        <v>338</v>
      </c>
      <c r="IJ5" s="16" t="s">
        <v>338</v>
      </c>
      <c r="IK5" s="16" t="s">
        <v>338</v>
      </c>
      <c r="IL5" s="16" t="s">
        <v>338</v>
      </c>
      <c r="IM5" s="16" t="s">
        <v>337</v>
      </c>
      <c r="IN5" s="16" t="s">
        <v>338</v>
      </c>
      <c r="IO5" s="16" t="s">
        <v>338</v>
      </c>
      <c r="IP5" s="16" t="s">
        <v>338</v>
      </c>
      <c r="IQ5" s="16" t="s">
        <v>338</v>
      </c>
      <c r="IR5" s="16" t="s">
        <v>338</v>
      </c>
      <c r="IS5" s="16" t="s">
        <v>337</v>
      </c>
      <c r="IT5" s="16" t="s">
        <v>338</v>
      </c>
      <c r="IU5" s="16" t="s">
        <v>338</v>
      </c>
      <c r="IV5" s="16" t="s">
        <v>338</v>
      </c>
      <c r="IW5" s="16" t="s">
        <v>338</v>
      </c>
      <c r="IX5" s="16" t="s">
        <v>338</v>
      </c>
      <c r="IY5" s="16" t="s">
        <v>338</v>
      </c>
      <c r="IZ5" s="16" t="s">
        <v>337</v>
      </c>
      <c r="JA5" s="16" t="s">
        <v>338</v>
      </c>
      <c r="JB5" s="16" t="s">
        <v>338</v>
      </c>
      <c r="JC5" s="16" t="s">
        <v>338</v>
      </c>
      <c r="JD5" s="16" t="s">
        <v>337</v>
      </c>
      <c r="JE5" s="16" t="s">
        <v>338</v>
      </c>
      <c r="JF5" s="16" t="s">
        <v>337</v>
      </c>
      <c r="JG5" s="16" t="s">
        <v>338</v>
      </c>
      <c r="JH5" s="16" t="s">
        <v>337</v>
      </c>
      <c r="JI5" s="16" t="s">
        <v>338</v>
      </c>
      <c r="JJ5" s="16" t="s">
        <v>338</v>
      </c>
      <c r="JK5" s="16" t="s">
        <v>338</v>
      </c>
      <c r="JL5" s="16" t="s">
        <v>338</v>
      </c>
      <c r="JM5" s="16" t="s">
        <v>338</v>
      </c>
      <c r="JN5" s="16" t="s">
        <v>337</v>
      </c>
      <c r="JO5" s="16" t="s">
        <v>338</v>
      </c>
      <c r="JP5" s="16" t="s">
        <v>338</v>
      </c>
      <c r="JQ5" s="16" t="s">
        <v>338</v>
      </c>
      <c r="JR5" s="16" t="s">
        <v>337</v>
      </c>
      <c r="JS5" s="16" t="s">
        <v>338</v>
      </c>
      <c r="JT5" s="16" t="s">
        <v>338</v>
      </c>
      <c r="JU5" s="16" t="s">
        <v>338</v>
      </c>
      <c r="JV5" s="16" t="s">
        <v>338</v>
      </c>
      <c r="JW5" s="16" t="s">
        <v>337</v>
      </c>
      <c r="JX5" s="16" t="s">
        <v>337</v>
      </c>
      <c r="JY5" s="16" t="s">
        <v>338</v>
      </c>
      <c r="JZ5" s="16" t="s">
        <v>338</v>
      </c>
      <c r="KA5" s="16" t="s">
        <v>338</v>
      </c>
      <c r="KB5" s="16" t="s">
        <v>338</v>
      </c>
      <c r="KC5" s="16" t="s">
        <v>338</v>
      </c>
    </row>
    <row r="6" spans="1:289">
      <c r="A6" s="13" t="s">
        <v>339</v>
      </c>
      <c r="B6" s="13" t="s">
        <v>339</v>
      </c>
      <c r="C6" s="13" t="s">
        <v>339</v>
      </c>
      <c r="D6" s="13" t="s">
        <v>339</v>
      </c>
      <c r="E6" s="13" t="s">
        <v>339</v>
      </c>
      <c r="F6" s="13" t="s">
        <v>340</v>
      </c>
      <c r="G6" s="13" t="s">
        <v>340</v>
      </c>
      <c r="H6" s="13" t="s">
        <v>341</v>
      </c>
      <c r="I6" s="13" t="s">
        <v>340</v>
      </c>
      <c r="J6" s="13" t="s">
        <v>340</v>
      </c>
      <c r="K6" s="13" t="s">
        <v>341</v>
      </c>
      <c r="L6" s="13" t="s">
        <v>342</v>
      </c>
      <c r="M6" s="13" t="s">
        <v>342</v>
      </c>
      <c r="N6" s="13" t="s">
        <v>342</v>
      </c>
      <c r="O6" s="13" t="s">
        <v>342</v>
      </c>
      <c r="P6" s="13" t="s">
        <v>342</v>
      </c>
      <c r="Q6" s="13" t="s">
        <v>342</v>
      </c>
      <c r="R6" s="13" t="s">
        <v>343</v>
      </c>
      <c r="S6" s="13" t="s">
        <v>343</v>
      </c>
      <c r="T6" s="13" t="s">
        <v>343</v>
      </c>
      <c r="U6" s="13" t="s">
        <v>340</v>
      </c>
      <c r="V6" s="13" t="s">
        <v>340</v>
      </c>
      <c r="W6" s="13" t="s">
        <v>340</v>
      </c>
      <c r="X6" s="13" t="s">
        <v>344</v>
      </c>
      <c r="Y6" s="13" t="s">
        <v>344</v>
      </c>
      <c r="Z6" s="13" t="s">
        <v>341</v>
      </c>
      <c r="AA6" s="13" t="s">
        <v>344</v>
      </c>
      <c r="AB6" s="13" t="s">
        <v>342</v>
      </c>
      <c r="AC6" s="13" t="s">
        <v>344</v>
      </c>
      <c r="AD6" s="13" t="s">
        <v>342</v>
      </c>
      <c r="AE6" s="13" t="s">
        <v>345</v>
      </c>
      <c r="AF6" s="13" t="s">
        <v>341</v>
      </c>
      <c r="AG6" s="13" t="s">
        <v>341</v>
      </c>
      <c r="AH6" s="13" t="s">
        <v>341</v>
      </c>
      <c r="AI6" s="13" t="s">
        <v>341</v>
      </c>
      <c r="AJ6" s="13" t="s">
        <v>340</v>
      </c>
      <c r="AK6" s="13" t="s">
        <v>341</v>
      </c>
      <c r="AL6" s="13" t="s">
        <v>340</v>
      </c>
      <c r="AM6" s="13" t="s">
        <v>346</v>
      </c>
      <c r="AN6" s="13" t="s">
        <v>346</v>
      </c>
      <c r="AO6" s="13" t="s">
        <v>343</v>
      </c>
      <c r="AP6" s="13" t="s">
        <v>343</v>
      </c>
      <c r="AQ6" s="2"/>
      <c r="AR6" s="14" t="s">
        <v>342</v>
      </c>
      <c r="AS6" s="14" t="s">
        <v>341</v>
      </c>
      <c r="AT6" s="14" t="s">
        <v>341</v>
      </c>
      <c r="AU6" s="17" t="s">
        <v>342</v>
      </c>
      <c r="AV6" s="14" t="s">
        <v>341</v>
      </c>
      <c r="AW6" s="14" t="s">
        <v>341</v>
      </c>
      <c r="AX6" s="14" t="s">
        <v>340</v>
      </c>
      <c r="AY6" s="14" t="s">
        <v>340</v>
      </c>
      <c r="AZ6" s="14" t="s">
        <v>340</v>
      </c>
      <c r="BA6" s="14" t="s">
        <v>340</v>
      </c>
      <c r="BB6" s="14" t="s">
        <v>340</v>
      </c>
      <c r="BC6" s="17" t="s">
        <v>342</v>
      </c>
      <c r="BD6" s="17" t="s">
        <v>342</v>
      </c>
      <c r="BE6" s="17" t="s">
        <v>342</v>
      </c>
      <c r="BF6" s="17" t="s">
        <v>342</v>
      </c>
      <c r="BG6" s="17" t="s">
        <v>342</v>
      </c>
      <c r="BH6" s="17" t="s">
        <v>342</v>
      </c>
      <c r="BI6" s="17" t="s">
        <v>342</v>
      </c>
      <c r="BJ6" s="17" t="s">
        <v>342</v>
      </c>
      <c r="BK6" s="14" t="s">
        <v>347</v>
      </c>
      <c r="BL6" s="14" t="s">
        <v>347</v>
      </c>
      <c r="BM6" s="14" t="s">
        <v>341</v>
      </c>
      <c r="BN6" s="14" t="s">
        <v>348</v>
      </c>
      <c r="BO6" s="14" t="s">
        <v>341</v>
      </c>
      <c r="BP6" s="14" t="s">
        <v>348</v>
      </c>
      <c r="BQ6" s="14" t="s">
        <v>341</v>
      </c>
      <c r="BR6" s="14" t="s">
        <v>348</v>
      </c>
      <c r="BS6" s="14" t="s">
        <v>341</v>
      </c>
      <c r="BT6" s="14" t="s">
        <v>348</v>
      </c>
      <c r="BU6" s="14" t="s">
        <v>348</v>
      </c>
      <c r="BV6" s="14" t="s">
        <v>348</v>
      </c>
      <c r="BW6" s="14" t="s">
        <v>342</v>
      </c>
      <c r="BX6" s="14" t="s">
        <v>342</v>
      </c>
      <c r="BY6" s="14" t="s">
        <v>342</v>
      </c>
      <c r="BZ6" s="14" t="s">
        <v>342</v>
      </c>
      <c r="CA6" s="14" t="s">
        <v>342</v>
      </c>
      <c r="CB6" s="14" t="s">
        <v>342</v>
      </c>
      <c r="CC6" s="14" t="s">
        <v>342</v>
      </c>
      <c r="CD6" s="14" t="s">
        <v>342</v>
      </c>
      <c r="CE6" s="14" t="s">
        <v>341</v>
      </c>
      <c r="CF6" s="14" t="s">
        <v>342</v>
      </c>
      <c r="CG6" s="14" t="s">
        <v>342</v>
      </c>
      <c r="CH6" s="14" t="s">
        <v>342</v>
      </c>
      <c r="CI6" s="14" t="s">
        <v>342</v>
      </c>
      <c r="CJ6" s="14" t="s">
        <v>342</v>
      </c>
      <c r="CK6" s="14" t="s">
        <v>345</v>
      </c>
      <c r="CL6" s="14" t="s">
        <v>345</v>
      </c>
      <c r="CM6" s="14" t="s">
        <v>345</v>
      </c>
      <c r="CN6" s="14" t="s">
        <v>345</v>
      </c>
      <c r="CO6" s="14" t="s">
        <v>345</v>
      </c>
      <c r="CP6" s="14" t="s">
        <v>345</v>
      </c>
      <c r="CQ6" s="14" t="s">
        <v>340</v>
      </c>
      <c r="CR6" s="14" t="s">
        <v>340</v>
      </c>
      <c r="CS6" s="14" t="s">
        <v>340</v>
      </c>
      <c r="CT6" s="14" t="s">
        <v>340</v>
      </c>
      <c r="CU6" s="14" t="s">
        <v>340</v>
      </c>
      <c r="CV6" s="14" t="s">
        <v>342</v>
      </c>
      <c r="CW6" s="14" t="s">
        <v>342</v>
      </c>
      <c r="CX6" s="14" t="s">
        <v>342</v>
      </c>
      <c r="CY6" s="14" t="s">
        <v>342</v>
      </c>
      <c r="CZ6" s="14" t="s">
        <v>342</v>
      </c>
      <c r="DA6" s="14" t="s">
        <v>342</v>
      </c>
      <c r="DB6" s="14" t="s">
        <v>342</v>
      </c>
      <c r="DC6" s="14" t="s">
        <v>342</v>
      </c>
      <c r="DD6" s="14" t="s">
        <v>342</v>
      </c>
      <c r="DE6" s="14" t="s">
        <v>342</v>
      </c>
      <c r="DF6" s="14" t="s">
        <v>342</v>
      </c>
      <c r="DG6" s="14" t="s">
        <v>342</v>
      </c>
      <c r="DH6" s="14" t="s">
        <v>342</v>
      </c>
      <c r="DI6" s="14" t="s">
        <v>345</v>
      </c>
      <c r="DJ6" s="14" t="s">
        <v>345</v>
      </c>
      <c r="DK6" s="14" t="s">
        <v>345</v>
      </c>
      <c r="DL6" s="14" t="s">
        <v>342</v>
      </c>
      <c r="DM6" s="14" t="s">
        <v>342</v>
      </c>
      <c r="DN6" s="14" t="s">
        <v>342</v>
      </c>
      <c r="DO6" s="14" t="s">
        <v>342</v>
      </c>
      <c r="DP6" s="14" t="s">
        <v>342</v>
      </c>
      <c r="DQ6" s="14" t="s">
        <v>342</v>
      </c>
      <c r="DR6" s="14" t="s">
        <v>342</v>
      </c>
      <c r="DS6" s="14" t="s">
        <v>342</v>
      </c>
      <c r="DT6" s="14" t="s">
        <v>342</v>
      </c>
      <c r="DU6" s="14" t="s">
        <v>342</v>
      </c>
      <c r="DV6" s="14" t="s">
        <v>342</v>
      </c>
      <c r="DW6" s="14" t="s">
        <v>342</v>
      </c>
      <c r="DX6" s="14" t="s">
        <v>342</v>
      </c>
      <c r="DY6" s="14" t="s">
        <v>342</v>
      </c>
      <c r="DZ6" s="14" t="s">
        <v>341</v>
      </c>
      <c r="EA6" s="14" t="s">
        <v>349</v>
      </c>
      <c r="EB6" s="14" t="s">
        <v>345</v>
      </c>
      <c r="EC6" s="14" t="s">
        <v>345</v>
      </c>
      <c r="ED6" s="2"/>
      <c r="EE6" s="15" t="s">
        <v>341</v>
      </c>
      <c r="EF6" s="15" t="s">
        <v>346</v>
      </c>
      <c r="EG6" s="15" t="s">
        <v>346</v>
      </c>
      <c r="EH6" s="15" t="s">
        <v>346</v>
      </c>
      <c r="EI6" s="15" t="s">
        <v>341</v>
      </c>
      <c r="EJ6" s="15" t="s">
        <v>341</v>
      </c>
      <c r="EK6" s="15" t="s">
        <v>346</v>
      </c>
      <c r="EL6" s="15" t="s">
        <v>347</v>
      </c>
      <c r="EM6" s="15" t="s">
        <v>341</v>
      </c>
      <c r="EN6" s="15" t="s">
        <v>347</v>
      </c>
      <c r="EO6" s="15" t="s">
        <v>341</v>
      </c>
      <c r="EP6" s="15" t="s">
        <v>347</v>
      </c>
      <c r="EQ6" s="15" t="s">
        <v>341</v>
      </c>
      <c r="ER6" s="15" t="s">
        <v>350</v>
      </c>
      <c r="ES6" s="15" t="s">
        <v>350</v>
      </c>
      <c r="ET6" s="15" t="s">
        <v>340</v>
      </c>
      <c r="EU6" s="15" t="s">
        <v>340</v>
      </c>
      <c r="EV6" s="15" t="s">
        <v>340</v>
      </c>
      <c r="EW6" s="15" t="s">
        <v>346</v>
      </c>
      <c r="EX6" s="15" t="s">
        <v>346</v>
      </c>
      <c r="EY6" s="15" t="s">
        <v>346</v>
      </c>
      <c r="EZ6" s="15" t="s">
        <v>344</v>
      </c>
      <c r="FA6" s="15" t="s">
        <v>341</v>
      </c>
      <c r="FB6" s="15" t="s">
        <v>346</v>
      </c>
      <c r="FC6" s="15" t="s">
        <v>346</v>
      </c>
      <c r="FD6" s="15" t="s">
        <v>346</v>
      </c>
      <c r="FE6" s="15" t="s">
        <v>341</v>
      </c>
      <c r="FF6" s="15" t="s">
        <v>341</v>
      </c>
      <c r="FG6" s="15" t="s">
        <v>346</v>
      </c>
      <c r="FH6" s="15" t="s">
        <v>346</v>
      </c>
      <c r="FI6" s="15" t="s">
        <v>346</v>
      </c>
      <c r="FJ6" s="15" t="s">
        <v>346</v>
      </c>
      <c r="FK6" s="15" t="s">
        <v>346</v>
      </c>
      <c r="FL6" s="15" t="s">
        <v>346</v>
      </c>
      <c r="FM6" s="15" t="s">
        <v>346</v>
      </c>
      <c r="FN6" s="15" t="s">
        <v>346</v>
      </c>
      <c r="FO6" s="15" t="s">
        <v>346</v>
      </c>
      <c r="FP6" s="2"/>
      <c r="FQ6" s="16" t="s">
        <v>339</v>
      </c>
      <c r="FR6" s="16" t="s">
        <v>339</v>
      </c>
      <c r="FS6" s="16" t="s">
        <v>339</v>
      </c>
      <c r="FT6" s="16" t="s">
        <v>339</v>
      </c>
      <c r="FU6" s="16" t="s">
        <v>339</v>
      </c>
      <c r="FV6" s="16" t="s">
        <v>339</v>
      </c>
      <c r="FW6" s="16" t="s">
        <v>339</v>
      </c>
      <c r="FX6" s="16" t="s">
        <v>339</v>
      </c>
      <c r="FY6" s="16" t="s">
        <v>339</v>
      </c>
      <c r="FZ6" s="16" t="s">
        <v>344</v>
      </c>
      <c r="GA6" s="16" t="s">
        <v>344</v>
      </c>
      <c r="GB6" s="16" t="s">
        <v>344</v>
      </c>
      <c r="GC6" s="16" t="s">
        <v>339</v>
      </c>
      <c r="GD6" s="16" t="s">
        <v>339</v>
      </c>
      <c r="GE6" s="16" t="s">
        <v>344</v>
      </c>
      <c r="GF6" s="16" t="s">
        <v>351</v>
      </c>
      <c r="GG6" s="16" t="s">
        <v>341</v>
      </c>
      <c r="GH6" s="16" t="s">
        <v>341</v>
      </c>
      <c r="GI6" s="16" t="s">
        <v>344</v>
      </c>
      <c r="GJ6" s="16" t="s">
        <v>344</v>
      </c>
      <c r="GK6" s="16" t="s">
        <v>344</v>
      </c>
      <c r="GL6" s="16" t="s">
        <v>344</v>
      </c>
      <c r="GM6" s="16" t="s">
        <v>344</v>
      </c>
      <c r="GN6" s="16" t="s">
        <v>344</v>
      </c>
      <c r="GO6" s="16" t="s">
        <v>344</v>
      </c>
      <c r="GP6" s="16" t="s">
        <v>344</v>
      </c>
      <c r="GQ6" s="16" t="s">
        <v>341</v>
      </c>
      <c r="GR6" s="16" t="s">
        <v>352</v>
      </c>
      <c r="GS6" s="16" t="s">
        <v>352</v>
      </c>
      <c r="GT6" s="16" t="s">
        <v>352</v>
      </c>
      <c r="GU6" s="16" t="s">
        <v>352</v>
      </c>
      <c r="GV6" s="16" t="s">
        <v>353</v>
      </c>
      <c r="GW6" s="16" t="s">
        <v>352</v>
      </c>
      <c r="GX6" s="16" t="s">
        <v>352</v>
      </c>
      <c r="GY6" s="16" t="s">
        <v>354</v>
      </c>
      <c r="GZ6" s="16" t="s">
        <v>354</v>
      </c>
      <c r="HA6" s="16" t="s">
        <v>354</v>
      </c>
      <c r="HB6" s="16" t="s">
        <v>354</v>
      </c>
      <c r="HC6" s="16" t="s">
        <v>354</v>
      </c>
      <c r="HD6" s="16" t="s">
        <v>344</v>
      </c>
      <c r="HE6" s="16" t="s">
        <v>344</v>
      </c>
      <c r="HF6" s="16" t="s">
        <v>344</v>
      </c>
      <c r="HG6" s="16" t="s">
        <v>344</v>
      </c>
      <c r="HH6" s="16" t="s">
        <v>355</v>
      </c>
      <c r="HI6" s="16" t="s">
        <v>355</v>
      </c>
      <c r="HJ6" s="16" t="s">
        <v>356</v>
      </c>
      <c r="HK6" s="16" t="s">
        <v>354</v>
      </c>
      <c r="HL6" s="16" t="s">
        <v>341</v>
      </c>
      <c r="HM6" s="16" t="s">
        <v>339</v>
      </c>
      <c r="HN6" s="16" t="s">
        <v>339</v>
      </c>
      <c r="HO6" s="16" t="s">
        <v>339</v>
      </c>
      <c r="HP6" s="16" t="s">
        <v>339</v>
      </c>
      <c r="HQ6" s="16" t="s">
        <v>339</v>
      </c>
      <c r="HR6" s="16" t="s">
        <v>339</v>
      </c>
      <c r="HS6" s="16" t="s">
        <v>339</v>
      </c>
      <c r="HT6" s="16" t="s">
        <v>344</v>
      </c>
      <c r="HU6" s="16" t="s">
        <v>344</v>
      </c>
      <c r="HV6" s="16" t="s">
        <v>344</v>
      </c>
      <c r="HW6" s="16" t="s">
        <v>344</v>
      </c>
      <c r="HX6" s="16" t="s">
        <v>344</v>
      </c>
      <c r="HY6" s="16" t="s">
        <v>344</v>
      </c>
      <c r="HZ6" s="16" t="s">
        <v>344</v>
      </c>
      <c r="IA6" s="16" t="s">
        <v>344</v>
      </c>
      <c r="IB6" s="16" t="s">
        <v>344</v>
      </c>
      <c r="IC6" s="16" t="s">
        <v>344</v>
      </c>
      <c r="ID6" s="16" t="s">
        <v>344</v>
      </c>
      <c r="IE6" s="16" t="s">
        <v>346</v>
      </c>
      <c r="IF6" s="16" t="s">
        <v>346</v>
      </c>
      <c r="IG6" s="16" t="s">
        <v>346</v>
      </c>
      <c r="IH6" s="16" t="s">
        <v>341</v>
      </c>
      <c r="II6" s="16" t="s">
        <v>341</v>
      </c>
      <c r="IJ6" s="16" t="s">
        <v>341</v>
      </c>
      <c r="IK6" s="16" t="s">
        <v>341</v>
      </c>
      <c r="IL6" s="16" t="s">
        <v>341</v>
      </c>
      <c r="IM6" s="16" t="s">
        <v>341</v>
      </c>
      <c r="IN6" s="16" t="s">
        <v>341</v>
      </c>
      <c r="IO6" s="16" t="s">
        <v>341</v>
      </c>
      <c r="IP6" s="16" t="s">
        <v>341</v>
      </c>
      <c r="IQ6" s="16" t="s">
        <v>341</v>
      </c>
      <c r="IR6" s="16" t="s">
        <v>341</v>
      </c>
      <c r="IS6" s="16" t="s">
        <v>344</v>
      </c>
      <c r="IT6" s="16" t="s">
        <v>344</v>
      </c>
      <c r="IU6" s="16" t="s">
        <v>344</v>
      </c>
      <c r="IV6" s="16" t="s">
        <v>344</v>
      </c>
      <c r="IW6" s="16" t="s">
        <v>344</v>
      </c>
      <c r="IX6" s="16" t="s">
        <v>344</v>
      </c>
      <c r="IY6" s="16" t="s">
        <v>344</v>
      </c>
      <c r="IZ6" s="16" t="s">
        <v>341</v>
      </c>
      <c r="JA6" s="16" t="s">
        <v>339</v>
      </c>
      <c r="JB6" s="16" t="s">
        <v>341</v>
      </c>
      <c r="JC6" s="16" t="s">
        <v>339</v>
      </c>
      <c r="JD6" s="16" t="s">
        <v>344</v>
      </c>
      <c r="JE6" s="16" t="s">
        <v>344</v>
      </c>
      <c r="JF6" s="16" t="s">
        <v>341</v>
      </c>
      <c r="JG6" s="16" t="s">
        <v>341</v>
      </c>
      <c r="JH6" s="16" t="s">
        <v>347</v>
      </c>
      <c r="JI6" s="16" t="s">
        <v>341</v>
      </c>
      <c r="JJ6" s="16" t="s">
        <v>347</v>
      </c>
      <c r="JK6" s="16" t="s">
        <v>347</v>
      </c>
      <c r="JL6" s="16" t="s">
        <v>347</v>
      </c>
      <c r="JM6" s="16" t="s">
        <v>347</v>
      </c>
      <c r="JN6" s="16" t="s">
        <v>346</v>
      </c>
      <c r="JO6" s="16" t="s">
        <v>346</v>
      </c>
      <c r="JP6" s="16" t="s">
        <v>343</v>
      </c>
      <c r="JQ6" s="16" t="s">
        <v>343</v>
      </c>
      <c r="JR6" s="16" t="s">
        <v>345</v>
      </c>
      <c r="JS6" s="16" t="s">
        <v>345</v>
      </c>
      <c r="JT6" s="16" t="s">
        <v>345</v>
      </c>
      <c r="JU6" s="16" t="s">
        <v>345</v>
      </c>
      <c r="JV6" s="16" t="s">
        <v>345</v>
      </c>
      <c r="JW6" s="16" t="s">
        <v>357</v>
      </c>
      <c r="JX6" s="16" t="s">
        <v>347</v>
      </c>
      <c r="JY6" s="16" t="s">
        <v>347</v>
      </c>
      <c r="JZ6" s="16" t="s">
        <v>358</v>
      </c>
      <c r="KA6" s="16" t="s">
        <v>358</v>
      </c>
      <c r="KB6" s="16" t="s">
        <v>358</v>
      </c>
      <c r="KC6" s="16" t="s">
        <v>358</v>
      </c>
    </row>
    <row r="7" spans="1:289">
      <c r="A7" s="13" t="s">
        <v>359</v>
      </c>
      <c r="B7" s="13" t="s">
        <v>360</v>
      </c>
      <c r="C7" s="13" t="s">
        <v>361</v>
      </c>
      <c r="D7" s="13" t="s">
        <v>362</v>
      </c>
      <c r="E7" s="13" t="s">
        <v>363</v>
      </c>
      <c r="F7" s="13" t="s">
        <v>364</v>
      </c>
      <c r="G7" s="13" t="s">
        <v>365</v>
      </c>
      <c r="H7" s="13" t="s">
        <v>366</v>
      </c>
      <c r="I7" s="13" t="s">
        <v>367</v>
      </c>
      <c r="J7" s="13" t="s">
        <v>368</v>
      </c>
      <c r="K7" s="13" t="s">
        <v>369</v>
      </c>
      <c r="L7" s="13" t="s">
        <v>370</v>
      </c>
      <c r="M7" s="13" t="s">
        <v>371</v>
      </c>
      <c r="N7" s="13" t="s">
        <v>372</v>
      </c>
      <c r="O7" s="13" t="s">
        <v>373</v>
      </c>
      <c r="P7" s="13" t="s">
        <v>374</v>
      </c>
      <c r="Q7" s="13" t="s">
        <v>375</v>
      </c>
      <c r="R7" s="13" t="s">
        <v>376</v>
      </c>
      <c r="S7" s="13" t="s">
        <v>377</v>
      </c>
      <c r="T7" s="13" t="s">
        <v>378</v>
      </c>
      <c r="U7" s="13" t="s">
        <v>379</v>
      </c>
      <c r="V7" s="13" t="s">
        <v>380</v>
      </c>
      <c r="W7" s="13" t="s">
        <v>381</v>
      </c>
      <c r="X7" s="13" t="s">
        <v>382</v>
      </c>
      <c r="Y7" s="13" t="s">
        <v>383</v>
      </c>
      <c r="Z7" s="13" t="s">
        <v>384</v>
      </c>
      <c r="AA7" s="13" t="s">
        <v>385</v>
      </c>
      <c r="AB7" s="13" t="s">
        <v>386</v>
      </c>
      <c r="AC7" s="13" t="s">
        <v>387</v>
      </c>
      <c r="AD7" s="13" t="s">
        <v>388</v>
      </c>
      <c r="AE7" s="13" t="s">
        <v>389</v>
      </c>
      <c r="AF7" s="13" t="s">
        <v>390</v>
      </c>
      <c r="AG7" s="13" t="s">
        <v>391</v>
      </c>
      <c r="AH7" s="13" t="s">
        <v>392</v>
      </c>
      <c r="AI7" s="13" t="s">
        <v>393</v>
      </c>
      <c r="AJ7" s="13" t="s">
        <v>394</v>
      </c>
      <c r="AK7" s="13" t="s">
        <v>395</v>
      </c>
      <c r="AL7" s="13" t="s">
        <v>396</v>
      </c>
      <c r="AM7" s="13" t="s">
        <v>397</v>
      </c>
      <c r="AN7" s="13" t="s">
        <v>398</v>
      </c>
      <c r="AO7" s="13" t="s">
        <v>399</v>
      </c>
      <c r="AP7" s="13" t="s">
        <v>400</v>
      </c>
      <c r="AQ7" s="2"/>
      <c r="AR7" s="14" t="s">
        <v>401</v>
      </c>
      <c r="AS7" s="14" t="s">
        <v>402</v>
      </c>
      <c r="AT7" s="14" t="s">
        <v>403</v>
      </c>
      <c r="AU7" s="14" t="s">
        <v>404</v>
      </c>
      <c r="AV7" s="14" t="s">
        <v>405</v>
      </c>
      <c r="AW7" s="14" t="s">
        <v>406</v>
      </c>
      <c r="AX7" s="14" t="s">
        <v>407</v>
      </c>
      <c r="AY7" s="14" t="s">
        <v>408</v>
      </c>
      <c r="AZ7" s="14" t="s">
        <v>409</v>
      </c>
      <c r="BA7" s="14" t="s">
        <v>410</v>
      </c>
      <c r="BB7" s="14" t="s">
        <v>411</v>
      </c>
      <c r="BC7" s="14" t="s">
        <v>412</v>
      </c>
      <c r="BD7" s="14" t="s">
        <v>413</v>
      </c>
      <c r="BE7" s="14" t="s">
        <v>414</v>
      </c>
      <c r="BF7" s="14" t="s">
        <v>415</v>
      </c>
      <c r="BG7" s="14" t="s">
        <v>416</v>
      </c>
      <c r="BH7" s="14" t="s">
        <v>417</v>
      </c>
      <c r="BI7" s="14" t="s">
        <v>418</v>
      </c>
      <c r="BJ7" s="14" t="s">
        <v>419</v>
      </c>
      <c r="BK7" s="14" t="s">
        <v>420</v>
      </c>
      <c r="BL7" s="14" t="s">
        <v>421</v>
      </c>
      <c r="BM7" s="14" t="s">
        <v>422</v>
      </c>
      <c r="BN7" s="14" t="s">
        <v>423</v>
      </c>
      <c r="BO7" s="14" t="s">
        <v>424</v>
      </c>
      <c r="BP7" s="14" t="s">
        <v>425</v>
      </c>
      <c r="BQ7" s="14" t="s">
        <v>426</v>
      </c>
      <c r="BR7" s="14" t="s">
        <v>427</v>
      </c>
      <c r="BS7" s="14" t="s">
        <v>428</v>
      </c>
      <c r="BT7" s="14" t="s">
        <v>429</v>
      </c>
      <c r="BU7" s="14" t="s">
        <v>430</v>
      </c>
      <c r="BV7" s="14" t="s">
        <v>431</v>
      </c>
      <c r="BW7" s="14" t="s">
        <v>432</v>
      </c>
      <c r="BX7" s="14" t="s">
        <v>370</v>
      </c>
      <c r="BY7" s="14" t="s">
        <v>433</v>
      </c>
      <c r="BZ7" s="14" t="s">
        <v>372</v>
      </c>
      <c r="CA7" s="14" t="s">
        <v>371</v>
      </c>
      <c r="CB7" s="14" t="s">
        <v>434</v>
      </c>
      <c r="CC7" s="14" t="s">
        <v>435</v>
      </c>
      <c r="CD7" s="14" t="s">
        <v>436</v>
      </c>
      <c r="CE7" s="14" t="s">
        <v>437</v>
      </c>
      <c r="CF7" s="14" t="s">
        <v>438</v>
      </c>
      <c r="CG7" s="14" t="s">
        <v>439</v>
      </c>
      <c r="CH7" s="14" t="s">
        <v>440</v>
      </c>
      <c r="CI7" s="14" t="s">
        <v>441</v>
      </c>
      <c r="CJ7" s="14" t="s">
        <v>442</v>
      </c>
      <c r="CK7" s="14" t="s">
        <v>443</v>
      </c>
      <c r="CL7" s="14" t="s">
        <v>444</v>
      </c>
      <c r="CM7" s="14" t="s">
        <v>445</v>
      </c>
      <c r="CN7" s="14" t="s">
        <v>446</v>
      </c>
      <c r="CO7" s="14" t="s">
        <v>447</v>
      </c>
      <c r="CP7" s="14" t="s">
        <v>448</v>
      </c>
      <c r="CQ7" s="14" t="s">
        <v>407</v>
      </c>
      <c r="CR7" s="14" t="s">
        <v>408</v>
      </c>
      <c r="CS7" s="14" t="s">
        <v>409</v>
      </c>
      <c r="CT7" s="14" t="s">
        <v>410</v>
      </c>
      <c r="CU7" s="14" t="s">
        <v>411</v>
      </c>
      <c r="CV7" s="17" t="s">
        <v>449</v>
      </c>
      <c r="CW7" s="14" t="s">
        <v>450</v>
      </c>
      <c r="CX7" s="14" t="s">
        <v>451</v>
      </c>
      <c r="CY7" s="14" t="s">
        <v>452</v>
      </c>
      <c r="CZ7" s="14" t="s">
        <v>453</v>
      </c>
      <c r="DA7" s="14" t="s">
        <v>454</v>
      </c>
      <c r="DB7" s="14" t="s">
        <v>455</v>
      </c>
      <c r="DC7" s="14" t="s">
        <v>456</v>
      </c>
      <c r="DD7" s="14" t="s">
        <v>457</v>
      </c>
      <c r="DE7" s="14" t="s">
        <v>458</v>
      </c>
      <c r="DF7" s="14" t="s">
        <v>459</v>
      </c>
      <c r="DG7" s="14" t="s">
        <v>460</v>
      </c>
      <c r="DH7" s="14" t="s">
        <v>461</v>
      </c>
      <c r="DI7" s="14" t="s">
        <v>462</v>
      </c>
      <c r="DJ7" s="14" t="s">
        <v>463</v>
      </c>
      <c r="DK7" s="14" t="s">
        <v>464</v>
      </c>
      <c r="DL7" s="14" t="s">
        <v>465</v>
      </c>
      <c r="DM7" s="14" t="s">
        <v>466</v>
      </c>
      <c r="DN7" s="14" t="s">
        <v>467</v>
      </c>
      <c r="DO7" s="14" t="s">
        <v>468</v>
      </c>
      <c r="DP7" s="14" t="s">
        <v>469</v>
      </c>
      <c r="DQ7" s="14" t="s">
        <v>470</v>
      </c>
      <c r="DR7" s="14" t="s">
        <v>471</v>
      </c>
      <c r="DS7" s="14" t="s">
        <v>472</v>
      </c>
      <c r="DT7" s="14" t="s">
        <v>473</v>
      </c>
      <c r="DU7" s="14" t="s">
        <v>474</v>
      </c>
      <c r="DV7" s="14" t="s">
        <v>475</v>
      </c>
      <c r="DW7" s="14" t="s">
        <v>476</v>
      </c>
      <c r="DX7" s="14" t="s">
        <v>477</v>
      </c>
      <c r="DY7" s="14" t="s">
        <v>478</v>
      </c>
      <c r="DZ7" s="14" t="s">
        <v>479</v>
      </c>
      <c r="EA7" s="14" t="s">
        <v>480</v>
      </c>
      <c r="EB7" s="14" t="s">
        <v>481</v>
      </c>
      <c r="EC7" s="14" t="s">
        <v>482</v>
      </c>
      <c r="ED7" s="2"/>
      <c r="EE7" s="15" t="s">
        <v>483</v>
      </c>
      <c r="EF7" s="15" t="s">
        <v>484</v>
      </c>
      <c r="EG7" s="15" t="s">
        <v>485</v>
      </c>
      <c r="EH7" s="15" t="s">
        <v>486</v>
      </c>
      <c r="EI7" s="15" t="s">
        <v>487</v>
      </c>
      <c r="EJ7" s="15" t="s">
        <v>488</v>
      </c>
      <c r="EK7" s="15" t="s">
        <v>489</v>
      </c>
      <c r="EL7" s="15" t="s">
        <v>490</v>
      </c>
      <c r="EM7" s="15" t="s">
        <v>491</v>
      </c>
      <c r="EN7" s="15" t="s">
        <v>492</v>
      </c>
      <c r="EO7" s="15" t="s">
        <v>493</v>
      </c>
      <c r="EP7" s="15" t="s">
        <v>494</v>
      </c>
      <c r="EQ7" s="15" t="s">
        <v>491</v>
      </c>
      <c r="ER7" s="15" t="s">
        <v>495</v>
      </c>
      <c r="ES7" s="15" t="s">
        <v>496</v>
      </c>
      <c r="ET7" s="15" t="s">
        <v>497</v>
      </c>
      <c r="EU7" s="15" t="s">
        <v>498</v>
      </c>
      <c r="EV7" s="15" t="s">
        <v>499</v>
      </c>
      <c r="EW7" s="15" t="s">
        <v>500</v>
      </c>
      <c r="EX7" s="15" t="s">
        <v>501</v>
      </c>
      <c r="EY7" s="15" t="s">
        <v>502</v>
      </c>
      <c r="EZ7" s="15" t="s">
        <v>503</v>
      </c>
      <c r="FA7" s="15" t="s">
        <v>504</v>
      </c>
      <c r="FB7" s="15" t="s">
        <v>505</v>
      </c>
      <c r="FC7" s="15" t="s">
        <v>506</v>
      </c>
      <c r="FD7" s="15" t="s">
        <v>507</v>
      </c>
      <c r="FE7" s="15" t="s">
        <v>508</v>
      </c>
      <c r="FF7" s="15" t="s">
        <v>509</v>
      </c>
      <c r="FG7" s="15" t="s">
        <v>510</v>
      </c>
      <c r="FH7" s="15" t="s">
        <v>511</v>
      </c>
      <c r="FI7" s="15" t="s">
        <v>512</v>
      </c>
      <c r="FJ7" s="15" t="s">
        <v>513</v>
      </c>
      <c r="FK7" s="15" t="s">
        <v>514</v>
      </c>
      <c r="FL7" s="15" t="s">
        <v>515</v>
      </c>
      <c r="FM7" s="15" t="s">
        <v>516</v>
      </c>
      <c r="FN7" s="15" t="s">
        <v>517</v>
      </c>
      <c r="FO7" s="15" t="s">
        <v>518</v>
      </c>
      <c r="FP7" s="2"/>
      <c r="FQ7" s="16" t="s">
        <v>519</v>
      </c>
      <c r="FR7" s="16" t="s">
        <v>520</v>
      </c>
      <c r="FS7" s="16" t="s">
        <v>521</v>
      </c>
      <c r="FT7" s="16" t="s">
        <v>522</v>
      </c>
      <c r="FU7" s="16" t="s">
        <v>523</v>
      </c>
      <c r="FV7" s="16" t="s">
        <v>524</v>
      </c>
      <c r="FW7" s="16" t="s">
        <v>525</v>
      </c>
      <c r="FX7" s="16" t="s">
        <v>526</v>
      </c>
      <c r="FY7" s="16" t="s">
        <v>527</v>
      </c>
      <c r="FZ7" s="16" t="s">
        <v>528</v>
      </c>
      <c r="GA7" s="16" t="s">
        <v>529</v>
      </c>
      <c r="GB7" s="16" t="s">
        <v>530</v>
      </c>
      <c r="GC7" s="16" t="s">
        <v>531</v>
      </c>
      <c r="GD7" s="16" t="s">
        <v>532</v>
      </c>
      <c r="GE7" s="16" t="s">
        <v>533</v>
      </c>
      <c r="GF7" s="16" t="s">
        <v>534</v>
      </c>
      <c r="GG7" s="16" t="s">
        <v>535</v>
      </c>
      <c r="GH7" s="16" t="s">
        <v>536</v>
      </c>
      <c r="GI7" s="16" t="s">
        <v>537</v>
      </c>
      <c r="GJ7" s="16" t="s">
        <v>538</v>
      </c>
      <c r="GK7" s="16" t="s">
        <v>539</v>
      </c>
      <c r="GL7" s="16" t="s">
        <v>540</v>
      </c>
      <c r="GM7" s="16" t="s">
        <v>541</v>
      </c>
      <c r="GN7" s="16" t="s">
        <v>542</v>
      </c>
      <c r="GO7" s="16" t="s">
        <v>543</v>
      </c>
      <c r="GP7" s="16" t="s">
        <v>544</v>
      </c>
      <c r="GQ7" s="16" t="s">
        <v>545</v>
      </c>
      <c r="GR7" s="16" t="s">
        <v>546</v>
      </c>
      <c r="GS7" s="16" t="s">
        <v>547</v>
      </c>
      <c r="GT7" s="16" t="s">
        <v>548</v>
      </c>
      <c r="GU7" s="16" t="s">
        <v>549</v>
      </c>
      <c r="GV7" s="16" t="s">
        <v>550</v>
      </c>
      <c r="GW7" s="16" t="s">
        <v>551</v>
      </c>
      <c r="GX7" s="16" t="s">
        <v>552</v>
      </c>
      <c r="GY7" s="16" t="s">
        <v>553</v>
      </c>
      <c r="GZ7" s="16" t="s">
        <v>554</v>
      </c>
      <c r="HA7" s="16" t="s">
        <v>555</v>
      </c>
      <c r="HB7" s="16" t="s">
        <v>556</v>
      </c>
      <c r="HC7" s="16" t="s">
        <v>557</v>
      </c>
      <c r="HD7" s="16" t="s">
        <v>558</v>
      </c>
      <c r="HE7" s="16" t="s">
        <v>559</v>
      </c>
      <c r="HF7" s="16" t="s">
        <v>560</v>
      </c>
      <c r="HG7" s="16" t="s">
        <v>561</v>
      </c>
      <c r="HH7" s="16" t="s">
        <v>562</v>
      </c>
      <c r="HI7" s="16" t="s">
        <v>563</v>
      </c>
      <c r="HJ7" s="16" t="s">
        <v>564</v>
      </c>
      <c r="HK7" s="16" t="s">
        <v>565</v>
      </c>
      <c r="HL7" s="16" t="s">
        <v>566</v>
      </c>
      <c r="HM7" s="16" t="s">
        <v>567</v>
      </c>
      <c r="HN7" s="16" t="s">
        <v>568</v>
      </c>
      <c r="HO7" s="16" t="s">
        <v>569</v>
      </c>
      <c r="HP7" s="16" t="s">
        <v>570</v>
      </c>
      <c r="HQ7" s="16" t="s">
        <v>571</v>
      </c>
      <c r="HR7" s="16" t="s">
        <v>572</v>
      </c>
      <c r="HS7" s="16" t="s">
        <v>573</v>
      </c>
      <c r="HT7" s="16" t="s">
        <v>574</v>
      </c>
      <c r="HU7" s="16" t="s">
        <v>575</v>
      </c>
      <c r="HV7" s="16" t="s">
        <v>577</v>
      </c>
      <c r="HW7" s="16" t="s">
        <v>578</v>
      </c>
      <c r="HX7" s="16" t="s">
        <v>579</v>
      </c>
      <c r="HY7" s="16" t="s">
        <v>580</v>
      </c>
      <c r="HZ7" s="16" t="s">
        <v>581</v>
      </c>
      <c r="IA7" s="16" t="s">
        <v>582</v>
      </c>
      <c r="IB7" s="16" t="s">
        <v>583</v>
      </c>
      <c r="IC7" s="16" t="s">
        <v>584</v>
      </c>
      <c r="ID7" s="16" t="s">
        <v>585</v>
      </c>
      <c r="IE7" s="16" t="s">
        <v>586</v>
      </c>
      <c r="IF7" s="16" t="s">
        <v>587</v>
      </c>
      <c r="IG7" s="16" t="s">
        <v>588</v>
      </c>
      <c r="IH7" s="16" t="s">
        <v>589</v>
      </c>
      <c r="II7" s="16" t="s">
        <v>590</v>
      </c>
      <c r="IJ7" s="16" t="s">
        <v>591</v>
      </c>
      <c r="IK7" s="16" t="s">
        <v>592</v>
      </c>
      <c r="IL7" s="16" t="s">
        <v>593</v>
      </c>
      <c r="IM7" s="16" t="s">
        <v>594</v>
      </c>
      <c r="IN7" s="16" t="s">
        <v>595</v>
      </c>
      <c r="IO7" s="16" t="s">
        <v>596</v>
      </c>
      <c r="IP7" s="16" t="s">
        <v>597</v>
      </c>
      <c r="IQ7" s="16" t="s">
        <v>598</v>
      </c>
      <c r="IR7" s="16" t="s">
        <v>599</v>
      </c>
      <c r="IS7" s="16" t="s">
        <v>600</v>
      </c>
      <c r="IT7" s="16" t="s">
        <v>601</v>
      </c>
      <c r="IU7" s="16" t="s">
        <v>602</v>
      </c>
      <c r="IV7" s="16" t="s">
        <v>603</v>
      </c>
      <c r="IW7" s="16" t="s">
        <v>604</v>
      </c>
      <c r="IX7" s="16" t="s">
        <v>605</v>
      </c>
      <c r="IY7" s="16" t="s">
        <v>606</v>
      </c>
      <c r="IZ7" s="16" t="s">
        <v>607</v>
      </c>
      <c r="JA7" s="16" t="s">
        <v>608</v>
      </c>
      <c r="JB7" s="16" t="s">
        <v>609</v>
      </c>
      <c r="JC7" s="16" t="s">
        <v>610</v>
      </c>
      <c r="JD7" s="16" t="s">
        <v>611</v>
      </c>
      <c r="JE7" s="16" t="s">
        <v>612</v>
      </c>
      <c r="JF7" s="16" t="s">
        <v>613</v>
      </c>
      <c r="JG7" s="16" t="s">
        <v>614</v>
      </c>
      <c r="JH7" s="16" t="s">
        <v>615</v>
      </c>
      <c r="JI7" s="16" t="s">
        <v>616</v>
      </c>
      <c r="JJ7" s="16" t="s">
        <v>617</v>
      </c>
      <c r="JK7" s="16" t="s">
        <v>618</v>
      </c>
      <c r="JL7" s="16" t="s">
        <v>619</v>
      </c>
      <c r="JM7" s="16" t="s">
        <v>620</v>
      </c>
      <c r="JN7" s="16" t="s">
        <v>397</v>
      </c>
      <c r="JO7" s="16" t="s">
        <v>398</v>
      </c>
      <c r="JP7" s="16" t="s">
        <v>399</v>
      </c>
      <c r="JQ7" s="16" t="s">
        <v>400</v>
      </c>
      <c r="JR7" s="16" t="s">
        <v>621</v>
      </c>
      <c r="JS7" s="16" t="s">
        <v>622</v>
      </c>
      <c r="JT7" s="16" t="s">
        <v>623</v>
      </c>
      <c r="JU7" s="16" t="s">
        <v>624</v>
      </c>
      <c r="JV7" s="16" t="s">
        <v>625</v>
      </c>
      <c r="JW7" s="16" t="s">
        <v>626</v>
      </c>
      <c r="JX7" s="16" t="s">
        <v>627</v>
      </c>
      <c r="JY7" s="16" t="s">
        <v>628</v>
      </c>
      <c r="JZ7" s="16" t="s">
        <v>629</v>
      </c>
      <c r="KA7" s="16" t="s">
        <v>630</v>
      </c>
      <c r="KB7" s="16" t="s">
        <v>631</v>
      </c>
      <c r="KC7" s="16" t="s">
        <v>632</v>
      </c>
    </row>
    <row r="8" spans="1:289" hidden="1">
      <c r="A8" s="18" t="str">
        <f t="shared" ref="A8:BL8" si="0">SUBSTITUTE(A1," ","")</f>
        <v>Business,IndustryandTrade</v>
      </c>
      <c r="B8" s="18" t="str">
        <f t="shared" si="0"/>
        <v>Business,IndustryandTrade</v>
      </c>
      <c r="C8" s="18" t="str">
        <f t="shared" si="0"/>
        <v>Business,IndustryandTrade</v>
      </c>
      <c r="D8" s="18" t="str">
        <f t="shared" si="0"/>
        <v>Business,IndustryandTrade</v>
      </c>
      <c r="E8" s="18" t="str">
        <f t="shared" si="0"/>
        <v>Business,IndustryandTrade</v>
      </c>
      <c r="F8" s="18" t="str">
        <f t="shared" si="0"/>
        <v>Business,IndustryandTrade</v>
      </c>
      <c r="G8" s="18" t="str">
        <f t="shared" si="0"/>
        <v>Business,IndustryandTrade</v>
      </c>
      <c r="H8" s="18" t="str">
        <f t="shared" si="0"/>
        <v>Business,IndustryandTrade</v>
      </c>
      <c r="I8" s="18" t="str">
        <f t="shared" si="0"/>
        <v>Business,IndustryandTrade</v>
      </c>
      <c r="J8" s="18" t="str">
        <f t="shared" si="0"/>
        <v>Business,IndustryandTrade</v>
      </c>
      <c r="K8" s="18" t="str">
        <f t="shared" si="0"/>
        <v>Business,IndustryandTrade</v>
      </c>
      <c r="L8" s="18" t="str">
        <f t="shared" si="0"/>
        <v>Business,IndustryandTrade</v>
      </c>
      <c r="M8" s="18" t="str">
        <f t="shared" si="0"/>
        <v>Business,IndustryandTrade</v>
      </c>
      <c r="N8" s="18" t="str">
        <f t="shared" si="0"/>
        <v>Business,IndustryandTrade</v>
      </c>
      <c r="O8" s="18" t="str">
        <f t="shared" si="0"/>
        <v>Business,IndustryandTrade</v>
      </c>
      <c r="P8" s="18" t="str">
        <f t="shared" si="0"/>
        <v>Business,IndustryandTrade</v>
      </c>
      <c r="Q8" s="18" t="str">
        <f t="shared" si="0"/>
        <v>Business,IndustryandTrade</v>
      </c>
      <c r="R8" s="18" t="str">
        <f t="shared" si="0"/>
        <v>Business,IndustryandTrade</v>
      </c>
      <c r="S8" s="18" t="str">
        <f t="shared" si="0"/>
        <v>Business,IndustryandTrade</v>
      </c>
      <c r="T8" s="18" t="str">
        <f t="shared" si="0"/>
        <v>Business,IndustryandTrade</v>
      </c>
      <c r="U8" s="18" t="str">
        <f t="shared" si="0"/>
        <v>Business,IndustryandTrade</v>
      </c>
      <c r="V8" s="18" t="str">
        <f t="shared" si="0"/>
        <v>Business,IndustryandTrade</v>
      </c>
      <c r="W8" s="18" t="str">
        <f t="shared" si="0"/>
        <v>Business,IndustryandTrade</v>
      </c>
      <c r="X8" s="18" t="str">
        <f t="shared" si="0"/>
        <v>Business,IndustryandTrade</v>
      </c>
      <c r="Y8" s="18" t="str">
        <f t="shared" si="0"/>
        <v>Business,IndustryandTrade</v>
      </c>
      <c r="Z8" s="18" t="str">
        <f t="shared" si="0"/>
        <v>Business,IndustryandTrade</v>
      </c>
      <c r="AA8" s="18" t="str">
        <f t="shared" si="0"/>
        <v>Business,IndustryandTrade</v>
      </c>
      <c r="AB8" s="18" t="str">
        <f t="shared" si="0"/>
        <v>Business,IndustryandTrade</v>
      </c>
      <c r="AC8" s="18" t="str">
        <f t="shared" si="0"/>
        <v>Business,IndustryandTrade</v>
      </c>
      <c r="AD8" s="18" t="str">
        <f t="shared" si="0"/>
        <v>Business,IndustryandTrade</v>
      </c>
      <c r="AE8" s="18" t="str">
        <f t="shared" si="0"/>
        <v>Business,IndustryandTrade</v>
      </c>
      <c r="AF8" s="18" t="str">
        <f t="shared" si="0"/>
        <v>Business,IndustryandTrade</v>
      </c>
      <c r="AG8" s="18" t="str">
        <f t="shared" si="0"/>
        <v>Business,IndustryandTrade</v>
      </c>
      <c r="AH8" s="18" t="str">
        <f t="shared" si="0"/>
        <v>Business,IndustryandTrade</v>
      </c>
      <c r="AI8" s="18" t="str">
        <f t="shared" si="0"/>
        <v>Business,IndustryandTrade</v>
      </c>
      <c r="AJ8" s="18" t="str">
        <f t="shared" si="0"/>
        <v>Business,IndustryandTrade</v>
      </c>
      <c r="AK8" s="18" t="str">
        <f t="shared" si="0"/>
        <v>Business,IndustryandTrade</v>
      </c>
      <c r="AL8" s="18" t="str">
        <f t="shared" si="0"/>
        <v>Business,IndustryandTrade</v>
      </c>
      <c r="AM8" s="18" t="str">
        <f t="shared" si="0"/>
        <v>Business,IndustryandTrade</v>
      </c>
      <c r="AN8" s="18" t="str">
        <f t="shared" si="0"/>
        <v>Business,IndustryandTrade</v>
      </c>
      <c r="AO8" s="18" t="str">
        <f t="shared" si="0"/>
        <v>Business,IndustryandTrade</v>
      </c>
      <c r="AP8" s="18" t="str">
        <f t="shared" si="0"/>
        <v>Business,IndustryandTrade</v>
      </c>
      <c r="AQ8" s="18" t="str">
        <f t="shared" si="0"/>
        <v/>
      </c>
      <c r="AR8" s="18" t="str">
        <f t="shared" si="0"/>
        <v>Economy</v>
      </c>
      <c r="AS8" s="18" t="str">
        <f t="shared" si="0"/>
        <v>Economy</v>
      </c>
      <c r="AT8" s="18" t="str">
        <f t="shared" si="0"/>
        <v>Economy</v>
      </c>
      <c r="AU8" s="18" t="str">
        <f t="shared" si="0"/>
        <v>Economy</v>
      </c>
      <c r="AV8" s="18" t="str">
        <f t="shared" si="0"/>
        <v>Economy</v>
      </c>
      <c r="AW8" s="18" t="str">
        <f t="shared" si="0"/>
        <v>Economy</v>
      </c>
      <c r="AX8" s="18" t="str">
        <f t="shared" si="0"/>
        <v>Economy</v>
      </c>
      <c r="AY8" s="18" t="str">
        <f t="shared" si="0"/>
        <v>Economy</v>
      </c>
      <c r="AZ8" s="18" t="str">
        <f t="shared" si="0"/>
        <v>Economy</v>
      </c>
      <c r="BA8" s="18" t="str">
        <f t="shared" si="0"/>
        <v>Economy</v>
      </c>
      <c r="BB8" s="18" t="str">
        <f t="shared" si="0"/>
        <v>Economy</v>
      </c>
      <c r="BC8" s="18" t="str">
        <f t="shared" si="0"/>
        <v>Economy</v>
      </c>
      <c r="BD8" s="18" t="str">
        <f t="shared" si="0"/>
        <v>Economy</v>
      </c>
      <c r="BE8" s="18" t="str">
        <f t="shared" si="0"/>
        <v>Economy</v>
      </c>
      <c r="BF8" s="18" t="str">
        <f t="shared" si="0"/>
        <v>Economy</v>
      </c>
      <c r="BG8" s="18" t="str">
        <f t="shared" si="0"/>
        <v>Economy</v>
      </c>
      <c r="BH8" s="18" t="str">
        <f t="shared" si="0"/>
        <v>Economy</v>
      </c>
      <c r="BI8" s="18" t="str">
        <f t="shared" si="0"/>
        <v>Economy</v>
      </c>
      <c r="BJ8" s="18" t="str">
        <f t="shared" si="0"/>
        <v>Economy</v>
      </c>
      <c r="BK8" s="18" t="str">
        <f t="shared" si="0"/>
        <v>Economy</v>
      </c>
      <c r="BL8" s="18" t="str">
        <f t="shared" si="0"/>
        <v>Economy</v>
      </c>
      <c r="BM8" s="18" t="str">
        <f t="shared" ref="BM8:DX8" si="1">SUBSTITUTE(BM1," ","")</f>
        <v>Economy</v>
      </c>
      <c r="BN8" s="18" t="str">
        <f t="shared" si="1"/>
        <v>Economy</v>
      </c>
      <c r="BO8" s="18" t="str">
        <f t="shared" si="1"/>
        <v>Economy</v>
      </c>
      <c r="BP8" s="18" t="str">
        <f t="shared" si="1"/>
        <v>Economy</v>
      </c>
      <c r="BQ8" s="18" t="str">
        <f t="shared" si="1"/>
        <v>Economy</v>
      </c>
      <c r="BR8" s="18" t="str">
        <f t="shared" si="1"/>
        <v>Economy</v>
      </c>
      <c r="BS8" s="18" t="str">
        <f t="shared" si="1"/>
        <v>Economy</v>
      </c>
      <c r="BT8" s="18" t="str">
        <f t="shared" si="1"/>
        <v>Economy</v>
      </c>
      <c r="BU8" s="18" t="str">
        <f t="shared" si="1"/>
        <v>Economy</v>
      </c>
      <c r="BV8" s="18" t="str">
        <f t="shared" si="1"/>
        <v>Economy</v>
      </c>
      <c r="BW8" s="18" t="str">
        <f t="shared" si="1"/>
        <v>Economy</v>
      </c>
      <c r="BX8" s="18" t="str">
        <f t="shared" si="1"/>
        <v>Economy</v>
      </c>
      <c r="BY8" s="18" t="str">
        <f t="shared" si="1"/>
        <v>Economy</v>
      </c>
      <c r="BZ8" s="18" t="str">
        <f t="shared" si="1"/>
        <v>Economy</v>
      </c>
      <c r="CA8" s="18" t="str">
        <f t="shared" si="1"/>
        <v>Economy</v>
      </c>
      <c r="CB8" s="18" t="str">
        <f t="shared" si="1"/>
        <v>Economy</v>
      </c>
      <c r="CC8" s="18" t="str">
        <f t="shared" si="1"/>
        <v>Economy</v>
      </c>
      <c r="CD8" s="18" t="str">
        <f t="shared" si="1"/>
        <v>Economy</v>
      </c>
      <c r="CE8" s="18" t="str">
        <f t="shared" si="1"/>
        <v>Economy</v>
      </c>
      <c r="CF8" s="18" t="str">
        <f t="shared" si="1"/>
        <v>Economy</v>
      </c>
      <c r="CG8" s="18" t="str">
        <f t="shared" si="1"/>
        <v>Economy</v>
      </c>
      <c r="CH8" s="18" t="str">
        <f t="shared" si="1"/>
        <v>Economy</v>
      </c>
      <c r="CI8" s="18" t="str">
        <f t="shared" si="1"/>
        <v>Economy</v>
      </c>
      <c r="CJ8" s="18" t="str">
        <f t="shared" si="1"/>
        <v>Economy</v>
      </c>
      <c r="CK8" s="18" t="str">
        <f t="shared" si="1"/>
        <v>Economy</v>
      </c>
      <c r="CL8" s="18" t="str">
        <f t="shared" si="1"/>
        <v>Economy</v>
      </c>
      <c r="CM8" s="18" t="str">
        <f t="shared" si="1"/>
        <v>Economy</v>
      </c>
      <c r="CN8" s="18" t="str">
        <f t="shared" si="1"/>
        <v>Economy</v>
      </c>
      <c r="CO8" s="18" t="str">
        <f t="shared" si="1"/>
        <v>Economy</v>
      </c>
      <c r="CP8" s="18" t="str">
        <f t="shared" si="1"/>
        <v>Economy</v>
      </c>
      <c r="CQ8" s="18" t="str">
        <f t="shared" si="1"/>
        <v>Economy</v>
      </c>
      <c r="CR8" s="18" t="str">
        <f t="shared" si="1"/>
        <v>Economy</v>
      </c>
      <c r="CS8" s="18" t="str">
        <f t="shared" si="1"/>
        <v>Economy</v>
      </c>
      <c r="CT8" s="18" t="str">
        <f t="shared" si="1"/>
        <v>Economy</v>
      </c>
      <c r="CU8" s="18" t="str">
        <f t="shared" si="1"/>
        <v>Economy</v>
      </c>
      <c r="CV8" s="18" t="str">
        <f t="shared" si="1"/>
        <v>Economy</v>
      </c>
      <c r="CW8" s="18" t="str">
        <f t="shared" si="1"/>
        <v>Economy</v>
      </c>
      <c r="CX8" s="18" t="str">
        <f t="shared" si="1"/>
        <v>Economy</v>
      </c>
      <c r="CY8" s="18" t="str">
        <f t="shared" si="1"/>
        <v>Economy</v>
      </c>
      <c r="CZ8" s="18" t="str">
        <f t="shared" si="1"/>
        <v>Economy</v>
      </c>
      <c r="DA8" s="18" t="str">
        <f t="shared" si="1"/>
        <v>Economy</v>
      </c>
      <c r="DB8" s="18" t="str">
        <f t="shared" si="1"/>
        <v>Economy</v>
      </c>
      <c r="DC8" s="18" t="str">
        <f t="shared" si="1"/>
        <v>Economy</v>
      </c>
      <c r="DD8" s="18" t="str">
        <f t="shared" si="1"/>
        <v>Economy</v>
      </c>
      <c r="DE8" s="18" t="str">
        <f t="shared" si="1"/>
        <v>Economy</v>
      </c>
      <c r="DF8" s="18" t="str">
        <f t="shared" si="1"/>
        <v>Economy</v>
      </c>
      <c r="DG8" s="18" t="str">
        <f t="shared" si="1"/>
        <v>Economy</v>
      </c>
      <c r="DH8" s="18" t="str">
        <f t="shared" si="1"/>
        <v>Economy</v>
      </c>
      <c r="DI8" s="18" t="str">
        <f t="shared" si="1"/>
        <v>Economy</v>
      </c>
      <c r="DJ8" s="18" t="str">
        <f t="shared" si="1"/>
        <v>Economy</v>
      </c>
      <c r="DK8" s="18" t="str">
        <f t="shared" si="1"/>
        <v>Economy</v>
      </c>
      <c r="DL8" s="18" t="str">
        <f t="shared" si="1"/>
        <v>Economy</v>
      </c>
      <c r="DM8" s="18" t="str">
        <f t="shared" si="1"/>
        <v>Economy</v>
      </c>
      <c r="DN8" s="18" t="str">
        <f t="shared" si="1"/>
        <v>Economy</v>
      </c>
      <c r="DO8" s="18" t="str">
        <f t="shared" si="1"/>
        <v>Economy</v>
      </c>
      <c r="DP8" s="18" t="str">
        <f t="shared" si="1"/>
        <v>Economy</v>
      </c>
      <c r="DQ8" s="18" t="str">
        <f t="shared" si="1"/>
        <v>Economy</v>
      </c>
      <c r="DR8" s="18" t="str">
        <f t="shared" si="1"/>
        <v>Economy</v>
      </c>
      <c r="DS8" s="18" t="str">
        <f t="shared" si="1"/>
        <v>Economy</v>
      </c>
      <c r="DT8" s="18" t="str">
        <f t="shared" si="1"/>
        <v>Economy</v>
      </c>
      <c r="DU8" s="18" t="str">
        <f t="shared" si="1"/>
        <v>Economy</v>
      </c>
      <c r="DV8" s="18" t="str">
        <f t="shared" si="1"/>
        <v>Economy</v>
      </c>
      <c r="DW8" s="18" t="str">
        <f t="shared" si="1"/>
        <v>Economy</v>
      </c>
      <c r="DX8" s="18" t="str">
        <f t="shared" si="1"/>
        <v>Economy</v>
      </c>
      <c r="DY8" s="18" t="str">
        <f t="shared" ref="DY8:GJ8" si="2">SUBSTITUTE(DY1," ","")</f>
        <v>Economy</v>
      </c>
      <c r="DZ8" s="18" t="str">
        <f t="shared" si="2"/>
        <v>Economy</v>
      </c>
      <c r="EA8" s="18" t="str">
        <f t="shared" si="2"/>
        <v>Economy</v>
      </c>
      <c r="EB8" s="18" t="str">
        <f t="shared" si="2"/>
        <v>Economy</v>
      </c>
      <c r="EC8" s="18" t="str">
        <f t="shared" si="2"/>
        <v>Economy</v>
      </c>
      <c r="ED8" s="18" t="str">
        <f t="shared" si="2"/>
        <v/>
      </c>
      <c r="EE8" s="18" t="str">
        <f t="shared" si="2"/>
        <v>EmploymentandLabourMarket</v>
      </c>
      <c r="EF8" s="18" t="str">
        <f t="shared" si="2"/>
        <v>EmploymentandLabourMarket</v>
      </c>
      <c r="EG8" s="18" t="str">
        <f t="shared" si="2"/>
        <v>EmploymentandLabourMarket</v>
      </c>
      <c r="EH8" s="18" t="str">
        <f t="shared" si="2"/>
        <v>EmploymentandLabourMarket</v>
      </c>
      <c r="EI8" s="18" t="str">
        <f t="shared" si="2"/>
        <v>EmploymentandLabourMarket</v>
      </c>
      <c r="EJ8" s="18" t="str">
        <f t="shared" si="2"/>
        <v>EmploymentandLabourMarket</v>
      </c>
      <c r="EK8" s="18" t="str">
        <f t="shared" si="2"/>
        <v>EmploymentandLabourMarket</v>
      </c>
      <c r="EL8" s="18" t="str">
        <f t="shared" si="2"/>
        <v>EmploymentandLabourMarket</v>
      </c>
      <c r="EM8" s="18" t="str">
        <f t="shared" si="2"/>
        <v>EmploymentandLabourMarket</v>
      </c>
      <c r="EN8" s="18" t="str">
        <f t="shared" si="2"/>
        <v>EmploymentandLabourMarket</v>
      </c>
      <c r="EO8" s="18" t="str">
        <f t="shared" si="2"/>
        <v>EmploymentandLabourMarket</v>
      </c>
      <c r="EP8" s="18" t="str">
        <f t="shared" si="2"/>
        <v>EmploymentandLabourMarket</v>
      </c>
      <c r="EQ8" s="18" t="str">
        <f t="shared" si="2"/>
        <v>EmploymentandLabourMarket</v>
      </c>
      <c r="ER8" s="18" t="str">
        <f t="shared" si="2"/>
        <v>EmploymentandLabourMarket</v>
      </c>
      <c r="ES8" s="18" t="str">
        <f t="shared" si="2"/>
        <v>EmploymentandLabourMarket</v>
      </c>
      <c r="ET8" s="18" t="str">
        <f t="shared" si="2"/>
        <v>EmploymentandLabourMarket</v>
      </c>
      <c r="EU8" s="18" t="str">
        <f t="shared" si="2"/>
        <v>EmploymentandLabourMarket</v>
      </c>
      <c r="EV8" s="18" t="str">
        <f t="shared" si="2"/>
        <v>EmploymentandLabourMarket</v>
      </c>
      <c r="EW8" s="18" t="str">
        <f t="shared" si="2"/>
        <v>EmploymentandLabourMarket</v>
      </c>
      <c r="EX8" s="18" t="str">
        <f t="shared" si="2"/>
        <v>EmploymentandLabourMarket</v>
      </c>
      <c r="EY8" s="18" t="str">
        <f t="shared" si="2"/>
        <v>EmploymentandLabourMarket</v>
      </c>
      <c r="EZ8" s="18" t="str">
        <f t="shared" si="2"/>
        <v>EmploymentandLabourMarket</v>
      </c>
      <c r="FA8" s="18" t="str">
        <f t="shared" si="2"/>
        <v>EmploymentandLabourMarket</v>
      </c>
      <c r="FB8" s="18" t="str">
        <f t="shared" si="2"/>
        <v>EmploymentandLabourMarket</v>
      </c>
      <c r="FC8" s="18" t="str">
        <f t="shared" si="2"/>
        <v>EmploymentandLabourMarket</v>
      </c>
      <c r="FD8" s="18" t="str">
        <f t="shared" si="2"/>
        <v>EmploymentandLabourMarket</v>
      </c>
      <c r="FE8" s="18" t="str">
        <f t="shared" si="2"/>
        <v>EmploymentandLabourMarket</v>
      </c>
      <c r="FF8" s="18" t="str">
        <f t="shared" si="2"/>
        <v>EmploymentandLabourMarket</v>
      </c>
      <c r="FG8" s="18" t="str">
        <f t="shared" si="2"/>
        <v>EmploymentandLabourMarket</v>
      </c>
      <c r="FH8" s="18" t="str">
        <f t="shared" si="2"/>
        <v>EmploymentandLabourMarket</v>
      </c>
      <c r="FI8" s="18" t="str">
        <f t="shared" si="2"/>
        <v>EmploymentandLabourMarket</v>
      </c>
      <c r="FJ8" s="18" t="str">
        <f t="shared" si="2"/>
        <v>EmploymentandLabourMarket</v>
      </c>
      <c r="FK8" s="18" t="str">
        <f t="shared" si="2"/>
        <v>EmploymentandLabourMarket</v>
      </c>
      <c r="FL8" s="18" t="str">
        <f t="shared" si="2"/>
        <v>EmploymentandLabourMarket</v>
      </c>
      <c r="FM8" s="18" t="str">
        <f t="shared" si="2"/>
        <v>EmploymentandLabourMarket</v>
      </c>
      <c r="FN8" s="18" t="str">
        <f t="shared" si="2"/>
        <v>EmploymentandLabourMarket</v>
      </c>
      <c r="FO8" s="18" t="str">
        <f t="shared" si="2"/>
        <v>EmploymentandLabourMarket</v>
      </c>
      <c r="FP8" s="18" t="str">
        <f t="shared" si="2"/>
        <v/>
      </c>
      <c r="FQ8" s="18" t="str">
        <f t="shared" si="2"/>
        <v>People,PopulationandCommunity</v>
      </c>
      <c r="FR8" s="18" t="str">
        <f t="shared" si="2"/>
        <v>People,PopulationandCommunity</v>
      </c>
      <c r="FS8" s="18" t="str">
        <f t="shared" si="2"/>
        <v>People,PopulationandCommunity</v>
      </c>
      <c r="FT8" s="18" t="str">
        <f t="shared" si="2"/>
        <v>People,PopulationandCommunity</v>
      </c>
      <c r="FU8" s="18" t="str">
        <f t="shared" si="2"/>
        <v>People,PopulationandCommunity</v>
      </c>
      <c r="FV8" s="18" t="str">
        <f t="shared" si="2"/>
        <v>People,PopulationandCommunity</v>
      </c>
      <c r="FW8" s="18" t="str">
        <f t="shared" si="2"/>
        <v>People,PopulationandCommunity</v>
      </c>
      <c r="FX8" s="18" t="str">
        <f t="shared" si="2"/>
        <v>People,PopulationandCommunity</v>
      </c>
      <c r="FY8" s="18" t="str">
        <f t="shared" si="2"/>
        <v>People,PopulationandCommunity</v>
      </c>
      <c r="FZ8" s="18" t="str">
        <f t="shared" si="2"/>
        <v>People,PopulationandCommunity</v>
      </c>
      <c r="GA8" s="18" t="str">
        <f t="shared" si="2"/>
        <v>People,PopulationandCommunity</v>
      </c>
      <c r="GB8" s="18" t="str">
        <f t="shared" si="2"/>
        <v>People,PopulationandCommunity</v>
      </c>
      <c r="GC8" s="18" t="str">
        <f t="shared" si="2"/>
        <v>People,PopulationandCommunity</v>
      </c>
      <c r="GD8" s="18" t="str">
        <f t="shared" si="2"/>
        <v>People,PopulationandCommunity</v>
      </c>
      <c r="GE8" s="18" t="str">
        <f t="shared" si="2"/>
        <v>People,PopulationandCommunity</v>
      </c>
      <c r="GF8" s="18" t="str">
        <f t="shared" si="2"/>
        <v>People,PopulationandCommunity</v>
      </c>
      <c r="GG8" s="18" t="str">
        <f t="shared" si="2"/>
        <v>People,PopulationandCommunity</v>
      </c>
      <c r="GH8" s="18" t="str">
        <f t="shared" si="2"/>
        <v>People,PopulationandCommunity</v>
      </c>
      <c r="GI8" s="18" t="str">
        <f t="shared" si="2"/>
        <v>People,PopulationandCommunity</v>
      </c>
      <c r="GJ8" s="18" t="str">
        <f t="shared" si="2"/>
        <v>People,PopulationandCommunity</v>
      </c>
      <c r="GK8" s="18" t="str">
        <f t="shared" ref="GK8:IS8" si="3">SUBSTITUTE(GK1," ","")</f>
        <v>People,PopulationandCommunity</v>
      </c>
      <c r="GL8" s="18" t="str">
        <f t="shared" si="3"/>
        <v>People,PopulationandCommunity</v>
      </c>
      <c r="GM8" s="18" t="str">
        <f t="shared" si="3"/>
        <v>People,PopulationandCommunity</v>
      </c>
      <c r="GN8" s="18" t="str">
        <f t="shared" si="3"/>
        <v>People,PopulationandCommunity</v>
      </c>
      <c r="GO8" s="18" t="str">
        <f t="shared" si="3"/>
        <v>People,PopulationandCommunity</v>
      </c>
      <c r="GP8" s="18" t="str">
        <f t="shared" si="3"/>
        <v>People,PopulationandCommunity</v>
      </c>
      <c r="GQ8" s="18" t="str">
        <f t="shared" si="3"/>
        <v>People,PopulationandCommunity</v>
      </c>
      <c r="GR8" s="18" t="str">
        <f t="shared" si="3"/>
        <v>People,PopulationandCommunity</v>
      </c>
      <c r="GS8" s="18" t="str">
        <f t="shared" si="3"/>
        <v>People,PopulationandCommunity</v>
      </c>
      <c r="GT8" s="18" t="str">
        <f t="shared" si="3"/>
        <v>People,PopulationandCommunity</v>
      </c>
      <c r="GU8" s="18" t="str">
        <f t="shared" si="3"/>
        <v>People,PopulationandCommunity</v>
      </c>
      <c r="GV8" s="18" t="str">
        <f t="shared" si="3"/>
        <v>People,PopulationandCommunity</v>
      </c>
      <c r="GW8" s="18" t="str">
        <f t="shared" si="3"/>
        <v>People,PopulationandCommunity</v>
      </c>
      <c r="GX8" s="18" t="str">
        <f t="shared" si="3"/>
        <v>People,PopulationandCommunity</v>
      </c>
      <c r="GY8" s="18" t="str">
        <f t="shared" si="3"/>
        <v>People,PopulationandCommunity</v>
      </c>
      <c r="GZ8" s="18" t="str">
        <f t="shared" si="3"/>
        <v>People,PopulationandCommunity</v>
      </c>
      <c r="HA8" s="18" t="str">
        <f t="shared" si="3"/>
        <v>People,PopulationandCommunity</v>
      </c>
      <c r="HB8" s="18" t="str">
        <f t="shared" si="3"/>
        <v>People,PopulationandCommunity</v>
      </c>
      <c r="HC8" s="18" t="str">
        <f t="shared" si="3"/>
        <v>People,PopulationandCommunity</v>
      </c>
      <c r="HD8" s="18" t="str">
        <f t="shared" si="3"/>
        <v>People,PopulationandCommunity</v>
      </c>
      <c r="HE8" s="18" t="str">
        <f t="shared" si="3"/>
        <v>People,PopulationandCommunity</v>
      </c>
      <c r="HF8" s="18" t="str">
        <f t="shared" si="3"/>
        <v>People,PopulationandCommunity</v>
      </c>
      <c r="HG8" s="18" t="str">
        <f t="shared" si="3"/>
        <v>People,PopulationandCommunity</v>
      </c>
      <c r="HH8" s="18" t="str">
        <f t="shared" si="3"/>
        <v>People,PopulationandCommunity</v>
      </c>
      <c r="HI8" s="18" t="str">
        <f t="shared" si="3"/>
        <v>People,PopulationandCommunity</v>
      </c>
      <c r="HJ8" s="18" t="str">
        <f t="shared" si="3"/>
        <v>People,PopulationandCommunity</v>
      </c>
      <c r="HK8" s="18" t="str">
        <f t="shared" si="3"/>
        <v>People,PopulationandCommunity</v>
      </c>
      <c r="HL8" s="18" t="str">
        <f t="shared" si="3"/>
        <v>People,PopulationandCommunity</v>
      </c>
      <c r="HM8" s="18" t="str">
        <f t="shared" si="3"/>
        <v>People,PopulationandCommunity</v>
      </c>
      <c r="HN8" s="18" t="str">
        <f t="shared" si="3"/>
        <v>People,PopulationandCommunity</v>
      </c>
      <c r="HO8" s="18" t="str">
        <f t="shared" si="3"/>
        <v>People,PopulationandCommunity</v>
      </c>
      <c r="HP8" s="18" t="str">
        <f t="shared" si="3"/>
        <v>People,PopulationandCommunity</v>
      </c>
      <c r="HQ8" s="18" t="str">
        <f t="shared" si="3"/>
        <v>People,PopulationandCommunity</v>
      </c>
      <c r="HR8" s="18" t="str">
        <f t="shared" si="3"/>
        <v>People,PopulationandCommunity</v>
      </c>
      <c r="HS8" s="18" t="str">
        <f t="shared" si="3"/>
        <v>People,PopulationandCommunity</v>
      </c>
      <c r="HT8" s="18" t="str">
        <f t="shared" si="3"/>
        <v>People,PopulationandCommunity</v>
      </c>
      <c r="HU8" s="18" t="str">
        <f t="shared" si="3"/>
        <v>People,PopulationandCommunity</v>
      </c>
      <c r="HV8" s="18" t="str">
        <f t="shared" si="3"/>
        <v>People,PopulationandCommunity</v>
      </c>
      <c r="HW8" s="18" t="str">
        <f t="shared" si="3"/>
        <v>People,PopulationandCommunity</v>
      </c>
      <c r="HX8" s="18" t="str">
        <f t="shared" si="3"/>
        <v>People,PopulationandCommunity</v>
      </c>
      <c r="HY8" s="18" t="str">
        <f t="shared" si="3"/>
        <v>People,PopulationandCommunity</v>
      </c>
      <c r="HZ8" s="18" t="str">
        <f t="shared" si="3"/>
        <v>People,PopulationandCommunity</v>
      </c>
      <c r="IA8" s="18" t="str">
        <f t="shared" si="3"/>
        <v>People,PopulationandCommunity</v>
      </c>
      <c r="IB8" s="18" t="str">
        <f t="shared" si="3"/>
        <v>People,PopulationandCommunity</v>
      </c>
      <c r="IC8" s="18" t="str">
        <f t="shared" si="3"/>
        <v>People,PopulationandCommunity</v>
      </c>
      <c r="ID8" s="18" t="str">
        <f t="shared" si="3"/>
        <v>People,PopulationandCommunity</v>
      </c>
      <c r="IE8" s="18" t="str">
        <f t="shared" si="3"/>
        <v>People,PopulationandCommunity</v>
      </c>
      <c r="IF8" s="18" t="str">
        <f t="shared" si="3"/>
        <v>People,PopulationandCommunity</v>
      </c>
      <c r="IG8" s="18" t="str">
        <f t="shared" si="3"/>
        <v>People,PopulationandCommunity</v>
      </c>
      <c r="IH8" s="18" t="str">
        <f t="shared" si="3"/>
        <v>People,PopulationandCommunity</v>
      </c>
      <c r="II8" s="18" t="str">
        <f t="shared" si="3"/>
        <v>People,PopulationandCommunity</v>
      </c>
      <c r="IJ8" s="18" t="str">
        <f t="shared" si="3"/>
        <v>People,PopulationandCommunity</v>
      </c>
      <c r="IK8" s="18" t="str">
        <f t="shared" si="3"/>
        <v>People,PopulationandCommunity</v>
      </c>
      <c r="IL8" s="18" t="str">
        <f t="shared" si="3"/>
        <v>People,PopulationandCommunity</v>
      </c>
      <c r="IM8" s="18" t="str">
        <f t="shared" si="3"/>
        <v>People,PopulationandCommunity</v>
      </c>
      <c r="IN8" s="18" t="str">
        <f t="shared" si="3"/>
        <v>People,PopulationandCommunity</v>
      </c>
      <c r="IO8" s="18" t="str">
        <f t="shared" si="3"/>
        <v>People,PopulationandCommunity</v>
      </c>
      <c r="IP8" s="18" t="str">
        <f t="shared" si="3"/>
        <v>People,PopulationandCommunity</v>
      </c>
      <c r="IQ8" s="18" t="str">
        <f t="shared" si="3"/>
        <v>People,PopulationandCommunity</v>
      </c>
      <c r="IR8" s="18" t="str">
        <f t="shared" si="3"/>
        <v>People,PopulationandCommunity</v>
      </c>
      <c r="IS8" s="18" t="str">
        <f t="shared" si="3"/>
        <v>People,PopulationandCommunity</v>
      </c>
      <c r="IT8" s="18" t="str">
        <f t="shared" ref="IT8:KC8" si="4">SUBSTITUTE(IT1," ","")</f>
        <v>People,PopulationandCommunity</v>
      </c>
      <c r="IU8" s="18" t="str">
        <f t="shared" si="4"/>
        <v>People,PopulationandCommunity</v>
      </c>
      <c r="IV8" s="18" t="str">
        <f t="shared" si="4"/>
        <v>People,PopulationandCommunity</v>
      </c>
      <c r="IW8" s="18" t="str">
        <f t="shared" si="4"/>
        <v>People,PopulationandCommunity</v>
      </c>
      <c r="IX8" s="18" t="str">
        <f t="shared" si="4"/>
        <v>People,PopulationandCommunity</v>
      </c>
      <c r="IY8" s="18" t="str">
        <f t="shared" si="4"/>
        <v>People,PopulationandCommunity</v>
      </c>
      <c r="IZ8" s="18" t="str">
        <f t="shared" si="4"/>
        <v>People,PopulationandCommunity</v>
      </c>
      <c r="JA8" s="18" t="str">
        <f t="shared" si="4"/>
        <v>People,PopulationandCommunity</v>
      </c>
      <c r="JB8" s="18" t="str">
        <f t="shared" si="4"/>
        <v>People,PopulationandCommunity</v>
      </c>
      <c r="JC8" s="18" t="str">
        <f t="shared" si="4"/>
        <v>People,PopulationandCommunity</v>
      </c>
      <c r="JD8" s="18" t="str">
        <f t="shared" si="4"/>
        <v>People,PopulationandCommunity</v>
      </c>
      <c r="JE8" s="18" t="str">
        <f t="shared" si="4"/>
        <v>People,PopulationandCommunity</v>
      </c>
      <c r="JF8" s="18" t="str">
        <f t="shared" si="4"/>
        <v>People,PopulationandCommunity</v>
      </c>
      <c r="JG8" s="18" t="str">
        <f t="shared" si="4"/>
        <v>People,PopulationandCommunity</v>
      </c>
      <c r="JH8" s="18" t="str">
        <f t="shared" si="4"/>
        <v>People,PopulationandCommunity</v>
      </c>
      <c r="JI8" s="18" t="str">
        <f t="shared" si="4"/>
        <v>People,PopulationandCommunity</v>
      </c>
      <c r="JJ8" s="18" t="str">
        <f t="shared" si="4"/>
        <v>People,PopulationandCommunity</v>
      </c>
      <c r="JK8" s="18" t="str">
        <f t="shared" si="4"/>
        <v>People,PopulationandCommunity</v>
      </c>
      <c r="JL8" s="18" t="str">
        <f t="shared" si="4"/>
        <v>People,PopulationandCommunity</v>
      </c>
      <c r="JM8" s="18" t="str">
        <f t="shared" si="4"/>
        <v>People,PopulationandCommunity</v>
      </c>
      <c r="JN8" s="18" t="str">
        <f t="shared" si="4"/>
        <v>People,PopulationandCommunity</v>
      </c>
      <c r="JO8" s="18" t="str">
        <f t="shared" si="4"/>
        <v>People,PopulationandCommunity</v>
      </c>
      <c r="JP8" s="18" t="str">
        <f t="shared" si="4"/>
        <v>People,PopulationandCommunity</v>
      </c>
      <c r="JQ8" s="18" t="str">
        <f t="shared" si="4"/>
        <v>People,PopulationandCommunity</v>
      </c>
      <c r="JR8" s="18" t="str">
        <f t="shared" si="4"/>
        <v>People,PopulationandCommunity</v>
      </c>
      <c r="JS8" s="18" t="str">
        <f t="shared" si="4"/>
        <v>People,PopulationandCommunity</v>
      </c>
      <c r="JT8" s="18" t="str">
        <f t="shared" si="4"/>
        <v>People,PopulationandCommunity</v>
      </c>
      <c r="JU8" s="18" t="str">
        <f t="shared" si="4"/>
        <v>People,PopulationandCommunity</v>
      </c>
      <c r="JV8" s="18" t="str">
        <f t="shared" si="4"/>
        <v>People,PopulationandCommunity</v>
      </c>
      <c r="JW8" s="18" t="str">
        <f t="shared" si="4"/>
        <v>People,PopulationandCommunity</v>
      </c>
      <c r="JX8" s="18" t="str">
        <f t="shared" si="4"/>
        <v>People,PopulationandCommunity</v>
      </c>
      <c r="JY8" s="18" t="str">
        <f t="shared" si="4"/>
        <v>People,PopulationandCommunity</v>
      </c>
      <c r="JZ8" s="18" t="str">
        <f t="shared" si="4"/>
        <v>People,PopulationandCommunity</v>
      </c>
      <c r="KA8" s="18" t="str">
        <f t="shared" si="4"/>
        <v>People,PopulationandCommunity</v>
      </c>
      <c r="KB8" s="18" t="str">
        <f t="shared" si="4"/>
        <v>People,PopulationandCommunity</v>
      </c>
      <c r="KC8" s="18" t="str">
        <f t="shared" si="4"/>
        <v>People,PopulationandCommunity</v>
      </c>
    </row>
    <row r="9" spans="1:289" hidden="1">
      <c r="A9" s="18" t="str">
        <f t="shared" ref="A9:BL9" si="5">SUBSTITUTE(A8,",","")</f>
        <v>BusinessIndustryandTrade</v>
      </c>
      <c r="B9" s="18" t="str">
        <f t="shared" si="5"/>
        <v>BusinessIndustryandTrade</v>
      </c>
      <c r="C9" s="18" t="str">
        <f t="shared" si="5"/>
        <v>BusinessIndustryandTrade</v>
      </c>
      <c r="D9" s="18" t="str">
        <f t="shared" si="5"/>
        <v>BusinessIndustryandTrade</v>
      </c>
      <c r="E9" s="18" t="str">
        <f t="shared" si="5"/>
        <v>BusinessIndustryandTrade</v>
      </c>
      <c r="F9" s="18" t="str">
        <f t="shared" si="5"/>
        <v>BusinessIndustryandTrade</v>
      </c>
      <c r="G9" s="18" t="str">
        <f t="shared" si="5"/>
        <v>BusinessIndustryandTrade</v>
      </c>
      <c r="H9" s="18" t="str">
        <f t="shared" si="5"/>
        <v>BusinessIndustryandTrade</v>
      </c>
      <c r="I9" s="18" t="str">
        <f t="shared" si="5"/>
        <v>BusinessIndustryandTrade</v>
      </c>
      <c r="J9" s="18" t="str">
        <f t="shared" si="5"/>
        <v>BusinessIndustryandTrade</v>
      </c>
      <c r="K9" s="18" t="str">
        <f t="shared" si="5"/>
        <v>BusinessIndustryandTrade</v>
      </c>
      <c r="L9" s="18" t="str">
        <f t="shared" si="5"/>
        <v>BusinessIndustryandTrade</v>
      </c>
      <c r="M9" s="18" t="str">
        <f t="shared" si="5"/>
        <v>BusinessIndustryandTrade</v>
      </c>
      <c r="N9" s="18" t="str">
        <f t="shared" si="5"/>
        <v>BusinessIndustryandTrade</v>
      </c>
      <c r="O9" s="18" t="str">
        <f t="shared" si="5"/>
        <v>BusinessIndustryandTrade</v>
      </c>
      <c r="P9" s="18" t="str">
        <f t="shared" si="5"/>
        <v>BusinessIndustryandTrade</v>
      </c>
      <c r="Q9" s="18" t="str">
        <f t="shared" si="5"/>
        <v>BusinessIndustryandTrade</v>
      </c>
      <c r="R9" s="18" t="str">
        <f t="shared" si="5"/>
        <v>BusinessIndustryandTrade</v>
      </c>
      <c r="S9" s="18" t="str">
        <f t="shared" si="5"/>
        <v>BusinessIndustryandTrade</v>
      </c>
      <c r="T9" s="18" t="str">
        <f t="shared" si="5"/>
        <v>BusinessIndustryandTrade</v>
      </c>
      <c r="U9" s="18" t="str">
        <f t="shared" si="5"/>
        <v>BusinessIndustryandTrade</v>
      </c>
      <c r="V9" s="18" t="str">
        <f t="shared" si="5"/>
        <v>BusinessIndustryandTrade</v>
      </c>
      <c r="W9" s="18" t="str">
        <f t="shared" si="5"/>
        <v>BusinessIndustryandTrade</v>
      </c>
      <c r="X9" s="18" t="str">
        <f t="shared" si="5"/>
        <v>BusinessIndustryandTrade</v>
      </c>
      <c r="Y9" s="18" t="str">
        <f t="shared" si="5"/>
        <v>BusinessIndustryandTrade</v>
      </c>
      <c r="Z9" s="18" t="str">
        <f t="shared" si="5"/>
        <v>BusinessIndustryandTrade</v>
      </c>
      <c r="AA9" s="18" t="str">
        <f t="shared" si="5"/>
        <v>BusinessIndustryandTrade</v>
      </c>
      <c r="AB9" s="18" t="str">
        <f t="shared" si="5"/>
        <v>BusinessIndustryandTrade</v>
      </c>
      <c r="AC9" s="18" t="str">
        <f t="shared" si="5"/>
        <v>BusinessIndustryandTrade</v>
      </c>
      <c r="AD9" s="18" t="str">
        <f t="shared" si="5"/>
        <v>BusinessIndustryandTrade</v>
      </c>
      <c r="AE9" s="18" t="str">
        <f t="shared" si="5"/>
        <v>BusinessIndustryandTrade</v>
      </c>
      <c r="AF9" s="18" t="str">
        <f t="shared" si="5"/>
        <v>BusinessIndustryandTrade</v>
      </c>
      <c r="AG9" s="18" t="str">
        <f t="shared" si="5"/>
        <v>BusinessIndustryandTrade</v>
      </c>
      <c r="AH9" s="18" t="str">
        <f t="shared" si="5"/>
        <v>BusinessIndustryandTrade</v>
      </c>
      <c r="AI9" s="18" t="str">
        <f t="shared" si="5"/>
        <v>BusinessIndustryandTrade</v>
      </c>
      <c r="AJ9" s="18" t="str">
        <f t="shared" si="5"/>
        <v>BusinessIndustryandTrade</v>
      </c>
      <c r="AK9" s="18" t="str">
        <f t="shared" si="5"/>
        <v>BusinessIndustryandTrade</v>
      </c>
      <c r="AL9" s="18" t="str">
        <f t="shared" si="5"/>
        <v>BusinessIndustryandTrade</v>
      </c>
      <c r="AM9" s="18" t="str">
        <f t="shared" si="5"/>
        <v>BusinessIndustryandTrade</v>
      </c>
      <c r="AN9" s="18" t="str">
        <f t="shared" si="5"/>
        <v>BusinessIndustryandTrade</v>
      </c>
      <c r="AO9" s="18" t="str">
        <f t="shared" si="5"/>
        <v>BusinessIndustryandTrade</v>
      </c>
      <c r="AP9" s="18" t="str">
        <f t="shared" si="5"/>
        <v>BusinessIndustryandTrade</v>
      </c>
      <c r="AQ9" s="18" t="str">
        <f t="shared" si="5"/>
        <v/>
      </c>
      <c r="AR9" s="18" t="str">
        <f t="shared" si="5"/>
        <v>Economy</v>
      </c>
      <c r="AS9" s="18" t="str">
        <f t="shared" si="5"/>
        <v>Economy</v>
      </c>
      <c r="AT9" s="18" t="str">
        <f t="shared" si="5"/>
        <v>Economy</v>
      </c>
      <c r="AU9" s="18" t="str">
        <f t="shared" si="5"/>
        <v>Economy</v>
      </c>
      <c r="AV9" s="18" t="str">
        <f t="shared" si="5"/>
        <v>Economy</v>
      </c>
      <c r="AW9" s="18" t="str">
        <f t="shared" si="5"/>
        <v>Economy</v>
      </c>
      <c r="AX9" s="18" t="str">
        <f t="shared" si="5"/>
        <v>Economy</v>
      </c>
      <c r="AY9" s="18" t="str">
        <f t="shared" si="5"/>
        <v>Economy</v>
      </c>
      <c r="AZ9" s="18" t="str">
        <f t="shared" si="5"/>
        <v>Economy</v>
      </c>
      <c r="BA9" s="18" t="str">
        <f t="shared" si="5"/>
        <v>Economy</v>
      </c>
      <c r="BB9" s="18" t="str">
        <f t="shared" si="5"/>
        <v>Economy</v>
      </c>
      <c r="BC9" s="18" t="str">
        <f t="shared" si="5"/>
        <v>Economy</v>
      </c>
      <c r="BD9" s="18" t="str">
        <f t="shared" si="5"/>
        <v>Economy</v>
      </c>
      <c r="BE9" s="18" t="str">
        <f t="shared" si="5"/>
        <v>Economy</v>
      </c>
      <c r="BF9" s="18" t="str">
        <f t="shared" si="5"/>
        <v>Economy</v>
      </c>
      <c r="BG9" s="18" t="str">
        <f t="shared" si="5"/>
        <v>Economy</v>
      </c>
      <c r="BH9" s="18" t="str">
        <f t="shared" si="5"/>
        <v>Economy</v>
      </c>
      <c r="BI9" s="18" t="str">
        <f t="shared" si="5"/>
        <v>Economy</v>
      </c>
      <c r="BJ9" s="18" t="str">
        <f t="shared" si="5"/>
        <v>Economy</v>
      </c>
      <c r="BK9" s="18" t="str">
        <f t="shared" si="5"/>
        <v>Economy</v>
      </c>
      <c r="BL9" s="18" t="str">
        <f t="shared" si="5"/>
        <v>Economy</v>
      </c>
      <c r="BM9" s="18" t="str">
        <f t="shared" ref="BM9:DX9" si="6">SUBSTITUTE(BM8,",","")</f>
        <v>Economy</v>
      </c>
      <c r="BN9" s="18" t="str">
        <f t="shared" si="6"/>
        <v>Economy</v>
      </c>
      <c r="BO9" s="18" t="str">
        <f t="shared" si="6"/>
        <v>Economy</v>
      </c>
      <c r="BP9" s="18" t="str">
        <f t="shared" si="6"/>
        <v>Economy</v>
      </c>
      <c r="BQ9" s="18" t="str">
        <f t="shared" si="6"/>
        <v>Economy</v>
      </c>
      <c r="BR9" s="18" t="str">
        <f t="shared" si="6"/>
        <v>Economy</v>
      </c>
      <c r="BS9" s="18" t="str">
        <f t="shared" si="6"/>
        <v>Economy</v>
      </c>
      <c r="BT9" s="18" t="str">
        <f t="shared" si="6"/>
        <v>Economy</v>
      </c>
      <c r="BU9" s="18" t="str">
        <f t="shared" si="6"/>
        <v>Economy</v>
      </c>
      <c r="BV9" s="18" t="str">
        <f t="shared" si="6"/>
        <v>Economy</v>
      </c>
      <c r="BW9" s="18" t="str">
        <f t="shared" si="6"/>
        <v>Economy</v>
      </c>
      <c r="BX9" s="18" t="str">
        <f t="shared" si="6"/>
        <v>Economy</v>
      </c>
      <c r="BY9" s="18" t="str">
        <f t="shared" si="6"/>
        <v>Economy</v>
      </c>
      <c r="BZ9" s="18" t="str">
        <f t="shared" si="6"/>
        <v>Economy</v>
      </c>
      <c r="CA9" s="18" t="str">
        <f t="shared" si="6"/>
        <v>Economy</v>
      </c>
      <c r="CB9" s="18" t="str">
        <f t="shared" si="6"/>
        <v>Economy</v>
      </c>
      <c r="CC9" s="18" t="str">
        <f t="shared" si="6"/>
        <v>Economy</v>
      </c>
      <c r="CD9" s="18" t="str">
        <f t="shared" si="6"/>
        <v>Economy</v>
      </c>
      <c r="CE9" s="18" t="str">
        <f t="shared" si="6"/>
        <v>Economy</v>
      </c>
      <c r="CF9" s="18" t="str">
        <f t="shared" si="6"/>
        <v>Economy</v>
      </c>
      <c r="CG9" s="18" t="str">
        <f t="shared" si="6"/>
        <v>Economy</v>
      </c>
      <c r="CH9" s="18" t="str">
        <f t="shared" si="6"/>
        <v>Economy</v>
      </c>
      <c r="CI9" s="18" t="str">
        <f t="shared" si="6"/>
        <v>Economy</v>
      </c>
      <c r="CJ9" s="18" t="str">
        <f t="shared" si="6"/>
        <v>Economy</v>
      </c>
      <c r="CK9" s="18" t="str">
        <f t="shared" si="6"/>
        <v>Economy</v>
      </c>
      <c r="CL9" s="18" t="str">
        <f t="shared" si="6"/>
        <v>Economy</v>
      </c>
      <c r="CM9" s="18" t="str">
        <f t="shared" si="6"/>
        <v>Economy</v>
      </c>
      <c r="CN9" s="18" t="str">
        <f t="shared" si="6"/>
        <v>Economy</v>
      </c>
      <c r="CO9" s="18" t="str">
        <f t="shared" si="6"/>
        <v>Economy</v>
      </c>
      <c r="CP9" s="18" t="str">
        <f t="shared" si="6"/>
        <v>Economy</v>
      </c>
      <c r="CQ9" s="18" t="str">
        <f t="shared" si="6"/>
        <v>Economy</v>
      </c>
      <c r="CR9" s="18" t="str">
        <f t="shared" si="6"/>
        <v>Economy</v>
      </c>
      <c r="CS9" s="18" t="str">
        <f t="shared" si="6"/>
        <v>Economy</v>
      </c>
      <c r="CT9" s="18" t="str">
        <f t="shared" si="6"/>
        <v>Economy</v>
      </c>
      <c r="CU9" s="18" t="str">
        <f t="shared" si="6"/>
        <v>Economy</v>
      </c>
      <c r="CV9" s="18" t="str">
        <f t="shared" si="6"/>
        <v>Economy</v>
      </c>
      <c r="CW9" s="18" t="str">
        <f t="shared" si="6"/>
        <v>Economy</v>
      </c>
      <c r="CX9" s="18" t="str">
        <f t="shared" si="6"/>
        <v>Economy</v>
      </c>
      <c r="CY9" s="18" t="str">
        <f t="shared" si="6"/>
        <v>Economy</v>
      </c>
      <c r="CZ9" s="18" t="str">
        <f t="shared" si="6"/>
        <v>Economy</v>
      </c>
      <c r="DA9" s="18" t="str">
        <f t="shared" si="6"/>
        <v>Economy</v>
      </c>
      <c r="DB9" s="18" t="str">
        <f t="shared" si="6"/>
        <v>Economy</v>
      </c>
      <c r="DC9" s="18" t="str">
        <f t="shared" si="6"/>
        <v>Economy</v>
      </c>
      <c r="DD9" s="18" t="str">
        <f t="shared" si="6"/>
        <v>Economy</v>
      </c>
      <c r="DE9" s="18" t="str">
        <f t="shared" si="6"/>
        <v>Economy</v>
      </c>
      <c r="DF9" s="18" t="str">
        <f t="shared" si="6"/>
        <v>Economy</v>
      </c>
      <c r="DG9" s="18" t="str">
        <f t="shared" si="6"/>
        <v>Economy</v>
      </c>
      <c r="DH9" s="18" t="str">
        <f t="shared" si="6"/>
        <v>Economy</v>
      </c>
      <c r="DI9" s="18" t="str">
        <f t="shared" si="6"/>
        <v>Economy</v>
      </c>
      <c r="DJ9" s="18" t="str">
        <f t="shared" si="6"/>
        <v>Economy</v>
      </c>
      <c r="DK9" s="18" t="str">
        <f t="shared" si="6"/>
        <v>Economy</v>
      </c>
      <c r="DL9" s="18" t="str">
        <f t="shared" si="6"/>
        <v>Economy</v>
      </c>
      <c r="DM9" s="18" t="str">
        <f t="shared" si="6"/>
        <v>Economy</v>
      </c>
      <c r="DN9" s="18" t="str">
        <f t="shared" si="6"/>
        <v>Economy</v>
      </c>
      <c r="DO9" s="18" t="str">
        <f t="shared" si="6"/>
        <v>Economy</v>
      </c>
      <c r="DP9" s="18" t="str">
        <f t="shared" si="6"/>
        <v>Economy</v>
      </c>
      <c r="DQ9" s="18" t="str">
        <f t="shared" si="6"/>
        <v>Economy</v>
      </c>
      <c r="DR9" s="18" t="str">
        <f t="shared" si="6"/>
        <v>Economy</v>
      </c>
      <c r="DS9" s="18" t="str">
        <f t="shared" si="6"/>
        <v>Economy</v>
      </c>
      <c r="DT9" s="18" t="str">
        <f t="shared" si="6"/>
        <v>Economy</v>
      </c>
      <c r="DU9" s="18" t="str">
        <f t="shared" si="6"/>
        <v>Economy</v>
      </c>
      <c r="DV9" s="18" t="str">
        <f t="shared" si="6"/>
        <v>Economy</v>
      </c>
      <c r="DW9" s="18" t="str">
        <f t="shared" si="6"/>
        <v>Economy</v>
      </c>
      <c r="DX9" s="18" t="str">
        <f t="shared" si="6"/>
        <v>Economy</v>
      </c>
      <c r="DY9" s="18" t="str">
        <f t="shared" ref="DY9:GJ9" si="7">SUBSTITUTE(DY8,",","")</f>
        <v>Economy</v>
      </c>
      <c r="DZ9" s="18" t="str">
        <f t="shared" si="7"/>
        <v>Economy</v>
      </c>
      <c r="EA9" s="18" t="str">
        <f t="shared" si="7"/>
        <v>Economy</v>
      </c>
      <c r="EB9" s="18" t="str">
        <f t="shared" si="7"/>
        <v>Economy</v>
      </c>
      <c r="EC9" s="18" t="str">
        <f t="shared" si="7"/>
        <v>Economy</v>
      </c>
      <c r="ED9" s="18" t="str">
        <f t="shared" si="7"/>
        <v/>
      </c>
      <c r="EE9" s="18" t="str">
        <f t="shared" si="7"/>
        <v>EmploymentandLabourMarket</v>
      </c>
      <c r="EF9" s="18" t="str">
        <f t="shared" si="7"/>
        <v>EmploymentandLabourMarket</v>
      </c>
      <c r="EG9" s="18" t="str">
        <f t="shared" si="7"/>
        <v>EmploymentandLabourMarket</v>
      </c>
      <c r="EH9" s="18" t="str">
        <f t="shared" si="7"/>
        <v>EmploymentandLabourMarket</v>
      </c>
      <c r="EI9" s="18" t="str">
        <f t="shared" si="7"/>
        <v>EmploymentandLabourMarket</v>
      </c>
      <c r="EJ9" s="18" t="str">
        <f t="shared" si="7"/>
        <v>EmploymentandLabourMarket</v>
      </c>
      <c r="EK9" s="18" t="str">
        <f t="shared" si="7"/>
        <v>EmploymentandLabourMarket</v>
      </c>
      <c r="EL9" s="18" t="str">
        <f t="shared" si="7"/>
        <v>EmploymentandLabourMarket</v>
      </c>
      <c r="EM9" s="18" t="str">
        <f t="shared" si="7"/>
        <v>EmploymentandLabourMarket</v>
      </c>
      <c r="EN9" s="18" t="str">
        <f t="shared" si="7"/>
        <v>EmploymentandLabourMarket</v>
      </c>
      <c r="EO9" s="18" t="str">
        <f t="shared" si="7"/>
        <v>EmploymentandLabourMarket</v>
      </c>
      <c r="EP9" s="18" t="str">
        <f t="shared" si="7"/>
        <v>EmploymentandLabourMarket</v>
      </c>
      <c r="EQ9" s="18" t="str">
        <f t="shared" si="7"/>
        <v>EmploymentandLabourMarket</v>
      </c>
      <c r="ER9" s="18" t="str">
        <f t="shared" si="7"/>
        <v>EmploymentandLabourMarket</v>
      </c>
      <c r="ES9" s="18" t="str">
        <f t="shared" si="7"/>
        <v>EmploymentandLabourMarket</v>
      </c>
      <c r="ET9" s="18" t="str">
        <f t="shared" si="7"/>
        <v>EmploymentandLabourMarket</v>
      </c>
      <c r="EU9" s="18" t="str">
        <f t="shared" si="7"/>
        <v>EmploymentandLabourMarket</v>
      </c>
      <c r="EV9" s="18" t="str">
        <f t="shared" si="7"/>
        <v>EmploymentandLabourMarket</v>
      </c>
      <c r="EW9" s="18" t="str">
        <f t="shared" si="7"/>
        <v>EmploymentandLabourMarket</v>
      </c>
      <c r="EX9" s="18" t="str">
        <f t="shared" si="7"/>
        <v>EmploymentandLabourMarket</v>
      </c>
      <c r="EY9" s="18" t="str">
        <f t="shared" si="7"/>
        <v>EmploymentandLabourMarket</v>
      </c>
      <c r="EZ9" s="18" t="str">
        <f t="shared" si="7"/>
        <v>EmploymentandLabourMarket</v>
      </c>
      <c r="FA9" s="18" t="str">
        <f t="shared" si="7"/>
        <v>EmploymentandLabourMarket</v>
      </c>
      <c r="FB9" s="18" t="str">
        <f t="shared" si="7"/>
        <v>EmploymentandLabourMarket</v>
      </c>
      <c r="FC9" s="18" t="str">
        <f t="shared" si="7"/>
        <v>EmploymentandLabourMarket</v>
      </c>
      <c r="FD9" s="18" t="str">
        <f t="shared" si="7"/>
        <v>EmploymentandLabourMarket</v>
      </c>
      <c r="FE9" s="18" t="str">
        <f t="shared" si="7"/>
        <v>EmploymentandLabourMarket</v>
      </c>
      <c r="FF9" s="18" t="str">
        <f t="shared" si="7"/>
        <v>EmploymentandLabourMarket</v>
      </c>
      <c r="FG9" s="18" t="str">
        <f t="shared" si="7"/>
        <v>EmploymentandLabourMarket</v>
      </c>
      <c r="FH9" s="18" t="str">
        <f t="shared" si="7"/>
        <v>EmploymentandLabourMarket</v>
      </c>
      <c r="FI9" s="18" t="str">
        <f t="shared" si="7"/>
        <v>EmploymentandLabourMarket</v>
      </c>
      <c r="FJ9" s="18" t="str">
        <f t="shared" si="7"/>
        <v>EmploymentandLabourMarket</v>
      </c>
      <c r="FK9" s="18" t="str">
        <f t="shared" si="7"/>
        <v>EmploymentandLabourMarket</v>
      </c>
      <c r="FL9" s="18" t="str">
        <f t="shared" si="7"/>
        <v>EmploymentandLabourMarket</v>
      </c>
      <c r="FM9" s="18" t="str">
        <f t="shared" si="7"/>
        <v>EmploymentandLabourMarket</v>
      </c>
      <c r="FN9" s="18" t="str">
        <f t="shared" si="7"/>
        <v>EmploymentandLabourMarket</v>
      </c>
      <c r="FO9" s="18" t="str">
        <f t="shared" si="7"/>
        <v>EmploymentandLabourMarket</v>
      </c>
      <c r="FP9" s="18" t="str">
        <f t="shared" si="7"/>
        <v/>
      </c>
      <c r="FQ9" s="18" t="str">
        <f t="shared" si="7"/>
        <v>PeoplePopulationandCommunity</v>
      </c>
      <c r="FR9" s="18" t="str">
        <f t="shared" si="7"/>
        <v>PeoplePopulationandCommunity</v>
      </c>
      <c r="FS9" s="18" t="str">
        <f t="shared" si="7"/>
        <v>PeoplePopulationandCommunity</v>
      </c>
      <c r="FT9" s="18" t="str">
        <f t="shared" si="7"/>
        <v>PeoplePopulationandCommunity</v>
      </c>
      <c r="FU9" s="18" t="str">
        <f t="shared" si="7"/>
        <v>PeoplePopulationandCommunity</v>
      </c>
      <c r="FV9" s="18" t="str">
        <f t="shared" si="7"/>
        <v>PeoplePopulationandCommunity</v>
      </c>
      <c r="FW9" s="18" t="str">
        <f t="shared" si="7"/>
        <v>PeoplePopulationandCommunity</v>
      </c>
      <c r="FX9" s="18" t="str">
        <f t="shared" si="7"/>
        <v>PeoplePopulationandCommunity</v>
      </c>
      <c r="FY9" s="18" t="str">
        <f t="shared" si="7"/>
        <v>PeoplePopulationandCommunity</v>
      </c>
      <c r="FZ9" s="18" t="str">
        <f t="shared" si="7"/>
        <v>PeoplePopulationandCommunity</v>
      </c>
      <c r="GA9" s="18" t="str">
        <f t="shared" si="7"/>
        <v>PeoplePopulationandCommunity</v>
      </c>
      <c r="GB9" s="18" t="str">
        <f t="shared" si="7"/>
        <v>PeoplePopulationandCommunity</v>
      </c>
      <c r="GC9" s="18" t="str">
        <f t="shared" si="7"/>
        <v>PeoplePopulationandCommunity</v>
      </c>
      <c r="GD9" s="18" t="str">
        <f t="shared" si="7"/>
        <v>PeoplePopulationandCommunity</v>
      </c>
      <c r="GE9" s="18" t="str">
        <f t="shared" si="7"/>
        <v>PeoplePopulationandCommunity</v>
      </c>
      <c r="GF9" s="18" t="str">
        <f t="shared" si="7"/>
        <v>PeoplePopulationandCommunity</v>
      </c>
      <c r="GG9" s="18" t="str">
        <f t="shared" si="7"/>
        <v>PeoplePopulationandCommunity</v>
      </c>
      <c r="GH9" s="18" t="str">
        <f t="shared" si="7"/>
        <v>PeoplePopulationandCommunity</v>
      </c>
      <c r="GI9" s="18" t="str">
        <f t="shared" si="7"/>
        <v>PeoplePopulationandCommunity</v>
      </c>
      <c r="GJ9" s="18" t="str">
        <f t="shared" si="7"/>
        <v>PeoplePopulationandCommunity</v>
      </c>
      <c r="GK9" s="18" t="str">
        <f t="shared" ref="GK9:IS9" si="8">SUBSTITUTE(GK8,",","")</f>
        <v>PeoplePopulationandCommunity</v>
      </c>
      <c r="GL9" s="18" t="str">
        <f t="shared" si="8"/>
        <v>PeoplePopulationandCommunity</v>
      </c>
      <c r="GM9" s="18" t="str">
        <f t="shared" si="8"/>
        <v>PeoplePopulationandCommunity</v>
      </c>
      <c r="GN9" s="18" t="str">
        <f t="shared" si="8"/>
        <v>PeoplePopulationandCommunity</v>
      </c>
      <c r="GO9" s="18" t="str">
        <f t="shared" si="8"/>
        <v>PeoplePopulationandCommunity</v>
      </c>
      <c r="GP9" s="18" t="str">
        <f t="shared" si="8"/>
        <v>PeoplePopulationandCommunity</v>
      </c>
      <c r="GQ9" s="18" t="str">
        <f t="shared" si="8"/>
        <v>PeoplePopulationandCommunity</v>
      </c>
      <c r="GR9" s="18" t="str">
        <f t="shared" si="8"/>
        <v>PeoplePopulationandCommunity</v>
      </c>
      <c r="GS9" s="18" t="str">
        <f t="shared" si="8"/>
        <v>PeoplePopulationandCommunity</v>
      </c>
      <c r="GT9" s="18" t="str">
        <f t="shared" si="8"/>
        <v>PeoplePopulationandCommunity</v>
      </c>
      <c r="GU9" s="18" t="str">
        <f t="shared" si="8"/>
        <v>PeoplePopulationandCommunity</v>
      </c>
      <c r="GV9" s="18" t="str">
        <f t="shared" si="8"/>
        <v>PeoplePopulationandCommunity</v>
      </c>
      <c r="GW9" s="18" t="str">
        <f t="shared" si="8"/>
        <v>PeoplePopulationandCommunity</v>
      </c>
      <c r="GX9" s="18" t="str">
        <f t="shared" si="8"/>
        <v>PeoplePopulationandCommunity</v>
      </c>
      <c r="GY9" s="18" t="str">
        <f t="shared" si="8"/>
        <v>PeoplePopulationandCommunity</v>
      </c>
      <c r="GZ9" s="18" t="str">
        <f t="shared" si="8"/>
        <v>PeoplePopulationandCommunity</v>
      </c>
      <c r="HA9" s="18" t="str">
        <f t="shared" si="8"/>
        <v>PeoplePopulationandCommunity</v>
      </c>
      <c r="HB9" s="18" t="str">
        <f t="shared" si="8"/>
        <v>PeoplePopulationandCommunity</v>
      </c>
      <c r="HC9" s="18" t="str">
        <f t="shared" si="8"/>
        <v>PeoplePopulationandCommunity</v>
      </c>
      <c r="HD9" s="18" t="str">
        <f t="shared" si="8"/>
        <v>PeoplePopulationandCommunity</v>
      </c>
      <c r="HE9" s="18" t="str">
        <f t="shared" si="8"/>
        <v>PeoplePopulationandCommunity</v>
      </c>
      <c r="HF9" s="18" t="str">
        <f t="shared" si="8"/>
        <v>PeoplePopulationandCommunity</v>
      </c>
      <c r="HG9" s="18" t="str">
        <f t="shared" si="8"/>
        <v>PeoplePopulationandCommunity</v>
      </c>
      <c r="HH9" s="18" t="str">
        <f t="shared" si="8"/>
        <v>PeoplePopulationandCommunity</v>
      </c>
      <c r="HI9" s="18" t="str">
        <f t="shared" si="8"/>
        <v>PeoplePopulationandCommunity</v>
      </c>
      <c r="HJ9" s="18" t="str">
        <f t="shared" si="8"/>
        <v>PeoplePopulationandCommunity</v>
      </c>
      <c r="HK9" s="18" t="str">
        <f t="shared" si="8"/>
        <v>PeoplePopulationandCommunity</v>
      </c>
      <c r="HL9" s="18" t="str">
        <f t="shared" si="8"/>
        <v>PeoplePopulationandCommunity</v>
      </c>
      <c r="HM9" s="18" t="str">
        <f t="shared" si="8"/>
        <v>PeoplePopulationandCommunity</v>
      </c>
      <c r="HN9" s="18" t="str">
        <f t="shared" si="8"/>
        <v>PeoplePopulationandCommunity</v>
      </c>
      <c r="HO9" s="18" t="str">
        <f t="shared" si="8"/>
        <v>PeoplePopulationandCommunity</v>
      </c>
      <c r="HP9" s="18" t="str">
        <f t="shared" si="8"/>
        <v>PeoplePopulationandCommunity</v>
      </c>
      <c r="HQ9" s="18" t="str">
        <f t="shared" si="8"/>
        <v>PeoplePopulationandCommunity</v>
      </c>
      <c r="HR9" s="18" t="str">
        <f t="shared" si="8"/>
        <v>PeoplePopulationandCommunity</v>
      </c>
      <c r="HS9" s="18" t="str">
        <f t="shared" si="8"/>
        <v>PeoplePopulationandCommunity</v>
      </c>
      <c r="HT9" s="18" t="str">
        <f t="shared" si="8"/>
        <v>PeoplePopulationandCommunity</v>
      </c>
      <c r="HU9" s="18" t="str">
        <f t="shared" si="8"/>
        <v>PeoplePopulationandCommunity</v>
      </c>
      <c r="HV9" s="18" t="str">
        <f t="shared" si="8"/>
        <v>PeoplePopulationandCommunity</v>
      </c>
      <c r="HW9" s="18" t="str">
        <f t="shared" si="8"/>
        <v>PeoplePopulationandCommunity</v>
      </c>
      <c r="HX9" s="18" t="str">
        <f t="shared" si="8"/>
        <v>PeoplePopulationandCommunity</v>
      </c>
      <c r="HY9" s="18" t="str">
        <f t="shared" si="8"/>
        <v>PeoplePopulationandCommunity</v>
      </c>
      <c r="HZ9" s="18" t="str">
        <f t="shared" si="8"/>
        <v>PeoplePopulationandCommunity</v>
      </c>
      <c r="IA9" s="18" t="str">
        <f t="shared" si="8"/>
        <v>PeoplePopulationandCommunity</v>
      </c>
      <c r="IB9" s="18" t="str">
        <f t="shared" si="8"/>
        <v>PeoplePopulationandCommunity</v>
      </c>
      <c r="IC9" s="18" t="str">
        <f t="shared" si="8"/>
        <v>PeoplePopulationandCommunity</v>
      </c>
      <c r="ID9" s="18" t="str">
        <f t="shared" si="8"/>
        <v>PeoplePopulationandCommunity</v>
      </c>
      <c r="IE9" s="18" t="str">
        <f t="shared" si="8"/>
        <v>PeoplePopulationandCommunity</v>
      </c>
      <c r="IF9" s="18" t="str">
        <f t="shared" si="8"/>
        <v>PeoplePopulationandCommunity</v>
      </c>
      <c r="IG9" s="18" t="str">
        <f t="shared" si="8"/>
        <v>PeoplePopulationandCommunity</v>
      </c>
      <c r="IH9" s="18" t="str">
        <f t="shared" si="8"/>
        <v>PeoplePopulationandCommunity</v>
      </c>
      <c r="II9" s="18" t="str">
        <f t="shared" si="8"/>
        <v>PeoplePopulationandCommunity</v>
      </c>
      <c r="IJ9" s="18" t="str">
        <f t="shared" si="8"/>
        <v>PeoplePopulationandCommunity</v>
      </c>
      <c r="IK9" s="18" t="str">
        <f t="shared" si="8"/>
        <v>PeoplePopulationandCommunity</v>
      </c>
      <c r="IL9" s="18" t="str">
        <f t="shared" si="8"/>
        <v>PeoplePopulationandCommunity</v>
      </c>
      <c r="IM9" s="18" t="str">
        <f t="shared" si="8"/>
        <v>PeoplePopulationandCommunity</v>
      </c>
      <c r="IN9" s="18" t="str">
        <f t="shared" si="8"/>
        <v>PeoplePopulationandCommunity</v>
      </c>
      <c r="IO9" s="18" t="str">
        <f t="shared" si="8"/>
        <v>PeoplePopulationandCommunity</v>
      </c>
      <c r="IP9" s="18" t="str">
        <f t="shared" si="8"/>
        <v>PeoplePopulationandCommunity</v>
      </c>
      <c r="IQ9" s="18" t="str">
        <f t="shared" si="8"/>
        <v>PeoplePopulationandCommunity</v>
      </c>
      <c r="IR9" s="18" t="str">
        <f t="shared" si="8"/>
        <v>PeoplePopulationandCommunity</v>
      </c>
      <c r="IS9" s="18" t="str">
        <f t="shared" si="8"/>
        <v>PeoplePopulationandCommunity</v>
      </c>
      <c r="IT9" s="18" t="str">
        <f t="shared" ref="IT9:LE9" si="9">SUBSTITUTE(IT8,",","")</f>
        <v>PeoplePopulationandCommunity</v>
      </c>
      <c r="IU9" s="18" t="str">
        <f t="shared" si="9"/>
        <v>PeoplePopulationandCommunity</v>
      </c>
      <c r="IV9" s="18" t="str">
        <f t="shared" si="9"/>
        <v>PeoplePopulationandCommunity</v>
      </c>
      <c r="IW9" s="18" t="str">
        <f t="shared" si="9"/>
        <v>PeoplePopulationandCommunity</v>
      </c>
      <c r="IX9" s="18" t="str">
        <f t="shared" si="9"/>
        <v>PeoplePopulationandCommunity</v>
      </c>
      <c r="IY9" s="18" t="str">
        <f t="shared" si="9"/>
        <v>PeoplePopulationandCommunity</v>
      </c>
      <c r="IZ9" s="18" t="str">
        <f t="shared" si="9"/>
        <v>PeoplePopulationandCommunity</v>
      </c>
      <c r="JA9" s="18" t="str">
        <f t="shared" si="9"/>
        <v>PeoplePopulationandCommunity</v>
      </c>
      <c r="JB9" s="18" t="str">
        <f t="shared" si="9"/>
        <v>PeoplePopulationandCommunity</v>
      </c>
      <c r="JC9" s="18" t="str">
        <f t="shared" si="9"/>
        <v>PeoplePopulationandCommunity</v>
      </c>
      <c r="JD9" s="18" t="str">
        <f t="shared" si="9"/>
        <v>PeoplePopulationandCommunity</v>
      </c>
      <c r="JE9" s="18" t="str">
        <f t="shared" si="9"/>
        <v>PeoplePopulationandCommunity</v>
      </c>
      <c r="JF9" s="18" t="str">
        <f t="shared" si="9"/>
        <v>PeoplePopulationandCommunity</v>
      </c>
      <c r="JG9" s="18" t="str">
        <f t="shared" si="9"/>
        <v>PeoplePopulationandCommunity</v>
      </c>
      <c r="JH9" s="18" t="str">
        <f t="shared" si="9"/>
        <v>PeoplePopulationandCommunity</v>
      </c>
      <c r="JI9" s="18" t="str">
        <f t="shared" si="9"/>
        <v>PeoplePopulationandCommunity</v>
      </c>
      <c r="JJ9" s="18" t="str">
        <f t="shared" si="9"/>
        <v>PeoplePopulationandCommunity</v>
      </c>
      <c r="JK9" s="18" t="str">
        <f t="shared" si="9"/>
        <v>PeoplePopulationandCommunity</v>
      </c>
      <c r="JL9" s="18" t="str">
        <f t="shared" si="9"/>
        <v>PeoplePopulationandCommunity</v>
      </c>
      <c r="JM9" s="18" t="str">
        <f t="shared" si="9"/>
        <v>PeoplePopulationandCommunity</v>
      </c>
      <c r="JN9" s="18" t="str">
        <f t="shared" si="9"/>
        <v>PeoplePopulationandCommunity</v>
      </c>
      <c r="JO9" s="18" t="str">
        <f t="shared" si="9"/>
        <v>PeoplePopulationandCommunity</v>
      </c>
      <c r="JP9" s="18" t="str">
        <f t="shared" si="9"/>
        <v>PeoplePopulationandCommunity</v>
      </c>
      <c r="JQ9" s="18" t="str">
        <f t="shared" si="9"/>
        <v>PeoplePopulationandCommunity</v>
      </c>
      <c r="JR9" s="18" t="str">
        <f t="shared" si="9"/>
        <v>PeoplePopulationandCommunity</v>
      </c>
      <c r="JS9" s="18" t="str">
        <f t="shared" si="9"/>
        <v>PeoplePopulationandCommunity</v>
      </c>
      <c r="JT9" s="18" t="str">
        <f t="shared" si="9"/>
        <v>PeoplePopulationandCommunity</v>
      </c>
      <c r="JU9" s="18" t="str">
        <f t="shared" si="9"/>
        <v>PeoplePopulationandCommunity</v>
      </c>
      <c r="JV9" s="18" t="str">
        <f t="shared" si="9"/>
        <v>PeoplePopulationandCommunity</v>
      </c>
      <c r="JW9" s="18" t="str">
        <f t="shared" si="9"/>
        <v>PeoplePopulationandCommunity</v>
      </c>
      <c r="JX9" s="18" t="str">
        <f t="shared" si="9"/>
        <v>PeoplePopulationandCommunity</v>
      </c>
      <c r="JY9" s="18" t="str">
        <f t="shared" si="9"/>
        <v>PeoplePopulationandCommunity</v>
      </c>
      <c r="JZ9" s="18" t="str">
        <f t="shared" si="9"/>
        <v>PeoplePopulationandCommunity</v>
      </c>
      <c r="KA9" s="18" t="str">
        <f t="shared" si="9"/>
        <v>PeoplePopulationandCommunity</v>
      </c>
      <c r="KB9" s="18" t="str">
        <f t="shared" si="9"/>
        <v>PeoplePopulationandCommunity</v>
      </c>
      <c r="KC9" s="18" t="str">
        <f t="shared" si="9"/>
        <v>PeoplePopulationandCommunity</v>
      </c>
    </row>
    <row r="10" spans="1:289" hidden="1">
      <c r="A10" s="18" t="str">
        <f t="shared" ref="A10:BL10" si="10">SUBSTITUTE(A2," ","")</f>
        <v>BusinessActivity,SizeandLocation</v>
      </c>
      <c r="B10" s="18" t="str">
        <f t="shared" si="10"/>
        <v>BusinessActivity,SizeandLocation</v>
      </c>
      <c r="C10" s="18" t="str">
        <f t="shared" si="10"/>
        <v>BusinessActivity,SizeandLocation</v>
      </c>
      <c r="D10" s="18" t="str">
        <f t="shared" si="10"/>
        <v>BusinessActivity,SizeandLocation</v>
      </c>
      <c r="E10" s="18" t="str">
        <f t="shared" si="10"/>
        <v>BusinessActivity,SizeandLocation</v>
      </c>
      <c r="F10" s="18" t="str">
        <f t="shared" si="10"/>
        <v>RetailIndustry</v>
      </c>
      <c r="G10" s="18" t="str">
        <f t="shared" si="10"/>
        <v>RetailIndustry</v>
      </c>
      <c r="H10" s="18" t="str">
        <f t="shared" si="10"/>
        <v>RetailIndustry</v>
      </c>
      <c r="I10" s="18" t="str">
        <f t="shared" si="10"/>
        <v>RetailIndustry</v>
      </c>
      <c r="J10" s="18" t="str">
        <f t="shared" si="10"/>
        <v>RetailIndustry</v>
      </c>
      <c r="K10" s="18" t="str">
        <f t="shared" si="10"/>
        <v>RetailIndustry</v>
      </c>
      <c r="L10" s="18" t="str">
        <f t="shared" si="10"/>
        <v>InternationalTrade</v>
      </c>
      <c r="M10" s="18" t="str">
        <f t="shared" si="10"/>
        <v>InternationalTrade</v>
      </c>
      <c r="N10" s="18" t="str">
        <f t="shared" si="10"/>
        <v>InternationalTrade</v>
      </c>
      <c r="O10" s="18" t="str">
        <f t="shared" si="10"/>
        <v>InternationalTrade</v>
      </c>
      <c r="P10" s="18" t="str">
        <f t="shared" si="10"/>
        <v>InternationalTrade</v>
      </c>
      <c r="Q10" s="18" t="str">
        <f t="shared" si="10"/>
        <v>InternationalTrade</v>
      </c>
      <c r="R10" s="18" t="str">
        <f t="shared" si="10"/>
        <v>ConstructionIndustry</v>
      </c>
      <c r="S10" s="18" t="str">
        <f t="shared" si="10"/>
        <v>ConstructionIndustry</v>
      </c>
      <c r="T10" s="18" t="str">
        <f t="shared" si="10"/>
        <v>ConstructionIndustry</v>
      </c>
      <c r="U10" s="18" t="str">
        <f t="shared" si="10"/>
        <v>ConstructionIndustry</v>
      </c>
      <c r="V10" s="18" t="str">
        <f t="shared" si="10"/>
        <v>ConstructionIndustry</v>
      </c>
      <c r="W10" s="18" t="str">
        <f t="shared" si="10"/>
        <v>ConstructionIndustry</v>
      </c>
      <c r="X10" s="18" t="str">
        <f t="shared" si="10"/>
        <v>ChangestoBusiness</v>
      </c>
      <c r="Y10" s="18" t="str">
        <f t="shared" si="10"/>
        <v>ChangestoBusiness</v>
      </c>
      <c r="Z10" s="18" t="str">
        <f t="shared" si="10"/>
        <v>ChangestoBusiness</v>
      </c>
      <c r="AA10" s="18" t="str">
        <f t="shared" si="10"/>
        <v>ChangestoBusiness</v>
      </c>
      <c r="AB10" s="18" t="str">
        <f t="shared" si="10"/>
        <v>ChangestoBusiness</v>
      </c>
      <c r="AC10" s="18" t="str">
        <f t="shared" si="10"/>
        <v>ChangestoBusiness</v>
      </c>
      <c r="AD10" s="18" t="str">
        <f t="shared" si="10"/>
        <v>ChangestoBusiness</v>
      </c>
      <c r="AE10" s="18" t="str">
        <f t="shared" si="10"/>
        <v>ITandInternetIndustry</v>
      </c>
      <c r="AF10" s="18" t="str">
        <f t="shared" si="10"/>
        <v>ITandInternetIndustry</v>
      </c>
      <c r="AG10" s="18" t="str">
        <f t="shared" si="10"/>
        <v>ITandInternetIndustry</v>
      </c>
      <c r="AH10" s="18" t="str">
        <f t="shared" si="10"/>
        <v>ITandInternetIndustry</v>
      </c>
      <c r="AI10" s="18" t="str">
        <f t="shared" si="10"/>
        <v>ManufacturingandProductionIndustry</v>
      </c>
      <c r="AJ10" s="18" t="str">
        <f t="shared" si="10"/>
        <v>ManufacturingandProductionIndustry</v>
      </c>
      <c r="AK10" s="18" t="str">
        <f t="shared" si="10"/>
        <v>ManufacturingandProductionIndustry</v>
      </c>
      <c r="AL10" s="18" t="str">
        <f t="shared" si="10"/>
        <v>ManufacturingandProductionIndustry</v>
      </c>
      <c r="AM10" s="18" t="str">
        <f t="shared" si="10"/>
        <v>TourismIndustry</v>
      </c>
      <c r="AN10" s="18" t="str">
        <f t="shared" si="10"/>
        <v>TourismIndustry</v>
      </c>
      <c r="AO10" s="18" t="str">
        <f t="shared" si="10"/>
        <v>TourismIndustry</v>
      </c>
      <c r="AP10" s="18" t="str">
        <f t="shared" si="10"/>
        <v>TourismIndustry</v>
      </c>
      <c r="AQ10" s="18" t="str">
        <f t="shared" si="10"/>
        <v/>
      </c>
      <c r="AR10" s="18" t="str">
        <f t="shared" si="10"/>
        <v>GrossDomesticProduct(GDP)</v>
      </c>
      <c r="AS10" s="18" t="str">
        <f t="shared" si="10"/>
        <v>GrossDomesticProduct(GDP)</v>
      </c>
      <c r="AT10" s="18" t="str">
        <f t="shared" si="10"/>
        <v>GrossDomesticProduct(GDP)</v>
      </c>
      <c r="AU10" s="18" t="str">
        <f t="shared" si="10"/>
        <v>GrossDomesticProduct(GDP)</v>
      </c>
      <c r="AV10" s="18" t="str">
        <f t="shared" si="10"/>
        <v>GrossDomesticProduct(GDP)</v>
      </c>
      <c r="AW10" s="18" t="str">
        <f t="shared" si="10"/>
        <v>GrossDomesticProduct(GDP)</v>
      </c>
      <c r="AX10" s="18" t="str">
        <f t="shared" si="10"/>
        <v>GrossDomesticProduct(GDP)</v>
      </c>
      <c r="AY10" s="18" t="str">
        <f t="shared" si="10"/>
        <v>GrossDomesticProduct(GDP)</v>
      </c>
      <c r="AZ10" s="18" t="str">
        <f t="shared" si="10"/>
        <v>GrossDomesticProduct(GDP)</v>
      </c>
      <c r="BA10" s="18" t="str">
        <f t="shared" si="10"/>
        <v>GrossDomesticProduct(GDP)</v>
      </c>
      <c r="BB10" s="18" t="str">
        <f t="shared" si="10"/>
        <v>GrossDomesticProduct(GDP)</v>
      </c>
      <c r="BC10" s="18" t="str">
        <f t="shared" si="10"/>
        <v>GrossDomesticProduct(GDP)</v>
      </c>
      <c r="BD10" s="18" t="str">
        <f t="shared" si="10"/>
        <v>GrossDomesticProduct(GDP)</v>
      </c>
      <c r="BE10" s="18" t="str">
        <f t="shared" si="10"/>
        <v>GrossDomesticProduct(GDP)</v>
      </c>
      <c r="BF10" s="18" t="str">
        <f t="shared" si="10"/>
        <v>GrossDomesticProduct(GDP)</v>
      </c>
      <c r="BG10" s="18" t="str">
        <f t="shared" si="10"/>
        <v>GrossDomesticProduct(GDP)</v>
      </c>
      <c r="BH10" s="18" t="str">
        <f t="shared" si="10"/>
        <v>GrossDomesticProduct(GDP)</v>
      </c>
      <c r="BI10" s="18" t="str">
        <f t="shared" si="10"/>
        <v>GrossDomesticProduct(GDP)</v>
      </c>
      <c r="BJ10" s="18" t="str">
        <f t="shared" si="10"/>
        <v>GrossDomesticProduct(GDP)</v>
      </c>
      <c r="BK10" s="18" t="str">
        <f t="shared" si="10"/>
        <v>GrossDomesticProduct(GDP)</v>
      </c>
      <c r="BL10" s="18" t="str">
        <f t="shared" si="10"/>
        <v>GrossDomesticProduct(GDP)</v>
      </c>
      <c r="BM10" s="18" t="str">
        <f t="shared" ref="BM10:DX10" si="11">SUBSTITUTE(BM2," ","")</f>
        <v>InflationandPriceIndices</v>
      </c>
      <c r="BN10" s="18" t="str">
        <f t="shared" si="11"/>
        <v>InflationandPriceIndices</v>
      </c>
      <c r="BO10" s="18" t="str">
        <f t="shared" si="11"/>
        <v>InflationandPriceIndices</v>
      </c>
      <c r="BP10" s="18" t="str">
        <f t="shared" si="11"/>
        <v>InflationandPriceIndices</v>
      </c>
      <c r="BQ10" s="18" t="str">
        <f t="shared" si="11"/>
        <v>InflationandPriceIndices</v>
      </c>
      <c r="BR10" s="18" t="str">
        <f t="shared" si="11"/>
        <v>InflationandPriceIndices</v>
      </c>
      <c r="BS10" s="18" t="str">
        <f t="shared" si="11"/>
        <v>InflationandPriceIndices</v>
      </c>
      <c r="BT10" s="18" t="str">
        <f t="shared" si="11"/>
        <v>InflationandPriceIndices</v>
      </c>
      <c r="BU10" s="18" t="str">
        <f t="shared" si="11"/>
        <v>InflationandPriceIndices</v>
      </c>
      <c r="BV10" s="18" t="str">
        <f t="shared" si="11"/>
        <v>InflationandPriceIndices</v>
      </c>
      <c r="BW10" s="18" t="str">
        <f t="shared" si="11"/>
        <v>BalanceofPayments</v>
      </c>
      <c r="BX10" s="18" t="str">
        <f t="shared" si="11"/>
        <v>BalanceofPayments</v>
      </c>
      <c r="BY10" s="18" t="str">
        <f t="shared" si="11"/>
        <v>BalanceofPayments</v>
      </c>
      <c r="BZ10" s="18" t="str">
        <f t="shared" si="11"/>
        <v>BalanceofPayments</v>
      </c>
      <c r="CA10" s="18" t="str">
        <f t="shared" si="11"/>
        <v>BalanceofPayments</v>
      </c>
      <c r="CB10" s="18" t="str">
        <f t="shared" si="11"/>
        <v>BalanceofPayments</v>
      </c>
      <c r="CC10" s="18" t="str">
        <f t="shared" si="11"/>
        <v>Government,PublicSectorandTaxes</v>
      </c>
      <c r="CD10" s="18" t="str">
        <f t="shared" si="11"/>
        <v>Government,PublicSectorandTaxes</v>
      </c>
      <c r="CE10" s="18" t="str">
        <f t="shared" si="11"/>
        <v>Government,PublicSectorandTaxes</v>
      </c>
      <c r="CF10" s="18" t="str">
        <f t="shared" si="11"/>
        <v>Government,PublicSectorandTaxes</v>
      </c>
      <c r="CG10" s="18" t="str">
        <f t="shared" si="11"/>
        <v>Government,PublicSectorandTaxes</v>
      </c>
      <c r="CH10" s="18" t="str">
        <f t="shared" si="11"/>
        <v>Government,PublicSectorandTaxes</v>
      </c>
      <c r="CI10" s="18" t="str">
        <f t="shared" si="11"/>
        <v>Government,PublicSectorandTaxes</v>
      </c>
      <c r="CJ10" s="18" t="str">
        <f t="shared" si="11"/>
        <v>Government,PublicSectorandTaxes</v>
      </c>
      <c r="CK10" s="18" t="str">
        <f t="shared" si="11"/>
        <v>Government,PublicSectorandTaxes</v>
      </c>
      <c r="CL10" s="18" t="str">
        <f t="shared" si="11"/>
        <v>Government,PublicSectorandTaxes</v>
      </c>
      <c r="CM10" s="18" t="str">
        <f t="shared" si="11"/>
        <v>Government,PublicSectorandTaxes</v>
      </c>
      <c r="CN10" s="18" t="str">
        <f t="shared" si="11"/>
        <v>Government,PublicSectorandTaxes</v>
      </c>
      <c r="CO10" s="18" t="str">
        <f t="shared" si="11"/>
        <v>Government,PublicSectorandTaxes</v>
      </c>
      <c r="CP10" s="18" t="str">
        <f t="shared" si="11"/>
        <v>Government,PublicSectorandTaxes</v>
      </c>
      <c r="CQ10" s="18" t="str">
        <f t="shared" si="11"/>
        <v>EconomicOutputandProductivity</v>
      </c>
      <c r="CR10" s="18" t="str">
        <f t="shared" si="11"/>
        <v>EconomicOutputandProductivity</v>
      </c>
      <c r="CS10" s="18" t="str">
        <f t="shared" si="11"/>
        <v>EconomicOutputandProductivity</v>
      </c>
      <c r="CT10" s="18" t="str">
        <f t="shared" si="11"/>
        <v>EconomicOutputandProductivity</v>
      </c>
      <c r="CU10" s="18" t="str">
        <f t="shared" si="11"/>
        <v>EconomicOutputandProductivity</v>
      </c>
      <c r="CV10" s="18" t="str">
        <f t="shared" si="11"/>
        <v>GrossValueAdded(GVA)</v>
      </c>
      <c r="CW10" s="18" t="str">
        <f t="shared" si="11"/>
        <v>GrossValueAdded(GVA)</v>
      </c>
      <c r="CX10" s="18" t="str">
        <f t="shared" si="11"/>
        <v>GrossValueAdded(GVA)</v>
      </c>
      <c r="CY10" s="18" t="str">
        <f t="shared" si="11"/>
        <v>GrossValueAdded(GVA)</v>
      </c>
      <c r="CZ10" s="18" t="str">
        <f t="shared" si="11"/>
        <v>GrossValueAdded(GVA)</v>
      </c>
      <c r="DA10" s="18" t="str">
        <f t="shared" si="11"/>
        <v>GrossValueAdded(GVA)</v>
      </c>
      <c r="DB10" s="18" t="str">
        <f t="shared" si="11"/>
        <v>GrossValueAdded(GVA)</v>
      </c>
      <c r="DC10" s="18" t="str">
        <f t="shared" si="11"/>
        <v>GrossValueAdded(GVA)</v>
      </c>
      <c r="DD10" s="18" t="str">
        <f t="shared" si="11"/>
        <v>GrossValueAdded(GVA)</v>
      </c>
      <c r="DE10" s="18" t="str">
        <f t="shared" si="11"/>
        <v>GrossValueAdded(GVA)</v>
      </c>
      <c r="DF10" s="18" t="str">
        <f t="shared" si="11"/>
        <v>GrossValueAdded(GVA)</v>
      </c>
      <c r="DG10" s="18" t="str">
        <f t="shared" si="11"/>
        <v>GrossValueAdded(GVA)</v>
      </c>
      <c r="DH10" s="18" t="str">
        <f t="shared" si="11"/>
        <v>GrossValueAdded(GVA)</v>
      </c>
      <c r="DI10" s="18" t="str">
        <f t="shared" si="11"/>
        <v>Investments,PensionsandTrusts</v>
      </c>
      <c r="DJ10" s="18" t="str">
        <f t="shared" si="11"/>
        <v>Investments,PensionsandTrusts</v>
      </c>
      <c r="DK10" s="18" t="str">
        <f t="shared" si="11"/>
        <v>Investments,PensionsandTrusts</v>
      </c>
      <c r="DL10" s="18" t="str">
        <f t="shared" si="11"/>
        <v>RegionalAccounts</v>
      </c>
      <c r="DM10" s="18" t="str">
        <f t="shared" si="11"/>
        <v>RegionalAccounts</v>
      </c>
      <c r="DN10" s="18" t="str">
        <f t="shared" si="11"/>
        <v>RegionalAccounts</v>
      </c>
      <c r="DO10" s="18" t="str">
        <f t="shared" si="11"/>
        <v>RegionalAccounts</v>
      </c>
      <c r="DP10" s="18" t="str">
        <f t="shared" si="11"/>
        <v>RegionalAccounts</v>
      </c>
      <c r="DQ10" s="18" t="str">
        <f t="shared" si="11"/>
        <v>RegionalAccounts</v>
      </c>
      <c r="DR10" s="18" t="str">
        <f t="shared" si="11"/>
        <v>RegionalAccounts</v>
      </c>
      <c r="DS10" s="18" t="str">
        <f t="shared" si="11"/>
        <v>RegionalAccounts</v>
      </c>
      <c r="DT10" s="18" t="str">
        <f t="shared" si="11"/>
        <v>RegionalAccounts</v>
      </c>
      <c r="DU10" s="18" t="str">
        <f t="shared" si="11"/>
        <v>RegionalAccounts</v>
      </c>
      <c r="DV10" s="18" t="str">
        <f t="shared" si="11"/>
        <v>RegionalAccounts</v>
      </c>
      <c r="DW10" s="18" t="str">
        <f t="shared" si="11"/>
        <v>RegionalAccounts</v>
      </c>
      <c r="DX10" s="18" t="str">
        <f t="shared" si="11"/>
        <v>RegionalAccounts</v>
      </c>
      <c r="DY10" s="18" t="str">
        <f t="shared" ref="DY10:GJ10" si="12">SUBSTITUTE(DY2," ","")</f>
        <v>RegionalAccounts</v>
      </c>
      <c r="DZ10" s="18" t="str">
        <f t="shared" si="12"/>
        <v>EnvironmentalAccounts</v>
      </c>
      <c r="EA10" s="18" t="str">
        <f t="shared" si="12"/>
        <v>EnvironmentalAccounts</v>
      </c>
      <c r="EB10" s="18" t="str">
        <f t="shared" si="12"/>
        <v>EnvironmentalAccounts</v>
      </c>
      <c r="EC10" s="18" t="str">
        <f t="shared" si="12"/>
        <v>EnvironmentalAccounts</v>
      </c>
      <c r="ED10" s="18" t="str">
        <f t="shared" si="12"/>
        <v/>
      </c>
      <c r="EE10" s="18" t="str">
        <f t="shared" si="12"/>
        <v>PeopleinWork</v>
      </c>
      <c r="EF10" s="18" t="str">
        <f t="shared" si="12"/>
        <v>PeopleinWork</v>
      </c>
      <c r="EG10" s="18" t="str">
        <f t="shared" si="12"/>
        <v>PeopleinWork</v>
      </c>
      <c r="EH10" s="18" t="str">
        <f t="shared" si="12"/>
        <v>PeopleinWork</v>
      </c>
      <c r="EI10" s="18" t="str">
        <f t="shared" si="12"/>
        <v>PeopleinWork</v>
      </c>
      <c r="EJ10" s="18" t="str">
        <f t="shared" si="12"/>
        <v>PeopleinWork</v>
      </c>
      <c r="EK10" s="18" t="str">
        <f t="shared" si="12"/>
        <v>PeopleinWork</v>
      </c>
      <c r="EL10" s="18" t="str">
        <f t="shared" si="12"/>
        <v>PeopleinWork</v>
      </c>
      <c r="EM10" s="18" t="str">
        <f t="shared" si="12"/>
        <v>PeopleinWork</v>
      </c>
      <c r="EN10" s="18" t="str">
        <f t="shared" si="12"/>
        <v>PeopleinWork</v>
      </c>
      <c r="EO10" s="18" t="str">
        <f t="shared" si="12"/>
        <v>PeopleinWork</v>
      </c>
      <c r="EP10" s="18" t="str">
        <f t="shared" si="12"/>
        <v>PeopleinWork</v>
      </c>
      <c r="EQ10" s="18" t="str">
        <f t="shared" si="12"/>
        <v>PeopleinWork</v>
      </c>
      <c r="ER10" s="18" t="str">
        <f t="shared" si="12"/>
        <v>PeopleinWork</v>
      </c>
      <c r="ES10" s="18" t="str">
        <f t="shared" si="12"/>
        <v>PeopleinWork</v>
      </c>
      <c r="ET10" s="18" t="str">
        <f t="shared" si="12"/>
        <v>PeopleinWork</v>
      </c>
      <c r="EU10" s="18" t="str">
        <f t="shared" si="12"/>
        <v>PeopleinWork</v>
      </c>
      <c r="EV10" s="18" t="str">
        <f t="shared" si="12"/>
        <v>PeopleinWork</v>
      </c>
      <c r="EW10" s="18" t="str">
        <f t="shared" si="12"/>
        <v>PeopleinWork</v>
      </c>
      <c r="EX10" s="18" t="str">
        <f t="shared" si="12"/>
        <v>PeopleinWork</v>
      </c>
      <c r="EY10" s="18" t="str">
        <f t="shared" si="12"/>
        <v>PeopleinWork</v>
      </c>
      <c r="EZ10" s="18" t="str">
        <f t="shared" si="12"/>
        <v>PeopleinWork</v>
      </c>
      <c r="FA10" s="18" t="str">
        <f t="shared" si="12"/>
        <v>PeoplenotinWork</v>
      </c>
      <c r="FB10" s="18" t="str">
        <f t="shared" si="12"/>
        <v>PeoplenotinWork</v>
      </c>
      <c r="FC10" s="18" t="str">
        <f t="shared" si="12"/>
        <v>PeoplenotinWork</v>
      </c>
      <c r="FD10" s="18" t="str">
        <f t="shared" si="12"/>
        <v>PeoplenotinWork</v>
      </c>
      <c r="FE10" s="18" t="str">
        <f t="shared" si="12"/>
        <v>PeoplenotinWork</v>
      </c>
      <c r="FF10" s="18" t="str">
        <f t="shared" si="12"/>
        <v>PeoplenotinWork</v>
      </c>
      <c r="FG10" s="18" t="str">
        <f t="shared" si="12"/>
        <v>PeoplenotinWork</v>
      </c>
      <c r="FH10" s="18" t="str">
        <f t="shared" si="12"/>
        <v>PeoplenotinWork</v>
      </c>
      <c r="FI10" s="18" t="str">
        <f t="shared" si="12"/>
        <v>PeoplenotinWork</v>
      </c>
      <c r="FJ10" s="18" t="str">
        <f t="shared" si="12"/>
        <v>PublicSectorPersonnel</v>
      </c>
      <c r="FK10" s="18" t="str">
        <f t="shared" si="12"/>
        <v>PublicSectorPersonnel</v>
      </c>
      <c r="FL10" s="18" t="str">
        <f t="shared" si="12"/>
        <v>PublicSectorPersonnel</v>
      </c>
      <c r="FM10" s="18" t="str">
        <f t="shared" si="12"/>
        <v>PublicSectorPersonnel</v>
      </c>
      <c r="FN10" s="18" t="str">
        <f t="shared" si="12"/>
        <v>PublicSectorPersonnel</v>
      </c>
      <c r="FO10" s="18" t="str">
        <f t="shared" si="12"/>
        <v>PublicSectorPersonnel</v>
      </c>
      <c r="FP10" s="18" t="str">
        <f t="shared" si="12"/>
        <v/>
      </c>
      <c r="FQ10" s="18" t="str">
        <f t="shared" si="12"/>
        <v>PopulationandMigration</v>
      </c>
      <c r="FR10" s="18" t="str">
        <f t="shared" si="12"/>
        <v>PopulationandMigration</v>
      </c>
      <c r="FS10" s="18" t="str">
        <f t="shared" si="12"/>
        <v>PopulationandMigration</v>
      </c>
      <c r="FT10" s="18" t="str">
        <f t="shared" si="12"/>
        <v>PopulationandMigration</v>
      </c>
      <c r="FU10" s="18" t="str">
        <f t="shared" si="12"/>
        <v>PopulationandMigration</v>
      </c>
      <c r="FV10" s="18" t="str">
        <f t="shared" si="12"/>
        <v>PopulationandMigration</v>
      </c>
      <c r="FW10" s="18" t="str">
        <f t="shared" si="12"/>
        <v>PopulationandMigration</v>
      </c>
      <c r="FX10" s="18" t="str">
        <f t="shared" si="12"/>
        <v>PopulationandMigration</v>
      </c>
      <c r="FY10" s="18" t="str">
        <f t="shared" si="12"/>
        <v>PopulationandMigration</v>
      </c>
      <c r="FZ10" s="18" t="str">
        <f t="shared" si="12"/>
        <v>PopulationandMigration</v>
      </c>
      <c r="GA10" s="18" t="str">
        <f t="shared" si="12"/>
        <v>PopulationandMigration</v>
      </c>
      <c r="GB10" s="18" t="str">
        <f t="shared" si="12"/>
        <v>PopulationandMigration</v>
      </c>
      <c r="GC10" s="18" t="str">
        <f t="shared" si="12"/>
        <v>PopulationandMigration</v>
      </c>
      <c r="GD10" s="18" t="str">
        <f t="shared" si="12"/>
        <v>PopulationandMigration</v>
      </c>
      <c r="GE10" s="18" t="str">
        <f t="shared" si="12"/>
        <v>Births,DeathsandMarriages</v>
      </c>
      <c r="GF10" s="18" t="str">
        <f t="shared" si="12"/>
        <v>Births,DeathsandMarriages</v>
      </c>
      <c r="GG10" s="18" t="str">
        <f t="shared" si="12"/>
        <v>Births,DeathsandMarriages</v>
      </c>
      <c r="GH10" s="18" t="str">
        <f t="shared" si="12"/>
        <v>Births,DeathsandMarriages</v>
      </c>
      <c r="GI10" s="18" t="str">
        <f t="shared" si="12"/>
        <v>Births,DeathsandMarriages</v>
      </c>
      <c r="GJ10" s="18" t="str">
        <f t="shared" si="12"/>
        <v>Births,DeathsandMarriages</v>
      </c>
      <c r="GK10" s="18" t="str">
        <f t="shared" ref="GK10:IS10" si="13">SUBSTITUTE(GK2," ","")</f>
        <v>Births,DeathsandMarriages</v>
      </c>
      <c r="GL10" s="18" t="str">
        <f t="shared" si="13"/>
        <v>Births,DeathsandMarriages</v>
      </c>
      <c r="GM10" s="18" t="str">
        <f t="shared" si="13"/>
        <v>Births,DeathsandMarriages</v>
      </c>
      <c r="GN10" s="18" t="str">
        <f t="shared" si="13"/>
        <v>Births,DeathsandMarriages</v>
      </c>
      <c r="GO10" s="18" t="str">
        <f t="shared" si="13"/>
        <v>Births,DeathsandMarriages</v>
      </c>
      <c r="GP10" s="18" t="str">
        <f t="shared" si="13"/>
        <v>Births,DeathsandMarriages</v>
      </c>
      <c r="GQ10" s="18" t="str">
        <f t="shared" si="13"/>
        <v>Births,DeathsandMarriages</v>
      </c>
      <c r="GR10" s="18" t="str">
        <f t="shared" si="13"/>
        <v>Births,DeathsandMarriages</v>
      </c>
      <c r="GS10" s="18" t="str">
        <f t="shared" si="13"/>
        <v>Births,DeathsandMarriages</v>
      </c>
      <c r="GT10" s="18" t="str">
        <f t="shared" si="13"/>
        <v>Births,DeathsandMarriages</v>
      </c>
      <c r="GU10" s="18" t="str">
        <f t="shared" si="13"/>
        <v>Births,DeathsandMarriages</v>
      </c>
      <c r="GV10" s="18" t="str">
        <f t="shared" si="13"/>
        <v>Births,DeathsandMarriages</v>
      </c>
      <c r="GW10" s="18" t="str">
        <f t="shared" si="13"/>
        <v>Births,DeathsandMarriages</v>
      </c>
      <c r="GX10" s="18" t="str">
        <f t="shared" si="13"/>
        <v>Births,DeathsandMarriages</v>
      </c>
      <c r="GY10" s="18" t="str">
        <f t="shared" si="13"/>
        <v>Births,DeathsandMarriages</v>
      </c>
      <c r="GZ10" s="18" t="str">
        <f t="shared" si="13"/>
        <v>Births,DeathsandMarriages</v>
      </c>
      <c r="HA10" s="18" t="str">
        <f t="shared" si="13"/>
        <v>Births,DeathsandMarriages</v>
      </c>
      <c r="HB10" s="18" t="str">
        <f t="shared" si="13"/>
        <v>Births,DeathsandMarriages</v>
      </c>
      <c r="HC10" s="18" t="str">
        <f t="shared" si="13"/>
        <v>Births,DeathsandMarriages</v>
      </c>
      <c r="HD10" s="18" t="str">
        <f t="shared" si="13"/>
        <v>Births,DeathsandMarriages</v>
      </c>
      <c r="HE10" s="18" t="str">
        <f t="shared" si="13"/>
        <v>Births,DeathsandMarriages</v>
      </c>
      <c r="HF10" s="18" t="str">
        <f t="shared" si="13"/>
        <v>Births,DeathsandMarriages</v>
      </c>
      <c r="HG10" s="18" t="str">
        <f t="shared" si="13"/>
        <v>Births,DeathsandMarriages</v>
      </c>
      <c r="HH10" s="18" t="str">
        <f t="shared" si="13"/>
        <v>Births,DeathsandMarriages</v>
      </c>
      <c r="HI10" s="18" t="str">
        <f t="shared" si="13"/>
        <v>Births,DeathsandMarriages</v>
      </c>
      <c r="HJ10" s="18" t="str">
        <f t="shared" si="13"/>
        <v>Births,DeathsandMarriages</v>
      </c>
      <c r="HK10" s="18" t="str">
        <f t="shared" si="13"/>
        <v>Births,DeathsandMarriages</v>
      </c>
      <c r="HL10" s="18" t="str">
        <f t="shared" si="13"/>
        <v>Births,DeathsandMarriages</v>
      </c>
      <c r="HM10" s="18" t="str">
        <f t="shared" si="13"/>
        <v>Births,DeathsandMarriages</v>
      </c>
      <c r="HN10" s="18" t="str">
        <f t="shared" si="13"/>
        <v>Births,DeathsandMarriages</v>
      </c>
      <c r="HO10" s="18" t="str">
        <f t="shared" si="13"/>
        <v>Births,DeathsandMarriages</v>
      </c>
      <c r="HP10" s="18" t="str">
        <f t="shared" si="13"/>
        <v>Births,DeathsandMarriages</v>
      </c>
      <c r="HQ10" s="18" t="str">
        <f t="shared" si="13"/>
        <v>Births,DeathsandMarriages</v>
      </c>
      <c r="HR10" s="18" t="str">
        <f t="shared" si="13"/>
        <v>Births,DeathsandMarriages</v>
      </c>
      <c r="HS10" s="18" t="str">
        <f t="shared" si="13"/>
        <v>Births,DeathsandMarriages</v>
      </c>
      <c r="HT10" s="18" t="str">
        <f t="shared" si="13"/>
        <v>Births,DeathsandMarriages</v>
      </c>
      <c r="HU10" s="18" t="str">
        <f t="shared" si="13"/>
        <v>Births,DeathsandMarriages</v>
      </c>
      <c r="HV10" s="18" t="str">
        <f t="shared" si="13"/>
        <v>HealthandSocialCare</v>
      </c>
      <c r="HW10" s="18" t="str">
        <f t="shared" si="13"/>
        <v>HealthandSocialCare</v>
      </c>
      <c r="HX10" s="18" t="str">
        <f t="shared" si="13"/>
        <v>HealthandSocialCare</v>
      </c>
      <c r="HY10" s="18" t="str">
        <f t="shared" si="13"/>
        <v>HealthandSocialCare</v>
      </c>
      <c r="HZ10" s="18" t="str">
        <f t="shared" si="13"/>
        <v>HealthandSocialCare</v>
      </c>
      <c r="IA10" s="18" t="str">
        <f t="shared" si="13"/>
        <v>HealthandSocialCare</v>
      </c>
      <c r="IB10" s="18" t="str">
        <f t="shared" si="13"/>
        <v>HealthandSocialCare</v>
      </c>
      <c r="IC10" s="18" t="str">
        <f t="shared" si="13"/>
        <v>HealthandSocialCare</v>
      </c>
      <c r="ID10" s="18" t="str">
        <f t="shared" si="13"/>
        <v>HealthandSocialCare</v>
      </c>
      <c r="IE10" s="18" t="str">
        <f t="shared" si="13"/>
        <v>CrimeandJustice</v>
      </c>
      <c r="IF10" s="18" t="str">
        <f t="shared" si="13"/>
        <v>CrimeandJustice</v>
      </c>
      <c r="IG10" s="18" t="str">
        <f t="shared" si="13"/>
        <v>CrimeandJustice</v>
      </c>
      <c r="IH10" s="18" t="str">
        <f t="shared" si="13"/>
        <v>CulturalIdentity</v>
      </c>
      <c r="II10" s="18" t="str">
        <f t="shared" si="13"/>
        <v>CulturalIdentity</v>
      </c>
      <c r="IJ10" s="18" t="str">
        <f t="shared" si="13"/>
        <v>CulturalIdentity</v>
      </c>
      <c r="IK10" s="18" t="str">
        <f t="shared" si="13"/>
        <v>CulturalIdentity</v>
      </c>
      <c r="IL10" s="18" t="str">
        <f t="shared" si="13"/>
        <v>CulturalIdentity</v>
      </c>
      <c r="IM10" s="18" t="str">
        <f t="shared" si="13"/>
        <v>CulturalIdentity</v>
      </c>
      <c r="IN10" s="18" t="str">
        <f t="shared" si="13"/>
        <v>CulturalIdentity</v>
      </c>
      <c r="IO10" s="18" t="str">
        <f t="shared" si="13"/>
        <v>CulturalIdentity</v>
      </c>
      <c r="IP10" s="18" t="str">
        <f t="shared" si="13"/>
        <v>CulturalIdentity</v>
      </c>
      <c r="IQ10" s="18" t="str">
        <f t="shared" si="13"/>
        <v>CulturalIdentity</v>
      </c>
      <c r="IR10" s="18" t="str">
        <f t="shared" si="13"/>
        <v>CulturalIdentity</v>
      </c>
      <c r="IS10" s="18" t="str">
        <f t="shared" si="13"/>
        <v>CulturalIdentity</v>
      </c>
      <c r="IT10" s="18" t="str">
        <f t="shared" ref="IT10:KC10" si="14">SUBSTITUTE(IT2," ","")</f>
        <v>CulturalIdentity</v>
      </c>
      <c r="IU10" s="18" t="str">
        <f t="shared" si="14"/>
        <v>CulturalIdentity</v>
      </c>
      <c r="IV10" s="18" t="str">
        <f t="shared" si="14"/>
        <v>CulturalIdentity</v>
      </c>
      <c r="IW10" s="18" t="str">
        <f t="shared" si="14"/>
        <v>CulturalIdentity</v>
      </c>
      <c r="IX10" s="18" t="str">
        <f t="shared" si="14"/>
        <v>CulturalIdentity</v>
      </c>
      <c r="IY10" s="18" t="str">
        <f t="shared" si="14"/>
        <v>CulturalIdentity</v>
      </c>
      <c r="IZ10" s="18" t="str">
        <f t="shared" si="14"/>
        <v>CulturalIdentity</v>
      </c>
      <c r="JA10" s="18" t="str">
        <f t="shared" si="14"/>
        <v>CulturalIdentity</v>
      </c>
      <c r="JB10" s="18" t="str">
        <f t="shared" si="14"/>
        <v>CulturalIdentity</v>
      </c>
      <c r="JC10" s="18" t="str">
        <f t="shared" si="14"/>
        <v>CulturalIdentity</v>
      </c>
      <c r="JD10" s="18" t="str">
        <f t="shared" si="14"/>
        <v>Elections</v>
      </c>
      <c r="JE10" s="18" t="str">
        <f t="shared" si="14"/>
        <v>Elections</v>
      </c>
      <c r="JF10" s="18" t="str">
        <f t="shared" si="14"/>
        <v>HomeInternetandSocialMediaUsage</v>
      </c>
      <c r="JG10" s="18" t="str">
        <f t="shared" si="14"/>
        <v>HomeInternetandSocialMediaUsage</v>
      </c>
      <c r="JH10" s="18" t="str">
        <f t="shared" si="14"/>
        <v>Housing</v>
      </c>
      <c r="JI10" s="18" t="str">
        <f t="shared" si="14"/>
        <v>Housing</v>
      </c>
      <c r="JJ10" s="18" t="str">
        <f t="shared" si="14"/>
        <v>Housing</v>
      </c>
      <c r="JK10" s="18" t="str">
        <f t="shared" si="14"/>
        <v>Housing</v>
      </c>
      <c r="JL10" s="18" t="str">
        <f t="shared" si="14"/>
        <v>Housing</v>
      </c>
      <c r="JM10" s="18" t="str">
        <f t="shared" si="14"/>
        <v>Housing</v>
      </c>
      <c r="JN10" s="18" t="str">
        <f t="shared" si="14"/>
        <v>LeisureandTourism</v>
      </c>
      <c r="JO10" s="18" t="str">
        <f t="shared" si="14"/>
        <v>LeisureandTourism</v>
      </c>
      <c r="JP10" s="18" t="str">
        <f t="shared" si="14"/>
        <v>LeisureandTourism</v>
      </c>
      <c r="JQ10" s="18" t="str">
        <f t="shared" si="14"/>
        <v>LeisureandTourism</v>
      </c>
      <c r="JR10" s="18" t="str">
        <f t="shared" si="14"/>
        <v>PersonalandHouseholdFinances</v>
      </c>
      <c r="JS10" s="18" t="str">
        <f t="shared" si="14"/>
        <v>PersonalandHouseholdFinances</v>
      </c>
      <c r="JT10" s="18" t="str">
        <f t="shared" si="14"/>
        <v>PersonalandHouseholdFinances</v>
      </c>
      <c r="JU10" s="18" t="str">
        <f t="shared" si="14"/>
        <v>PersonalandHouseholdFinances</v>
      </c>
      <c r="JV10" s="18" t="str">
        <f t="shared" si="14"/>
        <v>PersonalandHouseholdFinances</v>
      </c>
      <c r="JW10" s="18" t="str">
        <f t="shared" si="14"/>
        <v>PersonalandHouseholdFinances</v>
      </c>
      <c r="JX10" s="18" t="str">
        <f t="shared" si="14"/>
        <v>PersonalandHouseholdFinances</v>
      </c>
      <c r="JY10" s="18" t="str">
        <f t="shared" si="14"/>
        <v>PersonalandHouseholdFinances</v>
      </c>
      <c r="JZ10" s="18" t="str">
        <f t="shared" si="14"/>
        <v>Well-being</v>
      </c>
      <c r="KA10" s="18" t="str">
        <f t="shared" si="14"/>
        <v>Well-being</v>
      </c>
      <c r="KB10" s="18" t="str">
        <f t="shared" si="14"/>
        <v>Well-being</v>
      </c>
      <c r="KC10" s="18" t="str">
        <f t="shared" si="14"/>
        <v>Well-being</v>
      </c>
    </row>
    <row r="11" spans="1:289" hidden="1">
      <c r="A11" s="18" t="str">
        <f t="shared" ref="A11:BL11" si="15">SUBSTITUTE(A10,",","")</f>
        <v>BusinessActivitySizeandLocation</v>
      </c>
      <c r="B11" s="18" t="str">
        <f t="shared" si="15"/>
        <v>BusinessActivitySizeandLocation</v>
      </c>
      <c r="C11" s="18" t="str">
        <f t="shared" si="15"/>
        <v>BusinessActivitySizeandLocation</v>
      </c>
      <c r="D11" s="18" t="str">
        <f t="shared" si="15"/>
        <v>BusinessActivitySizeandLocation</v>
      </c>
      <c r="E11" s="18" t="str">
        <f t="shared" si="15"/>
        <v>BusinessActivitySizeandLocation</v>
      </c>
      <c r="F11" s="18" t="str">
        <f t="shared" si="15"/>
        <v>RetailIndustry</v>
      </c>
      <c r="G11" s="18" t="str">
        <f t="shared" si="15"/>
        <v>RetailIndustry</v>
      </c>
      <c r="H11" s="18" t="str">
        <f t="shared" si="15"/>
        <v>RetailIndustry</v>
      </c>
      <c r="I11" s="18" t="str">
        <f t="shared" si="15"/>
        <v>RetailIndustry</v>
      </c>
      <c r="J11" s="18" t="str">
        <f t="shared" si="15"/>
        <v>RetailIndustry</v>
      </c>
      <c r="K11" s="18" t="str">
        <f t="shared" si="15"/>
        <v>RetailIndustry</v>
      </c>
      <c r="L11" s="18" t="str">
        <f t="shared" si="15"/>
        <v>InternationalTrade</v>
      </c>
      <c r="M11" s="18" t="str">
        <f t="shared" si="15"/>
        <v>InternationalTrade</v>
      </c>
      <c r="N11" s="18" t="str">
        <f t="shared" si="15"/>
        <v>InternationalTrade</v>
      </c>
      <c r="O11" s="18" t="str">
        <f t="shared" si="15"/>
        <v>InternationalTrade</v>
      </c>
      <c r="P11" s="18" t="str">
        <f t="shared" si="15"/>
        <v>InternationalTrade</v>
      </c>
      <c r="Q11" s="18" t="str">
        <f t="shared" si="15"/>
        <v>InternationalTrade</v>
      </c>
      <c r="R11" s="18" t="str">
        <f t="shared" si="15"/>
        <v>ConstructionIndustry</v>
      </c>
      <c r="S11" s="18" t="str">
        <f t="shared" si="15"/>
        <v>ConstructionIndustry</v>
      </c>
      <c r="T11" s="18" t="str">
        <f t="shared" si="15"/>
        <v>ConstructionIndustry</v>
      </c>
      <c r="U11" s="18" t="str">
        <f t="shared" si="15"/>
        <v>ConstructionIndustry</v>
      </c>
      <c r="V11" s="18" t="str">
        <f t="shared" si="15"/>
        <v>ConstructionIndustry</v>
      </c>
      <c r="W11" s="18" t="str">
        <f t="shared" si="15"/>
        <v>ConstructionIndustry</v>
      </c>
      <c r="X11" s="18" t="str">
        <f t="shared" si="15"/>
        <v>ChangestoBusiness</v>
      </c>
      <c r="Y11" s="18" t="str">
        <f t="shared" si="15"/>
        <v>ChangestoBusiness</v>
      </c>
      <c r="Z11" s="18" t="str">
        <f t="shared" si="15"/>
        <v>ChangestoBusiness</v>
      </c>
      <c r="AA11" s="18" t="str">
        <f t="shared" si="15"/>
        <v>ChangestoBusiness</v>
      </c>
      <c r="AB11" s="18" t="str">
        <f t="shared" si="15"/>
        <v>ChangestoBusiness</v>
      </c>
      <c r="AC11" s="18" t="str">
        <f t="shared" si="15"/>
        <v>ChangestoBusiness</v>
      </c>
      <c r="AD11" s="18" t="str">
        <f t="shared" si="15"/>
        <v>ChangestoBusiness</v>
      </c>
      <c r="AE11" s="18" t="str">
        <f t="shared" si="15"/>
        <v>ITandInternetIndustry</v>
      </c>
      <c r="AF11" s="18" t="str">
        <f t="shared" si="15"/>
        <v>ITandInternetIndustry</v>
      </c>
      <c r="AG11" s="18" t="str">
        <f t="shared" si="15"/>
        <v>ITandInternetIndustry</v>
      </c>
      <c r="AH11" s="18" t="str">
        <f t="shared" si="15"/>
        <v>ITandInternetIndustry</v>
      </c>
      <c r="AI11" s="18" t="str">
        <f t="shared" si="15"/>
        <v>ManufacturingandProductionIndustry</v>
      </c>
      <c r="AJ11" s="18" t="str">
        <f t="shared" si="15"/>
        <v>ManufacturingandProductionIndustry</v>
      </c>
      <c r="AK11" s="18" t="str">
        <f t="shared" si="15"/>
        <v>ManufacturingandProductionIndustry</v>
      </c>
      <c r="AL11" s="18" t="str">
        <f t="shared" si="15"/>
        <v>ManufacturingandProductionIndustry</v>
      </c>
      <c r="AM11" s="18" t="str">
        <f t="shared" si="15"/>
        <v>TourismIndustry</v>
      </c>
      <c r="AN11" s="18" t="str">
        <f t="shared" si="15"/>
        <v>TourismIndustry</v>
      </c>
      <c r="AO11" s="18" t="str">
        <f t="shared" si="15"/>
        <v>TourismIndustry</v>
      </c>
      <c r="AP11" s="18" t="str">
        <f t="shared" si="15"/>
        <v>TourismIndustry</v>
      </c>
      <c r="AQ11" s="18" t="str">
        <f t="shared" si="15"/>
        <v/>
      </c>
      <c r="AR11" s="18" t="str">
        <f t="shared" si="15"/>
        <v>GrossDomesticProduct(GDP)</v>
      </c>
      <c r="AS11" s="18" t="str">
        <f t="shared" si="15"/>
        <v>GrossDomesticProduct(GDP)</v>
      </c>
      <c r="AT11" s="18" t="str">
        <f t="shared" si="15"/>
        <v>GrossDomesticProduct(GDP)</v>
      </c>
      <c r="AU11" s="18" t="str">
        <f t="shared" si="15"/>
        <v>GrossDomesticProduct(GDP)</v>
      </c>
      <c r="AV11" s="18" t="str">
        <f t="shared" si="15"/>
        <v>GrossDomesticProduct(GDP)</v>
      </c>
      <c r="AW11" s="18" t="str">
        <f t="shared" si="15"/>
        <v>GrossDomesticProduct(GDP)</v>
      </c>
      <c r="AX11" s="18" t="str">
        <f t="shared" si="15"/>
        <v>GrossDomesticProduct(GDP)</v>
      </c>
      <c r="AY11" s="18" t="str">
        <f t="shared" si="15"/>
        <v>GrossDomesticProduct(GDP)</v>
      </c>
      <c r="AZ11" s="18" t="str">
        <f t="shared" si="15"/>
        <v>GrossDomesticProduct(GDP)</v>
      </c>
      <c r="BA11" s="18" t="str">
        <f t="shared" si="15"/>
        <v>GrossDomesticProduct(GDP)</v>
      </c>
      <c r="BB11" s="18" t="str">
        <f t="shared" si="15"/>
        <v>GrossDomesticProduct(GDP)</v>
      </c>
      <c r="BC11" s="18" t="str">
        <f t="shared" si="15"/>
        <v>GrossDomesticProduct(GDP)</v>
      </c>
      <c r="BD11" s="18" t="str">
        <f t="shared" si="15"/>
        <v>GrossDomesticProduct(GDP)</v>
      </c>
      <c r="BE11" s="18" t="str">
        <f t="shared" si="15"/>
        <v>GrossDomesticProduct(GDP)</v>
      </c>
      <c r="BF11" s="18" t="str">
        <f t="shared" si="15"/>
        <v>GrossDomesticProduct(GDP)</v>
      </c>
      <c r="BG11" s="18" t="str">
        <f t="shared" si="15"/>
        <v>GrossDomesticProduct(GDP)</v>
      </c>
      <c r="BH11" s="18" t="str">
        <f t="shared" si="15"/>
        <v>GrossDomesticProduct(GDP)</v>
      </c>
      <c r="BI11" s="18" t="str">
        <f t="shared" si="15"/>
        <v>GrossDomesticProduct(GDP)</v>
      </c>
      <c r="BJ11" s="18" t="str">
        <f t="shared" si="15"/>
        <v>GrossDomesticProduct(GDP)</v>
      </c>
      <c r="BK11" s="18" t="str">
        <f t="shared" si="15"/>
        <v>GrossDomesticProduct(GDP)</v>
      </c>
      <c r="BL11" s="18" t="str">
        <f t="shared" si="15"/>
        <v>GrossDomesticProduct(GDP)</v>
      </c>
      <c r="BM11" s="18" t="str">
        <f t="shared" ref="BM11:DX11" si="16">SUBSTITUTE(BM10,",","")</f>
        <v>InflationandPriceIndices</v>
      </c>
      <c r="BN11" s="18" t="str">
        <f t="shared" si="16"/>
        <v>InflationandPriceIndices</v>
      </c>
      <c r="BO11" s="18" t="str">
        <f t="shared" si="16"/>
        <v>InflationandPriceIndices</v>
      </c>
      <c r="BP11" s="18" t="str">
        <f t="shared" si="16"/>
        <v>InflationandPriceIndices</v>
      </c>
      <c r="BQ11" s="18" t="str">
        <f t="shared" si="16"/>
        <v>InflationandPriceIndices</v>
      </c>
      <c r="BR11" s="18" t="str">
        <f t="shared" si="16"/>
        <v>InflationandPriceIndices</v>
      </c>
      <c r="BS11" s="18" t="str">
        <f t="shared" si="16"/>
        <v>InflationandPriceIndices</v>
      </c>
      <c r="BT11" s="18" t="str">
        <f t="shared" si="16"/>
        <v>InflationandPriceIndices</v>
      </c>
      <c r="BU11" s="18" t="str">
        <f t="shared" si="16"/>
        <v>InflationandPriceIndices</v>
      </c>
      <c r="BV11" s="18" t="str">
        <f t="shared" si="16"/>
        <v>InflationandPriceIndices</v>
      </c>
      <c r="BW11" s="18" t="str">
        <f t="shared" si="16"/>
        <v>BalanceofPayments</v>
      </c>
      <c r="BX11" s="18" t="str">
        <f t="shared" si="16"/>
        <v>BalanceofPayments</v>
      </c>
      <c r="BY11" s="18" t="str">
        <f t="shared" si="16"/>
        <v>BalanceofPayments</v>
      </c>
      <c r="BZ11" s="18" t="str">
        <f t="shared" si="16"/>
        <v>BalanceofPayments</v>
      </c>
      <c r="CA11" s="18" t="str">
        <f t="shared" si="16"/>
        <v>BalanceofPayments</v>
      </c>
      <c r="CB11" s="18" t="str">
        <f t="shared" si="16"/>
        <v>BalanceofPayments</v>
      </c>
      <c r="CC11" s="18" t="str">
        <f t="shared" si="16"/>
        <v>GovernmentPublicSectorandTaxes</v>
      </c>
      <c r="CD11" s="18" t="str">
        <f t="shared" si="16"/>
        <v>GovernmentPublicSectorandTaxes</v>
      </c>
      <c r="CE11" s="18" t="str">
        <f t="shared" si="16"/>
        <v>GovernmentPublicSectorandTaxes</v>
      </c>
      <c r="CF11" s="18" t="str">
        <f t="shared" si="16"/>
        <v>GovernmentPublicSectorandTaxes</v>
      </c>
      <c r="CG11" s="18" t="str">
        <f t="shared" si="16"/>
        <v>GovernmentPublicSectorandTaxes</v>
      </c>
      <c r="CH11" s="18" t="str">
        <f t="shared" si="16"/>
        <v>GovernmentPublicSectorandTaxes</v>
      </c>
      <c r="CI11" s="18" t="str">
        <f t="shared" si="16"/>
        <v>GovernmentPublicSectorandTaxes</v>
      </c>
      <c r="CJ11" s="18" t="str">
        <f t="shared" si="16"/>
        <v>GovernmentPublicSectorandTaxes</v>
      </c>
      <c r="CK11" s="18" t="str">
        <f t="shared" si="16"/>
        <v>GovernmentPublicSectorandTaxes</v>
      </c>
      <c r="CL11" s="18" t="str">
        <f t="shared" si="16"/>
        <v>GovernmentPublicSectorandTaxes</v>
      </c>
      <c r="CM11" s="18" t="str">
        <f t="shared" si="16"/>
        <v>GovernmentPublicSectorandTaxes</v>
      </c>
      <c r="CN11" s="18" t="str">
        <f t="shared" si="16"/>
        <v>GovernmentPublicSectorandTaxes</v>
      </c>
      <c r="CO11" s="18" t="str">
        <f t="shared" si="16"/>
        <v>GovernmentPublicSectorandTaxes</v>
      </c>
      <c r="CP11" s="18" t="str">
        <f t="shared" si="16"/>
        <v>GovernmentPublicSectorandTaxes</v>
      </c>
      <c r="CQ11" s="18" t="str">
        <f t="shared" si="16"/>
        <v>EconomicOutputandProductivity</v>
      </c>
      <c r="CR11" s="18" t="str">
        <f t="shared" si="16"/>
        <v>EconomicOutputandProductivity</v>
      </c>
      <c r="CS11" s="18" t="str">
        <f t="shared" si="16"/>
        <v>EconomicOutputandProductivity</v>
      </c>
      <c r="CT11" s="18" t="str">
        <f t="shared" si="16"/>
        <v>EconomicOutputandProductivity</v>
      </c>
      <c r="CU11" s="18" t="str">
        <f t="shared" si="16"/>
        <v>EconomicOutputandProductivity</v>
      </c>
      <c r="CV11" s="18" t="str">
        <f t="shared" si="16"/>
        <v>GrossValueAdded(GVA)</v>
      </c>
      <c r="CW11" s="18" t="str">
        <f t="shared" si="16"/>
        <v>GrossValueAdded(GVA)</v>
      </c>
      <c r="CX11" s="18" t="str">
        <f t="shared" si="16"/>
        <v>GrossValueAdded(GVA)</v>
      </c>
      <c r="CY11" s="18" t="str">
        <f t="shared" si="16"/>
        <v>GrossValueAdded(GVA)</v>
      </c>
      <c r="CZ11" s="18" t="str">
        <f t="shared" si="16"/>
        <v>GrossValueAdded(GVA)</v>
      </c>
      <c r="DA11" s="18" t="str">
        <f t="shared" si="16"/>
        <v>GrossValueAdded(GVA)</v>
      </c>
      <c r="DB11" s="18" t="str">
        <f t="shared" si="16"/>
        <v>GrossValueAdded(GVA)</v>
      </c>
      <c r="DC11" s="18" t="str">
        <f t="shared" si="16"/>
        <v>GrossValueAdded(GVA)</v>
      </c>
      <c r="DD11" s="18" t="str">
        <f t="shared" si="16"/>
        <v>GrossValueAdded(GVA)</v>
      </c>
      <c r="DE11" s="18" t="str">
        <f t="shared" si="16"/>
        <v>GrossValueAdded(GVA)</v>
      </c>
      <c r="DF11" s="18" t="str">
        <f t="shared" si="16"/>
        <v>GrossValueAdded(GVA)</v>
      </c>
      <c r="DG11" s="18" t="str">
        <f t="shared" si="16"/>
        <v>GrossValueAdded(GVA)</v>
      </c>
      <c r="DH11" s="18" t="str">
        <f t="shared" si="16"/>
        <v>GrossValueAdded(GVA)</v>
      </c>
      <c r="DI11" s="18" t="str">
        <f t="shared" si="16"/>
        <v>InvestmentsPensionsandTrusts</v>
      </c>
      <c r="DJ11" s="18" t="str">
        <f t="shared" si="16"/>
        <v>InvestmentsPensionsandTrusts</v>
      </c>
      <c r="DK11" s="18" t="str">
        <f t="shared" si="16"/>
        <v>InvestmentsPensionsandTrusts</v>
      </c>
      <c r="DL11" s="18" t="str">
        <f t="shared" si="16"/>
        <v>RegionalAccounts</v>
      </c>
      <c r="DM11" s="18" t="str">
        <f t="shared" si="16"/>
        <v>RegionalAccounts</v>
      </c>
      <c r="DN11" s="18" t="str">
        <f t="shared" si="16"/>
        <v>RegionalAccounts</v>
      </c>
      <c r="DO11" s="18" t="str">
        <f t="shared" si="16"/>
        <v>RegionalAccounts</v>
      </c>
      <c r="DP11" s="18" t="str">
        <f t="shared" si="16"/>
        <v>RegionalAccounts</v>
      </c>
      <c r="DQ11" s="18" t="str">
        <f t="shared" si="16"/>
        <v>RegionalAccounts</v>
      </c>
      <c r="DR11" s="18" t="str">
        <f t="shared" si="16"/>
        <v>RegionalAccounts</v>
      </c>
      <c r="DS11" s="18" t="str">
        <f t="shared" si="16"/>
        <v>RegionalAccounts</v>
      </c>
      <c r="DT11" s="18" t="str">
        <f t="shared" si="16"/>
        <v>RegionalAccounts</v>
      </c>
      <c r="DU11" s="18" t="str">
        <f t="shared" si="16"/>
        <v>RegionalAccounts</v>
      </c>
      <c r="DV11" s="18" t="str">
        <f t="shared" si="16"/>
        <v>RegionalAccounts</v>
      </c>
      <c r="DW11" s="18" t="str">
        <f t="shared" si="16"/>
        <v>RegionalAccounts</v>
      </c>
      <c r="DX11" s="18" t="str">
        <f t="shared" si="16"/>
        <v>RegionalAccounts</v>
      </c>
      <c r="DY11" s="18" t="str">
        <f t="shared" ref="DY11:GJ11" si="17">SUBSTITUTE(DY10,",","")</f>
        <v>RegionalAccounts</v>
      </c>
      <c r="DZ11" s="18" t="str">
        <f t="shared" si="17"/>
        <v>EnvironmentalAccounts</v>
      </c>
      <c r="EA11" s="18" t="str">
        <f t="shared" si="17"/>
        <v>EnvironmentalAccounts</v>
      </c>
      <c r="EB11" s="18" t="str">
        <f t="shared" si="17"/>
        <v>EnvironmentalAccounts</v>
      </c>
      <c r="EC11" s="18" t="str">
        <f t="shared" si="17"/>
        <v>EnvironmentalAccounts</v>
      </c>
      <c r="ED11" s="18" t="str">
        <f t="shared" si="17"/>
        <v/>
      </c>
      <c r="EE11" s="18" t="str">
        <f t="shared" si="17"/>
        <v>PeopleinWork</v>
      </c>
      <c r="EF11" s="18" t="str">
        <f t="shared" si="17"/>
        <v>PeopleinWork</v>
      </c>
      <c r="EG11" s="18" t="str">
        <f t="shared" si="17"/>
        <v>PeopleinWork</v>
      </c>
      <c r="EH11" s="18" t="str">
        <f t="shared" si="17"/>
        <v>PeopleinWork</v>
      </c>
      <c r="EI11" s="18" t="str">
        <f t="shared" si="17"/>
        <v>PeopleinWork</v>
      </c>
      <c r="EJ11" s="18" t="str">
        <f t="shared" si="17"/>
        <v>PeopleinWork</v>
      </c>
      <c r="EK11" s="18" t="str">
        <f t="shared" si="17"/>
        <v>PeopleinWork</v>
      </c>
      <c r="EL11" s="18" t="str">
        <f t="shared" si="17"/>
        <v>PeopleinWork</v>
      </c>
      <c r="EM11" s="18" t="str">
        <f t="shared" si="17"/>
        <v>PeopleinWork</v>
      </c>
      <c r="EN11" s="18" t="str">
        <f t="shared" si="17"/>
        <v>PeopleinWork</v>
      </c>
      <c r="EO11" s="18" t="str">
        <f t="shared" si="17"/>
        <v>PeopleinWork</v>
      </c>
      <c r="EP11" s="18" t="str">
        <f t="shared" si="17"/>
        <v>PeopleinWork</v>
      </c>
      <c r="EQ11" s="18" t="str">
        <f t="shared" si="17"/>
        <v>PeopleinWork</v>
      </c>
      <c r="ER11" s="18" t="str">
        <f t="shared" si="17"/>
        <v>PeopleinWork</v>
      </c>
      <c r="ES11" s="18" t="str">
        <f t="shared" si="17"/>
        <v>PeopleinWork</v>
      </c>
      <c r="ET11" s="18" t="str">
        <f t="shared" si="17"/>
        <v>PeopleinWork</v>
      </c>
      <c r="EU11" s="18" t="str">
        <f t="shared" si="17"/>
        <v>PeopleinWork</v>
      </c>
      <c r="EV11" s="18" t="str">
        <f t="shared" si="17"/>
        <v>PeopleinWork</v>
      </c>
      <c r="EW11" s="18" t="str">
        <f t="shared" si="17"/>
        <v>PeopleinWork</v>
      </c>
      <c r="EX11" s="18" t="str">
        <f t="shared" si="17"/>
        <v>PeopleinWork</v>
      </c>
      <c r="EY11" s="18" t="str">
        <f t="shared" si="17"/>
        <v>PeopleinWork</v>
      </c>
      <c r="EZ11" s="18" t="str">
        <f t="shared" si="17"/>
        <v>PeopleinWork</v>
      </c>
      <c r="FA11" s="18" t="str">
        <f t="shared" si="17"/>
        <v>PeoplenotinWork</v>
      </c>
      <c r="FB11" s="18" t="str">
        <f t="shared" si="17"/>
        <v>PeoplenotinWork</v>
      </c>
      <c r="FC11" s="18" t="str">
        <f t="shared" si="17"/>
        <v>PeoplenotinWork</v>
      </c>
      <c r="FD11" s="18" t="str">
        <f t="shared" si="17"/>
        <v>PeoplenotinWork</v>
      </c>
      <c r="FE11" s="18" t="str">
        <f t="shared" si="17"/>
        <v>PeoplenotinWork</v>
      </c>
      <c r="FF11" s="18" t="str">
        <f t="shared" si="17"/>
        <v>PeoplenotinWork</v>
      </c>
      <c r="FG11" s="18" t="str">
        <f t="shared" si="17"/>
        <v>PeoplenotinWork</v>
      </c>
      <c r="FH11" s="18" t="str">
        <f t="shared" si="17"/>
        <v>PeoplenotinWork</v>
      </c>
      <c r="FI11" s="18" t="str">
        <f t="shared" si="17"/>
        <v>PeoplenotinWork</v>
      </c>
      <c r="FJ11" s="18" t="str">
        <f t="shared" si="17"/>
        <v>PublicSectorPersonnel</v>
      </c>
      <c r="FK11" s="18" t="str">
        <f t="shared" si="17"/>
        <v>PublicSectorPersonnel</v>
      </c>
      <c r="FL11" s="18" t="str">
        <f t="shared" si="17"/>
        <v>PublicSectorPersonnel</v>
      </c>
      <c r="FM11" s="18" t="str">
        <f t="shared" si="17"/>
        <v>PublicSectorPersonnel</v>
      </c>
      <c r="FN11" s="18" t="str">
        <f t="shared" si="17"/>
        <v>PublicSectorPersonnel</v>
      </c>
      <c r="FO11" s="18" t="str">
        <f t="shared" si="17"/>
        <v>PublicSectorPersonnel</v>
      </c>
      <c r="FP11" s="18" t="str">
        <f t="shared" si="17"/>
        <v/>
      </c>
      <c r="FQ11" s="18" t="str">
        <f t="shared" si="17"/>
        <v>PopulationandMigration</v>
      </c>
      <c r="FR11" s="18" t="str">
        <f t="shared" si="17"/>
        <v>PopulationandMigration</v>
      </c>
      <c r="FS11" s="18" t="str">
        <f t="shared" si="17"/>
        <v>PopulationandMigration</v>
      </c>
      <c r="FT11" s="18" t="str">
        <f t="shared" si="17"/>
        <v>PopulationandMigration</v>
      </c>
      <c r="FU11" s="18" t="str">
        <f t="shared" si="17"/>
        <v>PopulationandMigration</v>
      </c>
      <c r="FV11" s="18" t="str">
        <f t="shared" si="17"/>
        <v>PopulationandMigration</v>
      </c>
      <c r="FW11" s="18" t="str">
        <f t="shared" si="17"/>
        <v>PopulationandMigration</v>
      </c>
      <c r="FX11" s="18" t="str">
        <f t="shared" si="17"/>
        <v>PopulationandMigration</v>
      </c>
      <c r="FY11" s="18" t="str">
        <f t="shared" si="17"/>
        <v>PopulationandMigration</v>
      </c>
      <c r="FZ11" s="18" t="str">
        <f t="shared" si="17"/>
        <v>PopulationandMigration</v>
      </c>
      <c r="GA11" s="18" t="str">
        <f t="shared" si="17"/>
        <v>PopulationandMigration</v>
      </c>
      <c r="GB11" s="18" t="str">
        <f t="shared" si="17"/>
        <v>PopulationandMigration</v>
      </c>
      <c r="GC11" s="18" t="str">
        <f t="shared" si="17"/>
        <v>PopulationandMigration</v>
      </c>
      <c r="GD11" s="18" t="str">
        <f t="shared" si="17"/>
        <v>PopulationandMigration</v>
      </c>
      <c r="GE11" s="18" t="str">
        <f t="shared" si="17"/>
        <v>BirthsDeathsandMarriages</v>
      </c>
      <c r="GF11" s="18" t="str">
        <f t="shared" si="17"/>
        <v>BirthsDeathsandMarriages</v>
      </c>
      <c r="GG11" s="18" t="str">
        <f t="shared" si="17"/>
        <v>BirthsDeathsandMarriages</v>
      </c>
      <c r="GH11" s="18" t="str">
        <f t="shared" si="17"/>
        <v>BirthsDeathsandMarriages</v>
      </c>
      <c r="GI11" s="18" t="str">
        <f t="shared" si="17"/>
        <v>BirthsDeathsandMarriages</v>
      </c>
      <c r="GJ11" s="18" t="str">
        <f t="shared" si="17"/>
        <v>BirthsDeathsandMarriages</v>
      </c>
      <c r="GK11" s="18" t="str">
        <f t="shared" ref="GK11:IS11" si="18">SUBSTITUTE(GK10,",","")</f>
        <v>BirthsDeathsandMarriages</v>
      </c>
      <c r="GL11" s="18" t="str">
        <f t="shared" si="18"/>
        <v>BirthsDeathsandMarriages</v>
      </c>
      <c r="GM11" s="18" t="str">
        <f t="shared" si="18"/>
        <v>BirthsDeathsandMarriages</v>
      </c>
      <c r="GN11" s="18" t="str">
        <f t="shared" si="18"/>
        <v>BirthsDeathsandMarriages</v>
      </c>
      <c r="GO11" s="18" t="str">
        <f t="shared" si="18"/>
        <v>BirthsDeathsandMarriages</v>
      </c>
      <c r="GP11" s="18" t="str">
        <f t="shared" si="18"/>
        <v>BirthsDeathsandMarriages</v>
      </c>
      <c r="GQ11" s="18" t="str">
        <f t="shared" si="18"/>
        <v>BirthsDeathsandMarriages</v>
      </c>
      <c r="GR11" s="18" t="str">
        <f t="shared" si="18"/>
        <v>BirthsDeathsandMarriages</v>
      </c>
      <c r="GS11" s="18" t="str">
        <f t="shared" si="18"/>
        <v>BirthsDeathsandMarriages</v>
      </c>
      <c r="GT11" s="18" t="str">
        <f t="shared" si="18"/>
        <v>BirthsDeathsandMarriages</v>
      </c>
      <c r="GU11" s="18" t="str">
        <f t="shared" si="18"/>
        <v>BirthsDeathsandMarriages</v>
      </c>
      <c r="GV11" s="18" t="str">
        <f t="shared" si="18"/>
        <v>BirthsDeathsandMarriages</v>
      </c>
      <c r="GW11" s="18" t="str">
        <f t="shared" si="18"/>
        <v>BirthsDeathsandMarriages</v>
      </c>
      <c r="GX11" s="18" t="str">
        <f t="shared" si="18"/>
        <v>BirthsDeathsandMarriages</v>
      </c>
      <c r="GY11" s="18" t="str">
        <f t="shared" si="18"/>
        <v>BirthsDeathsandMarriages</v>
      </c>
      <c r="GZ11" s="18" t="str">
        <f t="shared" si="18"/>
        <v>BirthsDeathsandMarriages</v>
      </c>
      <c r="HA11" s="18" t="str">
        <f t="shared" si="18"/>
        <v>BirthsDeathsandMarriages</v>
      </c>
      <c r="HB11" s="18" t="str">
        <f t="shared" si="18"/>
        <v>BirthsDeathsandMarriages</v>
      </c>
      <c r="HC11" s="18" t="str">
        <f t="shared" si="18"/>
        <v>BirthsDeathsandMarriages</v>
      </c>
      <c r="HD11" s="18" t="str">
        <f t="shared" si="18"/>
        <v>BirthsDeathsandMarriages</v>
      </c>
      <c r="HE11" s="18" t="str">
        <f t="shared" si="18"/>
        <v>BirthsDeathsandMarriages</v>
      </c>
      <c r="HF11" s="18" t="str">
        <f t="shared" si="18"/>
        <v>BirthsDeathsandMarriages</v>
      </c>
      <c r="HG11" s="18" t="str">
        <f t="shared" si="18"/>
        <v>BirthsDeathsandMarriages</v>
      </c>
      <c r="HH11" s="18" t="str">
        <f t="shared" si="18"/>
        <v>BirthsDeathsandMarriages</v>
      </c>
      <c r="HI11" s="18" t="str">
        <f t="shared" si="18"/>
        <v>BirthsDeathsandMarriages</v>
      </c>
      <c r="HJ11" s="18" t="str">
        <f t="shared" si="18"/>
        <v>BirthsDeathsandMarriages</v>
      </c>
      <c r="HK11" s="18" t="str">
        <f t="shared" si="18"/>
        <v>BirthsDeathsandMarriages</v>
      </c>
      <c r="HL11" s="18" t="str">
        <f t="shared" si="18"/>
        <v>BirthsDeathsandMarriages</v>
      </c>
      <c r="HM11" s="18" t="str">
        <f t="shared" si="18"/>
        <v>BirthsDeathsandMarriages</v>
      </c>
      <c r="HN11" s="18" t="str">
        <f t="shared" si="18"/>
        <v>BirthsDeathsandMarriages</v>
      </c>
      <c r="HO11" s="18" t="str">
        <f t="shared" si="18"/>
        <v>BirthsDeathsandMarriages</v>
      </c>
      <c r="HP11" s="18" t="str">
        <f t="shared" si="18"/>
        <v>BirthsDeathsandMarriages</v>
      </c>
      <c r="HQ11" s="18" t="str">
        <f t="shared" si="18"/>
        <v>BirthsDeathsandMarriages</v>
      </c>
      <c r="HR11" s="18" t="str">
        <f t="shared" si="18"/>
        <v>BirthsDeathsandMarriages</v>
      </c>
      <c r="HS11" s="18" t="str">
        <f t="shared" si="18"/>
        <v>BirthsDeathsandMarriages</v>
      </c>
      <c r="HT11" s="18" t="str">
        <f t="shared" si="18"/>
        <v>BirthsDeathsandMarriages</v>
      </c>
      <c r="HU11" s="18" t="str">
        <f t="shared" si="18"/>
        <v>BirthsDeathsandMarriages</v>
      </c>
      <c r="HV11" s="18" t="str">
        <f t="shared" si="18"/>
        <v>HealthandSocialCare</v>
      </c>
      <c r="HW11" s="18" t="str">
        <f t="shared" si="18"/>
        <v>HealthandSocialCare</v>
      </c>
      <c r="HX11" s="18" t="str">
        <f t="shared" si="18"/>
        <v>HealthandSocialCare</v>
      </c>
      <c r="HY11" s="18" t="str">
        <f t="shared" si="18"/>
        <v>HealthandSocialCare</v>
      </c>
      <c r="HZ11" s="18" t="str">
        <f t="shared" si="18"/>
        <v>HealthandSocialCare</v>
      </c>
      <c r="IA11" s="18" t="str">
        <f t="shared" si="18"/>
        <v>HealthandSocialCare</v>
      </c>
      <c r="IB11" s="18" t="str">
        <f t="shared" si="18"/>
        <v>HealthandSocialCare</v>
      </c>
      <c r="IC11" s="18" t="str">
        <f t="shared" si="18"/>
        <v>HealthandSocialCare</v>
      </c>
      <c r="ID11" s="18" t="str">
        <f t="shared" si="18"/>
        <v>HealthandSocialCare</v>
      </c>
      <c r="IE11" s="18" t="str">
        <f t="shared" si="18"/>
        <v>CrimeandJustice</v>
      </c>
      <c r="IF11" s="18" t="str">
        <f t="shared" si="18"/>
        <v>CrimeandJustice</v>
      </c>
      <c r="IG11" s="18" t="str">
        <f t="shared" si="18"/>
        <v>CrimeandJustice</v>
      </c>
      <c r="IH11" s="18" t="str">
        <f t="shared" si="18"/>
        <v>CulturalIdentity</v>
      </c>
      <c r="II11" s="18" t="str">
        <f t="shared" si="18"/>
        <v>CulturalIdentity</v>
      </c>
      <c r="IJ11" s="18" t="str">
        <f t="shared" si="18"/>
        <v>CulturalIdentity</v>
      </c>
      <c r="IK11" s="18" t="str">
        <f t="shared" si="18"/>
        <v>CulturalIdentity</v>
      </c>
      <c r="IL11" s="18" t="str">
        <f t="shared" si="18"/>
        <v>CulturalIdentity</v>
      </c>
      <c r="IM11" s="18" t="str">
        <f t="shared" si="18"/>
        <v>CulturalIdentity</v>
      </c>
      <c r="IN11" s="18" t="str">
        <f t="shared" si="18"/>
        <v>CulturalIdentity</v>
      </c>
      <c r="IO11" s="18" t="str">
        <f t="shared" si="18"/>
        <v>CulturalIdentity</v>
      </c>
      <c r="IP11" s="18" t="str">
        <f t="shared" si="18"/>
        <v>CulturalIdentity</v>
      </c>
      <c r="IQ11" s="18" t="str">
        <f t="shared" si="18"/>
        <v>CulturalIdentity</v>
      </c>
      <c r="IR11" s="18" t="str">
        <f t="shared" si="18"/>
        <v>CulturalIdentity</v>
      </c>
      <c r="IS11" s="18" t="str">
        <f t="shared" si="18"/>
        <v>CulturalIdentity</v>
      </c>
      <c r="IT11" s="18" t="str">
        <f t="shared" ref="IT11:LE11" si="19">SUBSTITUTE(IT10,",","")</f>
        <v>CulturalIdentity</v>
      </c>
      <c r="IU11" s="18" t="str">
        <f t="shared" si="19"/>
        <v>CulturalIdentity</v>
      </c>
      <c r="IV11" s="18" t="str">
        <f t="shared" si="19"/>
        <v>CulturalIdentity</v>
      </c>
      <c r="IW11" s="18" t="str">
        <f t="shared" si="19"/>
        <v>CulturalIdentity</v>
      </c>
      <c r="IX11" s="18" t="str">
        <f t="shared" si="19"/>
        <v>CulturalIdentity</v>
      </c>
      <c r="IY11" s="18" t="str">
        <f t="shared" si="19"/>
        <v>CulturalIdentity</v>
      </c>
      <c r="IZ11" s="18" t="str">
        <f t="shared" si="19"/>
        <v>CulturalIdentity</v>
      </c>
      <c r="JA11" s="18" t="str">
        <f t="shared" si="19"/>
        <v>CulturalIdentity</v>
      </c>
      <c r="JB11" s="18" t="str">
        <f t="shared" si="19"/>
        <v>CulturalIdentity</v>
      </c>
      <c r="JC11" s="18" t="str">
        <f t="shared" si="19"/>
        <v>CulturalIdentity</v>
      </c>
      <c r="JD11" s="18" t="str">
        <f t="shared" si="19"/>
        <v>Elections</v>
      </c>
      <c r="JE11" s="18" t="str">
        <f t="shared" si="19"/>
        <v>Elections</v>
      </c>
      <c r="JF11" s="18" t="str">
        <f t="shared" si="19"/>
        <v>HomeInternetandSocialMediaUsage</v>
      </c>
      <c r="JG11" s="18" t="str">
        <f t="shared" si="19"/>
        <v>HomeInternetandSocialMediaUsage</v>
      </c>
      <c r="JH11" s="18" t="str">
        <f t="shared" si="19"/>
        <v>Housing</v>
      </c>
      <c r="JI11" s="18" t="str">
        <f t="shared" si="19"/>
        <v>Housing</v>
      </c>
      <c r="JJ11" s="18" t="str">
        <f t="shared" si="19"/>
        <v>Housing</v>
      </c>
      <c r="JK11" s="18" t="str">
        <f t="shared" si="19"/>
        <v>Housing</v>
      </c>
      <c r="JL11" s="18" t="str">
        <f t="shared" si="19"/>
        <v>Housing</v>
      </c>
      <c r="JM11" s="18" t="str">
        <f t="shared" si="19"/>
        <v>Housing</v>
      </c>
      <c r="JN11" s="18" t="str">
        <f t="shared" si="19"/>
        <v>LeisureandTourism</v>
      </c>
      <c r="JO11" s="18" t="str">
        <f t="shared" si="19"/>
        <v>LeisureandTourism</v>
      </c>
      <c r="JP11" s="18" t="str">
        <f t="shared" si="19"/>
        <v>LeisureandTourism</v>
      </c>
      <c r="JQ11" s="18" t="str">
        <f t="shared" si="19"/>
        <v>LeisureandTourism</v>
      </c>
      <c r="JR11" s="18" t="str">
        <f t="shared" si="19"/>
        <v>PersonalandHouseholdFinances</v>
      </c>
      <c r="JS11" s="18" t="str">
        <f t="shared" si="19"/>
        <v>PersonalandHouseholdFinances</v>
      </c>
      <c r="JT11" s="18" t="str">
        <f t="shared" si="19"/>
        <v>PersonalandHouseholdFinances</v>
      </c>
      <c r="JU11" s="18" t="str">
        <f t="shared" si="19"/>
        <v>PersonalandHouseholdFinances</v>
      </c>
      <c r="JV11" s="18" t="str">
        <f t="shared" si="19"/>
        <v>PersonalandHouseholdFinances</v>
      </c>
      <c r="JW11" s="18" t="str">
        <f t="shared" si="19"/>
        <v>PersonalandHouseholdFinances</v>
      </c>
      <c r="JX11" s="18" t="str">
        <f t="shared" si="19"/>
        <v>PersonalandHouseholdFinances</v>
      </c>
      <c r="JY11" s="18" t="str">
        <f t="shared" si="19"/>
        <v>PersonalandHouseholdFinances</v>
      </c>
      <c r="JZ11" s="18" t="str">
        <f t="shared" si="19"/>
        <v>Well-being</v>
      </c>
      <c r="KA11" s="18" t="str">
        <f t="shared" si="19"/>
        <v>Well-being</v>
      </c>
      <c r="KB11" s="18" t="str">
        <f t="shared" si="19"/>
        <v>Well-being</v>
      </c>
      <c r="KC11" s="18" t="str">
        <f t="shared" si="19"/>
        <v>Well-being</v>
      </c>
    </row>
    <row r="12" spans="1:289" hidden="1">
      <c r="A12" s="18" t="str">
        <f t="shared" ref="A12:BL12" si="20">SUBSTITUTE(A3," ","")</f>
        <v/>
      </c>
      <c r="B12" s="18" t="str">
        <f t="shared" si="20"/>
        <v/>
      </c>
      <c r="C12" s="18" t="str">
        <f t="shared" si="20"/>
        <v/>
      </c>
      <c r="D12" s="18" t="str">
        <f t="shared" si="20"/>
        <v/>
      </c>
      <c r="E12" s="18" t="str">
        <f t="shared" si="20"/>
        <v/>
      </c>
      <c r="F12" s="18" t="str">
        <f t="shared" si="20"/>
        <v/>
      </c>
      <c r="G12" s="18" t="str">
        <f t="shared" si="20"/>
        <v/>
      </c>
      <c r="H12" s="18" t="str">
        <f t="shared" si="20"/>
        <v/>
      </c>
      <c r="I12" s="18" t="str">
        <f t="shared" si="20"/>
        <v/>
      </c>
      <c r="J12" s="18" t="str">
        <f t="shared" si="20"/>
        <v/>
      </c>
      <c r="K12" s="18" t="str">
        <f t="shared" si="20"/>
        <v/>
      </c>
      <c r="L12" s="18" t="str">
        <f t="shared" si="20"/>
        <v/>
      </c>
      <c r="M12" s="18" t="str">
        <f t="shared" si="20"/>
        <v/>
      </c>
      <c r="N12" s="18" t="str">
        <f t="shared" si="20"/>
        <v/>
      </c>
      <c r="O12" s="18" t="str">
        <f t="shared" si="20"/>
        <v/>
      </c>
      <c r="P12" s="18" t="str">
        <f t="shared" si="20"/>
        <v/>
      </c>
      <c r="Q12" s="18" t="str">
        <f t="shared" si="20"/>
        <v/>
      </c>
      <c r="R12" s="18" t="str">
        <f t="shared" si="20"/>
        <v/>
      </c>
      <c r="S12" s="18" t="str">
        <f t="shared" si="20"/>
        <v/>
      </c>
      <c r="T12" s="18" t="str">
        <f t="shared" si="20"/>
        <v/>
      </c>
      <c r="U12" s="18" t="str">
        <f t="shared" si="20"/>
        <v/>
      </c>
      <c r="V12" s="18" t="str">
        <f t="shared" si="20"/>
        <v/>
      </c>
      <c r="W12" s="18" t="str">
        <f t="shared" si="20"/>
        <v/>
      </c>
      <c r="X12" s="18" t="str">
        <f t="shared" si="20"/>
        <v>BusinessBirths,DeathsandSurvivalRates</v>
      </c>
      <c r="Y12" s="18" t="str">
        <f t="shared" si="20"/>
        <v>BusinessBirths,DeathsandSurvivalRates</v>
      </c>
      <c r="Z12" s="18" t="str">
        <f t="shared" si="20"/>
        <v>BusinessBirths,DeathsandSurvivalRates</v>
      </c>
      <c r="AA12" s="18" t="str">
        <f t="shared" si="20"/>
        <v>MergersandAcquisitions</v>
      </c>
      <c r="AB12" s="18" t="str">
        <f t="shared" si="20"/>
        <v>MergersandAcquisitions</v>
      </c>
      <c r="AC12" s="18" t="str">
        <f t="shared" si="20"/>
        <v>MergersandAcquisitions</v>
      </c>
      <c r="AD12" s="18" t="str">
        <f t="shared" si="20"/>
        <v>MergersandAcquisitions</v>
      </c>
      <c r="AE12" s="18" t="str">
        <f t="shared" si="20"/>
        <v/>
      </c>
      <c r="AF12" s="18" t="str">
        <f t="shared" si="20"/>
        <v/>
      </c>
      <c r="AG12" s="18" t="str">
        <f t="shared" si="20"/>
        <v/>
      </c>
      <c r="AH12" s="18" t="str">
        <f t="shared" si="20"/>
        <v/>
      </c>
      <c r="AI12" s="18" t="str">
        <f t="shared" si="20"/>
        <v/>
      </c>
      <c r="AJ12" s="18" t="str">
        <f t="shared" si="20"/>
        <v/>
      </c>
      <c r="AK12" s="18" t="str">
        <f t="shared" si="20"/>
        <v/>
      </c>
      <c r="AL12" s="18" t="str">
        <f t="shared" si="20"/>
        <v/>
      </c>
      <c r="AM12" s="18" t="str">
        <f t="shared" si="20"/>
        <v/>
      </c>
      <c r="AN12" s="18" t="str">
        <f t="shared" si="20"/>
        <v/>
      </c>
      <c r="AO12" s="18" t="str">
        <f t="shared" si="20"/>
        <v/>
      </c>
      <c r="AP12" s="18" t="str">
        <f t="shared" si="20"/>
        <v/>
      </c>
      <c r="AQ12" s="18" t="str">
        <f t="shared" si="20"/>
        <v/>
      </c>
      <c r="AR12" s="18" t="str">
        <f t="shared" si="20"/>
        <v/>
      </c>
      <c r="AS12" s="18" t="str">
        <f t="shared" si="20"/>
        <v/>
      </c>
      <c r="AT12" s="18" t="str">
        <f t="shared" si="20"/>
        <v/>
      </c>
      <c r="AU12" s="18" t="str">
        <f t="shared" si="20"/>
        <v/>
      </c>
      <c r="AV12" s="18" t="str">
        <f t="shared" si="20"/>
        <v/>
      </c>
      <c r="AW12" s="18" t="str">
        <f t="shared" si="20"/>
        <v/>
      </c>
      <c r="AX12" s="18" t="str">
        <f t="shared" si="20"/>
        <v/>
      </c>
      <c r="AY12" s="18" t="str">
        <f t="shared" si="20"/>
        <v/>
      </c>
      <c r="AZ12" s="18" t="str">
        <f t="shared" si="20"/>
        <v/>
      </c>
      <c r="BA12" s="18" t="str">
        <f t="shared" si="20"/>
        <v/>
      </c>
      <c r="BB12" s="18" t="str">
        <f t="shared" si="20"/>
        <v/>
      </c>
      <c r="BC12" s="18" t="str">
        <f t="shared" si="20"/>
        <v/>
      </c>
      <c r="BD12" s="18" t="str">
        <f t="shared" si="20"/>
        <v/>
      </c>
      <c r="BE12" s="18" t="str">
        <f t="shared" si="20"/>
        <v/>
      </c>
      <c r="BF12" s="18" t="str">
        <f t="shared" si="20"/>
        <v/>
      </c>
      <c r="BG12" s="18" t="str">
        <f t="shared" si="20"/>
        <v/>
      </c>
      <c r="BH12" s="18" t="str">
        <f t="shared" si="20"/>
        <v/>
      </c>
      <c r="BI12" s="18" t="str">
        <f t="shared" si="20"/>
        <v/>
      </c>
      <c r="BJ12" s="18" t="str">
        <f t="shared" si="20"/>
        <v/>
      </c>
      <c r="BK12" s="18" t="str">
        <f t="shared" si="20"/>
        <v/>
      </c>
      <c r="BL12" s="18" t="str">
        <f t="shared" si="20"/>
        <v/>
      </c>
      <c r="BM12" s="18" t="str">
        <f t="shared" ref="BM12:DX12" si="21">SUBSTITUTE(BM3," ","")</f>
        <v/>
      </c>
      <c r="BN12" s="18" t="str">
        <f t="shared" si="21"/>
        <v/>
      </c>
      <c r="BO12" s="18" t="str">
        <f t="shared" si="21"/>
        <v/>
      </c>
      <c r="BP12" s="18" t="str">
        <f t="shared" si="21"/>
        <v/>
      </c>
      <c r="BQ12" s="18" t="str">
        <f t="shared" si="21"/>
        <v/>
      </c>
      <c r="BR12" s="18" t="str">
        <f t="shared" si="21"/>
        <v/>
      </c>
      <c r="BS12" s="18" t="str">
        <f t="shared" si="21"/>
        <v/>
      </c>
      <c r="BT12" s="18" t="str">
        <f t="shared" si="21"/>
        <v/>
      </c>
      <c r="BU12" s="18" t="str">
        <f t="shared" si="21"/>
        <v/>
      </c>
      <c r="BV12" s="18" t="str">
        <f t="shared" si="21"/>
        <v/>
      </c>
      <c r="BW12" s="18" t="str">
        <f t="shared" si="21"/>
        <v/>
      </c>
      <c r="BX12" s="18" t="str">
        <f t="shared" si="21"/>
        <v/>
      </c>
      <c r="BY12" s="18" t="str">
        <f t="shared" si="21"/>
        <v/>
      </c>
      <c r="BZ12" s="18" t="str">
        <f t="shared" si="21"/>
        <v/>
      </c>
      <c r="CA12" s="18" t="str">
        <f t="shared" si="21"/>
        <v/>
      </c>
      <c r="CB12" s="18" t="str">
        <f t="shared" si="21"/>
        <v/>
      </c>
      <c r="CC12" s="18" t="str">
        <f t="shared" si="21"/>
        <v>PublicSectorFinance</v>
      </c>
      <c r="CD12" s="18" t="str">
        <f t="shared" si="21"/>
        <v>PublicSectorFinance</v>
      </c>
      <c r="CE12" s="18" t="str">
        <f t="shared" si="21"/>
        <v>PublicSectorFinance</v>
      </c>
      <c r="CF12" s="18" t="str">
        <f t="shared" si="21"/>
        <v>PublicSectorFinance</v>
      </c>
      <c r="CG12" s="18" t="str">
        <f t="shared" si="21"/>
        <v>PublicSectorFinance</v>
      </c>
      <c r="CH12" s="18" t="str">
        <f t="shared" si="21"/>
        <v>PublicSectorFinance</v>
      </c>
      <c r="CI12" s="18" t="str">
        <f t="shared" si="21"/>
        <v>PublicSectorFinance</v>
      </c>
      <c r="CJ12" s="18" t="str">
        <f t="shared" si="21"/>
        <v>PublicSectorFinance</v>
      </c>
      <c r="CK12" s="18" t="str">
        <f t="shared" si="21"/>
        <v>ResearchandDevelopmentExpenditure</v>
      </c>
      <c r="CL12" s="18" t="str">
        <f t="shared" si="21"/>
        <v>ResearchandDevelopmentExpenditure</v>
      </c>
      <c r="CM12" s="18" t="str">
        <f t="shared" si="21"/>
        <v>ResearchandDevelopmentExpenditure</v>
      </c>
      <c r="CN12" s="18" t="str">
        <f t="shared" si="21"/>
        <v>ResearchandDevelopmentExpenditure</v>
      </c>
      <c r="CO12" s="18" t="str">
        <f t="shared" si="21"/>
        <v>ResearchandDevelopmentExpenditure</v>
      </c>
      <c r="CP12" s="18" t="str">
        <f t="shared" si="21"/>
        <v>ResearchandDevelopmentExpenditure</v>
      </c>
      <c r="CQ12" s="18" t="str">
        <f t="shared" si="21"/>
        <v/>
      </c>
      <c r="CR12" s="18" t="str">
        <f t="shared" si="21"/>
        <v/>
      </c>
      <c r="CS12" s="18" t="str">
        <f t="shared" si="21"/>
        <v/>
      </c>
      <c r="CT12" s="18" t="str">
        <f t="shared" si="21"/>
        <v/>
      </c>
      <c r="CU12" s="18" t="str">
        <f t="shared" si="21"/>
        <v/>
      </c>
      <c r="CV12" s="18" t="str">
        <f t="shared" si="21"/>
        <v/>
      </c>
      <c r="CW12" s="18" t="str">
        <f t="shared" si="21"/>
        <v/>
      </c>
      <c r="CX12" s="18" t="str">
        <f t="shared" si="21"/>
        <v/>
      </c>
      <c r="CY12" s="18" t="str">
        <f t="shared" si="21"/>
        <v/>
      </c>
      <c r="CZ12" s="18" t="str">
        <f t="shared" si="21"/>
        <v/>
      </c>
      <c r="DA12" s="18" t="str">
        <f t="shared" si="21"/>
        <v/>
      </c>
      <c r="DB12" s="18" t="str">
        <f t="shared" si="21"/>
        <v/>
      </c>
      <c r="DC12" s="18" t="str">
        <f t="shared" si="21"/>
        <v/>
      </c>
      <c r="DD12" s="18" t="str">
        <f t="shared" si="21"/>
        <v/>
      </c>
      <c r="DE12" s="18" t="str">
        <f t="shared" si="21"/>
        <v/>
      </c>
      <c r="DF12" s="18" t="str">
        <f t="shared" si="21"/>
        <v/>
      </c>
      <c r="DG12" s="18" t="str">
        <f t="shared" si="21"/>
        <v/>
      </c>
      <c r="DH12" s="18" t="str">
        <f t="shared" si="21"/>
        <v/>
      </c>
      <c r="DI12" s="18" t="str">
        <f t="shared" si="21"/>
        <v/>
      </c>
      <c r="DJ12" s="18" t="str">
        <f t="shared" si="21"/>
        <v/>
      </c>
      <c r="DK12" s="18" t="str">
        <f t="shared" si="21"/>
        <v/>
      </c>
      <c r="DL12" s="18" t="str">
        <f t="shared" si="21"/>
        <v/>
      </c>
      <c r="DM12" s="18" t="str">
        <f t="shared" si="21"/>
        <v/>
      </c>
      <c r="DN12" s="18" t="str">
        <f t="shared" si="21"/>
        <v/>
      </c>
      <c r="DO12" s="18" t="str">
        <f t="shared" si="21"/>
        <v/>
      </c>
      <c r="DP12" s="18" t="str">
        <f t="shared" si="21"/>
        <v/>
      </c>
      <c r="DQ12" s="18" t="str">
        <f t="shared" si="21"/>
        <v/>
      </c>
      <c r="DR12" s="18" t="str">
        <f t="shared" si="21"/>
        <v/>
      </c>
      <c r="DS12" s="18" t="str">
        <f t="shared" si="21"/>
        <v/>
      </c>
      <c r="DT12" s="18" t="str">
        <f t="shared" si="21"/>
        <v/>
      </c>
      <c r="DU12" s="18" t="str">
        <f t="shared" si="21"/>
        <v/>
      </c>
      <c r="DV12" s="18" t="str">
        <f t="shared" si="21"/>
        <v/>
      </c>
      <c r="DW12" s="18" t="str">
        <f t="shared" si="21"/>
        <v/>
      </c>
      <c r="DX12" s="18" t="str">
        <f t="shared" si="21"/>
        <v/>
      </c>
      <c r="DY12" s="18" t="str">
        <f t="shared" ref="DY12:GJ12" si="22">SUBSTITUTE(DY3," ","")</f>
        <v/>
      </c>
      <c r="DZ12" s="18" t="str">
        <f t="shared" si="22"/>
        <v/>
      </c>
      <c r="EA12" s="18" t="str">
        <f t="shared" si="22"/>
        <v/>
      </c>
      <c r="EB12" s="18" t="str">
        <f t="shared" si="22"/>
        <v/>
      </c>
      <c r="EC12" s="18" t="str">
        <f t="shared" si="22"/>
        <v/>
      </c>
      <c r="ED12" s="18" t="str">
        <f t="shared" si="22"/>
        <v/>
      </c>
      <c r="EE12" s="18" t="str">
        <f t="shared" si="22"/>
        <v>EmploymentandEmployeeTypes</v>
      </c>
      <c r="EF12" s="18" t="str">
        <f t="shared" si="22"/>
        <v>EmploymentandEmployeeTypes</v>
      </c>
      <c r="EG12" s="18" t="str">
        <f t="shared" si="22"/>
        <v>EmploymentandEmployeeTypes</v>
      </c>
      <c r="EH12" s="18" t="str">
        <f t="shared" si="22"/>
        <v>EmploymentandEmployeeTypes</v>
      </c>
      <c r="EI12" s="18" t="str">
        <f t="shared" si="22"/>
        <v>EmploymentandEmployeeTypes</v>
      </c>
      <c r="EJ12" s="18" t="str">
        <f t="shared" si="22"/>
        <v>EmploymentandEmployeeTypes</v>
      </c>
      <c r="EK12" s="18" t="str">
        <f t="shared" si="22"/>
        <v>EmploymentandEmployeeTypes</v>
      </c>
      <c r="EL12" s="18" t="str">
        <f t="shared" si="22"/>
        <v>EarningsandWorkingHours</v>
      </c>
      <c r="EM12" s="18" t="str">
        <f t="shared" si="22"/>
        <v>EarningsandWorkingHours</v>
      </c>
      <c r="EN12" s="18" t="str">
        <f t="shared" si="22"/>
        <v>EarningsandWorkingHours</v>
      </c>
      <c r="EO12" s="18" t="str">
        <f t="shared" si="22"/>
        <v>EarningsandWorkingHours</v>
      </c>
      <c r="EP12" s="18" t="str">
        <f t="shared" si="22"/>
        <v>EarningsandWorkingHours</v>
      </c>
      <c r="EQ12" s="18" t="str">
        <f t="shared" si="22"/>
        <v>EarningsandWorkingHours</v>
      </c>
      <c r="ER12" s="18" t="str">
        <f t="shared" si="22"/>
        <v>EarningsandWorkingHours</v>
      </c>
      <c r="ES12" s="18" t="str">
        <f t="shared" si="22"/>
        <v>EarningsandWorkingHours</v>
      </c>
      <c r="ET12" s="18" t="str">
        <f t="shared" si="22"/>
        <v>LabourProductivity</v>
      </c>
      <c r="EU12" s="18" t="str">
        <f t="shared" si="22"/>
        <v>LabourProductivity</v>
      </c>
      <c r="EV12" s="18" t="str">
        <f t="shared" si="22"/>
        <v>LabourProductivity</v>
      </c>
      <c r="EW12" s="18" t="str">
        <f t="shared" si="22"/>
        <v>WorkplaceDisputesandWorkingConditions</v>
      </c>
      <c r="EX12" s="18" t="str">
        <f t="shared" si="22"/>
        <v>WorkplaceDisputesandWorkingConditions</v>
      </c>
      <c r="EY12" s="18" t="str">
        <f t="shared" si="22"/>
        <v>WorkplaceDisputesandWorkingConditions</v>
      </c>
      <c r="EZ12" s="18" t="str">
        <f t="shared" si="22"/>
        <v>WorkplaceDisputesandWorkingConditions</v>
      </c>
      <c r="FA12" s="18" t="str">
        <f t="shared" si="22"/>
        <v/>
      </c>
      <c r="FB12" s="18" t="str">
        <f t="shared" si="22"/>
        <v/>
      </c>
      <c r="FC12" s="18" t="str">
        <f t="shared" si="22"/>
        <v/>
      </c>
      <c r="FD12" s="18" t="str">
        <f t="shared" si="22"/>
        <v/>
      </c>
      <c r="FE12" s="18" t="str">
        <f t="shared" si="22"/>
        <v/>
      </c>
      <c r="FF12" s="18" t="str">
        <f t="shared" si="22"/>
        <v/>
      </c>
      <c r="FG12" s="18" t="str">
        <f t="shared" si="22"/>
        <v/>
      </c>
      <c r="FH12" s="18" t="str">
        <f t="shared" si="22"/>
        <v/>
      </c>
      <c r="FI12" s="18" t="str">
        <f t="shared" si="22"/>
        <v/>
      </c>
      <c r="FJ12" s="18" t="str">
        <f t="shared" si="22"/>
        <v/>
      </c>
      <c r="FK12" s="18" t="str">
        <f t="shared" si="22"/>
        <v/>
      </c>
      <c r="FL12" s="18" t="str">
        <f t="shared" si="22"/>
        <v/>
      </c>
      <c r="FM12" s="18" t="str">
        <f t="shared" si="22"/>
        <v/>
      </c>
      <c r="FN12" s="18" t="str">
        <f t="shared" si="22"/>
        <v/>
      </c>
      <c r="FO12" s="18" t="str">
        <f t="shared" si="22"/>
        <v/>
      </c>
      <c r="FP12" s="18" t="str">
        <f t="shared" si="22"/>
        <v/>
      </c>
      <c r="FQ12" s="18" t="str">
        <f t="shared" si="22"/>
        <v>PopulationEstimates</v>
      </c>
      <c r="FR12" s="18" t="str">
        <f t="shared" si="22"/>
        <v>PopulationEstimates</v>
      </c>
      <c r="FS12" s="18" t="str">
        <f t="shared" si="22"/>
        <v>PopulationEstimates</v>
      </c>
      <c r="FT12" s="18" t="str">
        <f t="shared" si="22"/>
        <v>PopulationEstimates</v>
      </c>
      <c r="FU12" s="18" t="str">
        <f t="shared" si="22"/>
        <v>PopulationEstimates</v>
      </c>
      <c r="FV12" s="18" t="str">
        <f t="shared" si="22"/>
        <v>PopulationEstimates</v>
      </c>
      <c r="FW12" s="18" t="str">
        <f t="shared" si="22"/>
        <v>PopulationEstimates</v>
      </c>
      <c r="FX12" s="18" t="str">
        <f t="shared" si="22"/>
        <v>PopulationEstimates</v>
      </c>
      <c r="FY12" s="18" t="str">
        <f t="shared" si="22"/>
        <v>PopulationEstimates</v>
      </c>
      <c r="FZ12" s="18" t="str">
        <f t="shared" si="22"/>
        <v>InternationalMigration</v>
      </c>
      <c r="GA12" s="18" t="str">
        <f t="shared" si="22"/>
        <v>InternationalMigration</v>
      </c>
      <c r="GB12" s="18" t="str">
        <f t="shared" si="22"/>
        <v>InternationalMigration</v>
      </c>
      <c r="GC12" s="18" t="str">
        <f t="shared" si="22"/>
        <v>PopulationProjections</v>
      </c>
      <c r="GD12" s="18" t="str">
        <f t="shared" si="22"/>
        <v>MigrationwithintheUK</v>
      </c>
      <c r="GE12" s="18" t="str">
        <f t="shared" si="22"/>
        <v>LiveBirths</v>
      </c>
      <c r="GF12" s="18" t="str">
        <f t="shared" si="22"/>
        <v>LiveBirths</v>
      </c>
      <c r="GG12" s="18" t="str">
        <f t="shared" si="22"/>
        <v>LiveBirths</v>
      </c>
      <c r="GH12" s="18" t="str">
        <f t="shared" si="22"/>
        <v>LiveBirths</v>
      </c>
      <c r="GI12" s="18" t="str">
        <f t="shared" si="22"/>
        <v>Deaths</v>
      </c>
      <c r="GJ12" s="18" t="str">
        <f t="shared" si="22"/>
        <v>Deaths</v>
      </c>
      <c r="GK12" s="18" t="str">
        <f t="shared" ref="GK12:IS12" si="23">SUBSTITUTE(GK3," ","")</f>
        <v>Deaths</v>
      </c>
      <c r="GL12" s="18" t="str">
        <f t="shared" si="23"/>
        <v>Deaths</v>
      </c>
      <c r="GM12" s="18" t="str">
        <f t="shared" si="23"/>
        <v>Deaths</v>
      </c>
      <c r="GN12" s="18" t="str">
        <f t="shared" si="23"/>
        <v>Deaths</v>
      </c>
      <c r="GO12" s="18" t="str">
        <f t="shared" si="23"/>
        <v>Marriage,CohabitationandCivilPartnerships</v>
      </c>
      <c r="GP12" s="18" t="str">
        <f t="shared" si="23"/>
        <v>Marriage,CohabitationandCivilPartnerships</v>
      </c>
      <c r="GQ12" s="18" t="str">
        <f t="shared" si="23"/>
        <v>Marriage,CohabitationandCivilPartnerships</v>
      </c>
      <c r="GR12" s="18" t="str">
        <f t="shared" si="23"/>
        <v>LifeExpectancies</v>
      </c>
      <c r="GS12" s="18" t="str">
        <f t="shared" si="23"/>
        <v>LifeExpectancies</v>
      </c>
      <c r="GT12" s="18" t="str">
        <f t="shared" si="23"/>
        <v>LifeExpectancies</v>
      </c>
      <c r="GU12" s="18" t="str">
        <f t="shared" si="23"/>
        <v>LifeExpectancies</v>
      </c>
      <c r="GV12" s="18" t="str">
        <f t="shared" si="23"/>
        <v>Divorce</v>
      </c>
      <c r="GW12" s="18" t="str">
        <f t="shared" si="23"/>
        <v>Divorce</v>
      </c>
      <c r="GX12" s="18" t="str">
        <f t="shared" si="23"/>
        <v>Divorce</v>
      </c>
      <c r="GY12" s="18" t="str">
        <f t="shared" si="23"/>
        <v>Adoption</v>
      </c>
      <c r="GZ12" s="18" t="str">
        <f t="shared" si="23"/>
        <v>Adoption</v>
      </c>
      <c r="HA12" s="18" t="str">
        <f t="shared" si="23"/>
        <v>Adoption</v>
      </c>
      <c r="HB12" s="18" t="str">
        <f t="shared" si="23"/>
        <v>Adoption</v>
      </c>
      <c r="HC12" s="18" t="str">
        <f t="shared" si="23"/>
        <v>Adoption</v>
      </c>
      <c r="HD12" s="18" t="str">
        <f t="shared" si="23"/>
        <v>Ageing</v>
      </c>
      <c r="HE12" s="18" t="str">
        <f t="shared" si="23"/>
        <v>Ageing</v>
      </c>
      <c r="HF12" s="18" t="str">
        <f t="shared" si="23"/>
        <v>Ageing</v>
      </c>
      <c r="HG12" s="18" t="str">
        <f t="shared" si="23"/>
        <v>Ageing</v>
      </c>
      <c r="HH12" s="18" t="str">
        <f t="shared" si="23"/>
        <v>ConceptionandFertilityRates</v>
      </c>
      <c r="HI12" s="18" t="str">
        <f t="shared" si="23"/>
        <v>ConceptionandFertilityRates</v>
      </c>
      <c r="HJ12" s="18" t="str">
        <f t="shared" si="23"/>
        <v>ConceptionandFertilityRates</v>
      </c>
      <c r="HK12" s="18" t="str">
        <f t="shared" si="23"/>
        <v>ConceptionandFertilityRates</v>
      </c>
      <c r="HL12" s="18" t="str">
        <f t="shared" si="23"/>
        <v>ConceptionandFertilityRates</v>
      </c>
      <c r="HM12" s="18" t="str">
        <f t="shared" si="23"/>
        <v>Families</v>
      </c>
      <c r="HN12" s="18" t="str">
        <f t="shared" si="23"/>
        <v>Families</v>
      </c>
      <c r="HO12" s="18" t="str">
        <f t="shared" si="23"/>
        <v>Families</v>
      </c>
      <c r="HP12" s="18" t="str">
        <f t="shared" si="23"/>
        <v>Families</v>
      </c>
      <c r="HQ12" s="18" t="str">
        <f t="shared" si="23"/>
        <v>Families</v>
      </c>
      <c r="HR12" s="18" t="str">
        <f t="shared" si="23"/>
        <v>Families</v>
      </c>
      <c r="HS12" s="18" t="str">
        <f t="shared" si="23"/>
        <v>Families</v>
      </c>
      <c r="HT12" s="18" t="str">
        <f t="shared" si="23"/>
        <v>Maternities</v>
      </c>
      <c r="HU12" s="18" t="str">
        <f t="shared" si="23"/>
        <v>Stillbirths</v>
      </c>
      <c r="HV12" s="18" t="str">
        <f t="shared" si="23"/>
        <v>Disability</v>
      </c>
      <c r="HW12" s="18" t="str">
        <f t="shared" si="23"/>
        <v>Disability</v>
      </c>
      <c r="HX12" s="18" t="str">
        <f t="shared" si="23"/>
        <v>Disability</v>
      </c>
      <c r="HY12" s="18" t="str">
        <f t="shared" si="23"/>
        <v>Druguse,AlcoholandSmoking</v>
      </c>
      <c r="HZ12" s="18" t="str">
        <f t="shared" si="23"/>
        <v>Druguse,AlcoholandSmoking</v>
      </c>
      <c r="IA12" s="18" t="str">
        <f t="shared" si="23"/>
        <v>Druguse,AlcoholandSmoking</v>
      </c>
      <c r="IB12" s="18" t="str">
        <f t="shared" si="23"/>
        <v>ConditionsandDiseases</v>
      </c>
      <c r="IC12" s="18" t="str">
        <f t="shared" si="23"/>
        <v>ConditionsandDiseases</v>
      </c>
      <c r="ID12" s="18" t="str">
        <f t="shared" si="23"/>
        <v>ConditionsandDiseases</v>
      </c>
      <c r="IE12" s="18" t="str">
        <f t="shared" si="23"/>
        <v/>
      </c>
      <c r="IF12" s="18" t="str">
        <f t="shared" si="23"/>
        <v/>
      </c>
      <c r="IG12" s="18" t="str">
        <f t="shared" si="23"/>
        <v/>
      </c>
      <c r="IH12" s="18" t="str">
        <f t="shared" si="23"/>
        <v>Ethnicity</v>
      </c>
      <c r="II12" s="18" t="str">
        <f t="shared" si="23"/>
        <v>Ethnicity</v>
      </c>
      <c r="IJ12" s="18" t="str">
        <f t="shared" si="23"/>
        <v>Ethnicity</v>
      </c>
      <c r="IK12" s="18" t="str">
        <f t="shared" si="23"/>
        <v>Ethnicity</v>
      </c>
      <c r="IL12" s="18" t="str">
        <f t="shared" si="23"/>
        <v>Ethnicity</v>
      </c>
      <c r="IM12" s="18" t="str">
        <f t="shared" si="23"/>
        <v>Sexuality</v>
      </c>
      <c r="IN12" s="18" t="str">
        <f t="shared" si="23"/>
        <v>Sexuality</v>
      </c>
      <c r="IO12" s="18" t="str">
        <f t="shared" si="23"/>
        <v>Sexuality</v>
      </c>
      <c r="IP12" s="18" t="str">
        <f t="shared" si="23"/>
        <v>Sexuality</v>
      </c>
      <c r="IQ12" s="18" t="str">
        <f t="shared" si="23"/>
        <v>Sexuality</v>
      </c>
      <c r="IR12" s="18" t="str">
        <f t="shared" si="23"/>
        <v>Sexuality</v>
      </c>
      <c r="IS12" s="18" t="str">
        <f t="shared" si="23"/>
        <v>Religion</v>
      </c>
      <c r="IT12" s="18" t="str">
        <f t="shared" ref="IT12:KC12" si="24">SUBSTITUTE(IT3," ","")</f>
        <v>Religion</v>
      </c>
      <c r="IU12" s="18" t="str">
        <f t="shared" si="24"/>
        <v>Religion</v>
      </c>
      <c r="IV12" s="18" t="str">
        <f t="shared" si="24"/>
        <v>Religion</v>
      </c>
      <c r="IW12" s="18" t="str">
        <f t="shared" si="24"/>
        <v>Religion</v>
      </c>
      <c r="IX12" s="18" t="str">
        <f t="shared" si="24"/>
        <v>Religion</v>
      </c>
      <c r="IY12" s="18" t="str">
        <f t="shared" si="24"/>
        <v>Religion</v>
      </c>
      <c r="IZ12" s="18" t="str">
        <f t="shared" si="24"/>
        <v>Language</v>
      </c>
      <c r="JA12" s="18" t="str">
        <f t="shared" si="24"/>
        <v>Language</v>
      </c>
      <c r="JB12" s="18" t="str">
        <f t="shared" si="24"/>
        <v>Language</v>
      </c>
      <c r="JC12" s="18" t="str">
        <f t="shared" si="24"/>
        <v>Language</v>
      </c>
      <c r="JD12" s="18" t="str">
        <f t="shared" si="24"/>
        <v/>
      </c>
      <c r="JE12" s="18" t="str">
        <f t="shared" si="24"/>
        <v/>
      </c>
      <c r="JF12" s="18" t="str">
        <f t="shared" si="24"/>
        <v/>
      </c>
      <c r="JG12" s="18" t="str">
        <f t="shared" si="24"/>
        <v/>
      </c>
      <c r="JH12" s="18" t="str">
        <f t="shared" si="24"/>
        <v/>
      </c>
      <c r="JI12" s="18" t="str">
        <f t="shared" si="24"/>
        <v/>
      </c>
      <c r="JJ12" s="18" t="str">
        <f t="shared" si="24"/>
        <v/>
      </c>
      <c r="JK12" s="18" t="str">
        <f t="shared" si="24"/>
        <v/>
      </c>
      <c r="JL12" s="18" t="str">
        <f t="shared" si="24"/>
        <v/>
      </c>
      <c r="JM12" s="18" t="str">
        <f t="shared" si="24"/>
        <v/>
      </c>
      <c r="JN12" s="18" t="str">
        <f t="shared" si="24"/>
        <v/>
      </c>
      <c r="JO12" s="18" t="str">
        <f t="shared" si="24"/>
        <v/>
      </c>
      <c r="JP12" s="18" t="str">
        <f t="shared" si="24"/>
        <v/>
      </c>
      <c r="JQ12" s="18" t="str">
        <f t="shared" si="24"/>
        <v/>
      </c>
      <c r="JR12" s="18" t="str">
        <f t="shared" si="24"/>
        <v>Debt</v>
      </c>
      <c r="JS12" s="18" t="str">
        <f t="shared" si="24"/>
        <v>Debt</v>
      </c>
      <c r="JT12" s="18" t="str">
        <f t="shared" si="24"/>
        <v>Debt</v>
      </c>
      <c r="JU12" s="18" t="str">
        <f t="shared" si="24"/>
        <v>Debt</v>
      </c>
      <c r="JV12" s="18" t="str">
        <f t="shared" si="24"/>
        <v>Debt</v>
      </c>
      <c r="JW12" s="18" t="str">
        <f t="shared" si="24"/>
        <v>Expenditure</v>
      </c>
      <c r="JX12" s="18" t="str">
        <f t="shared" si="24"/>
        <v>IncomeandWealth</v>
      </c>
      <c r="JY12" s="18" t="str">
        <f t="shared" si="24"/>
        <v>IncomeandWealth</v>
      </c>
      <c r="JZ12" s="18" t="str">
        <f t="shared" si="24"/>
        <v/>
      </c>
      <c r="KA12" s="18" t="str">
        <f t="shared" si="24"/>
        <v/>
      </c>
      <c r="KB12" s="18" t="str">
        <f t="shared" si="24"/>
        <v/>
      </c>
      <c r="KC12" s="18" t="str">
        <f t="shared" si="24"/>
        <v/>
      </c>
    </row>
    <row r="13" spans="1:289" hidden="1">
      <c r="A13" s="18" t="str">
        <f t="shared" ref="A13:BL13" si="25">SUBSTITUTE(A12,",","")</f>
        <v/>
      </c>
      <c r="B13" s="18" t="str">
        <f t="shared" si="25"/>
        <v/>
      </c>
      <c r="C13" s="18" t="str">
        <f t="shared" si="25"/>
        <v/>
      </c>
      <c r="D13" s="18" t="str">
        <f t="shared" si="25"/>
        <v/>
      </c>
      <c r="E13" s="18" t="str">
        <f t="shared" si="25"/>
        <v/>
      </c>
      <c r="F13" s="18" t="str">
        <f t="shared" si="25"/>
        <v/>
      </c>
      <c r="G13" s="18" t="str">
        <f t="shared" si="25"/>
        <v/>
      </c>
      <c r="H13" s="18" t="str">
        <f t="shared" si="25"/>
        <v/>
      </c>
      <c r="I13" s="18" t="str">
        <f t="shared" si="25"/>
        <v/>
      </c>
      <c r="J13" s="18" t="str">
        <f t="shared" si="25"/>
        <v/>
      </c>
      <c r="K13" s="18" t="str">
        <f t="shared" si="25"/>
        <v/>
      </c>
      <c r="L13" s="18" t="str">
        <f t="shared" si="25"/>
        <v/>
      </c>
      <c r="M13" s="18" t="str">
        <f t="shared" si="25"/>
        <v/>
      </c>
      <c r="N13" s="18" t="str">
        <f t="shared" si="25"/>
        <v/>
      </c>
      <c r="O13" s="18" t="str">
        <f t="shared" si="25"/>
        <v/>
      </c>
      <c r="P13" s="18" t="str">
        <f t="shared" si="25"/>
        <v/>
      </c>
      <c r="Q13" s="18" t="str">
        <f t="shared" si="25"/>
        <v/>
      </c>
      <c r="R13" s="18" t="str">
        <f t="shared" si="25"/>
        <v/>
      </c>
      <c r="S13" s="18" t="str">
        <f t="shared" si="25"/>
        <v/>
      </c>
      <c r="T13" s="18" t="str">
        <f t="shared" si="25"/>
        <v/>
      </c>
      <c r="U13" s="18" t="str">
        <f t="shared" si="25"/>
        <v/>
      </c>
      <c r="V13" s="18" t="str">
        <f t="shared" si="25"/>
        <v/>
      </c>
      <c r="W13" s="18" t="str">
        <f t="shared" si="25"/>
        <v/>
      </c>
      <c r="X13" s="18" t="str">
        <f t="shared" si="25"/>
        <v>BusinessBirthsDeathsandSurvivalRates</v>
      </c>
      <c r="Y13" s="18" t="str">
        <f t="shared" si="25"/>
        <v>BusinessBirthsDeathsandSurvivalRates</v>
      </c>
      <c r="Z13" s="18" t="str">
        <f t="shared" si="25"/>
        <v>BusinessBirthsDeathsandSurvivalRates</v>
      </c>
      <c r="AA13" s="18" t="str">
        <f t="shared" si="25"/>
        <v>MergersandAcquisitions</v>
      </c>
      <c r="AB13" s="18" t="str">
        <f t="shared" si="25"/>
        <v>MergersandAcquisitions</v>
      </c>
      <c r="AC13" s="18" t="str">
        <f t="shared" si="25"/>
        <v>MergersandAcquisitions</v>
      </c>
      <c r="AD13" s="18" t="str">
        <f t="shared" si="25"/>
        <v>MergersandAcquisitions</v>
      </c>
      <c r="AE13" s="18" t="str">
        <f t="shared" si="25"/>
        <v/>
      </c>
      <c r="AF13" s="18" t="str">
        <f t="shared" si="25"/>
        <v/>
      </c>
      <c r="AG13" s="18" t="str">
        <f t="shared" si="25"/>
        <v/>
      </c>
      <c r="AH13" s="18" t="str">
        <f t="shared" si="25"/>
        <v/>
      </c>
      <c r="AI13" s="18" t="str">
        <f t="shared" si="25"/>
        <v/>
      </c>
      <c r="AJ13" s="18" t="str">
        <f t="shared" si="25"/>
        <v/>
      </c>
      <c r="AK13" s="18" t="str">
        <f t="shared" si="25"/>
        <v/>
      </c>
      <c r="AL13" s="18" t="str">
        <f t="shared" si="25"/>
        <v/>
      </c>
      <c r="AM13" s="18" t="str">
        <f t="shared" si="25"/>
        <v/>
      </c>
      <c r="AN13" s="18" t="str">
        <f t="shared" si="25"/>
        <v/>
      </c>
      <c r="AO13" s="18" t="str">
        <f t="shared" si="25"/>
        <v/>
      </c>
      <c r="AP13" s="18" t="str">
        <f t="shared" si="25"/>
        <v/>
      </c>
      <c r="AQ13" s="18" t="str">
        <f t="shared" si="25"/>
        <v/>
      </c>
      <c r="AR13" s="18" t="str">
        <f t="shared" si="25"/>
        <v/>
      </c>
      <c r="AS13" s="18" t="str">
        <f t="shared" si="25"/>
        <v/>
      </c>
      <c r="AT13" s="18" t="str">
        <f t="shared" si="25"/>
        <v/>
      </c>
      <c r="AU13" s="18" t="str">
        <f t="shared" si="25"/>
        <v/>
      </c>
      <c r="AV13" s="18" t="str">
        <f t="shared" si="25"/>
        <v/>
      </c>
      <c r="AW13" s="18" t="str">
        <f t="shared" si="25"/>
        <v/>
      </c>
      <c r="AX13" s="18" t="str">
        <f t="shared" si="25"/>
        <v/>
      </c>
      <c r="AY13" s="18" t="str">
        <f t="shared" si="25"/>
        <v/>
      </c>
      <c r="AZ13" s="18" t="str">
        <f t="shared" si="25"/>
        <v/>
      </c>
      <c r="BA13" s="18" t="str">
        <f t="shared" si="25"/>
        <v/>
      </c>
      <c r="BB13" s="18" t="str">
        <f t="shared" si="25"/>
        <v/>
      </c>
      <c r="BC13" s="18" t="str">
        <f t="shared" si="25"/>
        <v/>
      </c>
      <c r="BD13" s="18" t="str">
        <f t="shared" si="25"/>
        <v/>
      </c>
      <c r="BE13" s="18" t="str">
        <f t="shared" si="25"/>
        <v/>
      </c>
      <c r="BF13" s="18" t="str">
        <f t="shared" si="25"/>
        <v/>
      </c>
      <c r="BG13" s="18" t="str">
        <f t="shared" si="25"/>
        <v/>
      </c>
      <c r="BH13" s="18" t="str">
        <f t="shared" si="25"/>
        <v/>
      </c>
      <c r="BI13" s="18" t="str">
        <f t="shared" si="25"/>
        <v/>
      </c>
      <c r="BJ13" s="18" t="str">
        <f t="shared" si="25"/>
        <v/>
      </c>
      <c r="BK13" s="18" t="str">
        <f t="shared" si="25"/>
        <v/>
      </c>
      <c r="BL13" s="18" t="str">
        <f t="shared" si="25"/>
        <v/>
      </c>
      <c r="BM13" s="18" t="str">
        <f t="shared" ref="BM13:DX13" si="26">SUBSTITUTE(BM12,",","")</f>
        <v/>
      </c>
      <c r="BN13" s="18" t="str">
        <f t="shared" si="26"/>
        <v/>
      </c>
      <c r="BO13" s="18" t="str">
        <f t="shared" si="26"/>
        <v/>
      </c>
      <c r="BP13" s="18" t="str">
        <f t="shared" si="26"/>
        <v/>
      </c>
      <c r="BQ13" s="18" t="str">
        <f t="shared" si="26"/>
        <v/>
      </c>
      <c r="BR13" s="18" t="str">
        <f t="shared" si="26"/>
        <v/>
      </c>
      <c r="BS13" s="18" t="str">
        <f t="shared" si="26"/>
        <v/>
      </c>
      <c r="BT13" s="18" t="str">
        <f t="shared" si="26"/>
        <v/>
      </c>
      <c r="BU13" s="18" t="str">
        <f t="shared" si="26"/>
        <v/>
      </c>
      <c r="BV13" s="18" t="str">
        <f t="shared" si="26"/>
        <v/>
      </c>
      <c r="BW13" s="18" t="str">
        <f t="shared" si="26"/>
        <v/>
      </c>
      <c r="BX13" s="18" t="str">
        <f t="shared" si="26"/>
        <v/>
      </c>
      <c r="BY13" s="18" t="str">
        <f t="shared" si="26"/>
        <v/>
      </c>
      <c r="BZ13" s="18" t="str">
        <f t="shared" si="26"/>
        <v/>
      </c>
      <c r="CA13" s="18" t="str">
        <f t="shared" si="26"/>
        <v/>
      </c>
      <c r="CB13" s="18" t="str">
        <f t="shared" si="26"/>
        <v/>
      </c>
      <c r="CC13" s="18" t="str">
        <f t="shared" si="26"/>
        <v>PublicSectorFinance</v>
      </c>
      <c r="CD13" s="18" t="str">
        <f t="shared" si="26"/>
        <v>PublicSectorFinance</v>
      </c>
      <c r="CE13" s="18" t="str">
        <f t="shared" si="26"/>
        <v>PublicSectorFinance</v>
      </c>
      <c r="CF13" s="18" t="str">
        <f t="shared" si="26"/>
        <v>PublicSectorFinance</v>
      </c>
      <c r="CG13" s="18" t="str">
        <f t="shared" si="26"/>
        <v>PublicSectorFinance</v>
      </c>
      <c r="CH13" s="18" t="str">
        <f t="shared" si="26"/>
        <v>PublicSectorFinance</v>
      </c>
      <c r="CI13" s="18" t="str">
        <f t="shared" si="26"/>
        <v>PublicSectorFinance</v>
      </c>
      <c r="CJ13" s="18" t="str">
        <f t="shared" si="26"/>
        <v>PublicSectorFinance</v>
      </c>
      <c r="CK13" s="18" t="str">
        <f t="shared" si="26"/>
        <v>ResearchandDevelopmentExpenditure</v>
      </c>
      <c r="CL13" s="18" t="str">
        <f t="shared" si="26"/>
        <v>ResearchandDevelopmentExpenditure</v>
      </c>
      <c r="CM13" s="18" t="str">
        <f t="shared" si="26"/>
        <v>ResearchandDevelopmentExpenditure</v>
      </c>
      <c r="CN13" s="18" t="str">
        <f t="shared" si="26"/>
        <v>ResearchandDevelopmentExpenditure</v>
      </c>
      <c r="CO13" s="18" t="str">
        <f t="shared" si="26"/>
        <v>ResearchandDevelopmentExpenditure</v>
      </c>
      <c r="CP13" s="18" t="str">
        <f t="shared" si="26"/>
        <v>ResearchandDevelopmentExpenditure</v>
      </c>
      <c r="CQ13" s="18" t="str">
        <f t="shared" si="26"/>
        <v/>
      </c>
      <c r="CR13" s="18" t="str">
        <f t="shared" si="26"/>
        <v/>
      </c>
      <c r="CS13" s="18" t="str">
        <f t="shared" si="26"/>
        <v/>
      </c>
      <c r="CT13" s="18" t="str">
        <f t="shared" si="26"/>
        <v/>
      </c>
      <c r="CU13" s="18" t="str">
        <f t="shared" si="26"/>
        <v/>
      </c>
      <c r="CV13" s="18" t="str">
        <f t="shared" si="26"/>
        <v/>
      </c>
      <c r="CW13" s="18" t="str">
        <f t="shared" si="26"/>
        <v/>
      </c>
      <c r="CX13" s="18" t="str">
        <f t="shared" si="26"/>
        <v/>
      </c>
      <c r="CY13" s="18" t="str">
        <f t="shared" si="26"/>
        <v/>
      </c>
      <c r="CZ13" s="18" t="str">
        <f t="shared" si="26"/>
        <v/>
      </c>
      <c r="DA13" s="18" t="str">
        <f t="shared" si="26"/>
        <v/>
      </c>
      <c r="DB13" s="18" t="str">
        <f t="shared" si="26"/>
        <v/>
      </c>
      <c r="DC13" s="18" t="str">
        <f t="shared" si="26"/>
        <v/>
      </c>
      <c r="DD13" s="18" t="str">
        <f t="shared" si="26"/>
        <v/>
      </c>
      <c r="DE13" s="18" t="str">
        <f t="shared" si="26"/>
        <v/>
      </c>
      <c r="DF13" s="18" t="str">
        <f t="shared" si="26"/>
        <v/>
      </c>
      <c r="DG13" s="18" t="str">
        <f t="shared" si="26"/>
        <v/>
      </c>
      <c r="DH13" s="18" t="str">
        <f t="shared" si="26"/>
        <v/>
      </c>
      <c r="DI13" s="18" t="str">
        <f t="shared" si="26"/>
        <v/>
      </c>
      <c r="DJ13" s="18" t="str">
        <f t="shared" si="26"/>
        <v/>
      </c>
      <c r="DK13" s="18" t="str">
        <f t="shared" si="26"/>
        <v/>
      </c>
      <c r="DL13" s="18" t="str">
        <f t="shared" si="26"/>
        <v/>
      </c>
      <c r="DM13" s="18" t="str">
        <f t="shared" si="26"/>
        <v/>
      </c>
      <c r="DN13" s="18" t="str">
        <f t="shared" si="26"/>
        <v/>
      </c>
      <c r="DO13" s="18" t="str">
        <f t="shared" si="26"/>
        <v/>
      </c>
      <c r="DP13" s="18" t="str">
        <f t="shared" si="26"/>
        <v/>
      </c>
      <c r="DQ13" s="18" t="str">
        <f t="shared" si="26"/>
        <v/>
      </c>
      <c r="DR13" s="18" t="str">
        <f t="shared" si="26"/>
        <v/>
      </c>
      <c r="DS13" s="18" t="str">
        <f t="shared" si="26"/>
        <v/>
      </c>
      <c r="DT13" s="18" t="str">
        <f t="shared" si="26"/>
        <v/>
      </c>
      <c r="DU13" s="18" t="str">
        <f t="shared" si="26"/>
        <v/>
      </c>
      <c r="DV13" s="18" t="str">
        <f t="shared" si="26"/>
        <v/>
      </c>
      <c r="DW13" s="18" t="str">
        <f t="shared" si="26"/>
        <v/>
      </c>
      <c r="DX13" s="18" t="str">
        <f t="shared" si="26"/>
        <v/>
      </c>
      <c r="DY13" s="18" t="str">
        <f t="shared" ref="DY13:GJ13" si="27">SUBSTITUTE(DY12,",","")</f>
        <v/>
      </c>
      <c r="DZ13" s="18" t="str">
        <f t="shared" si="27"/>
        <v/>
      </c>
      <c r="EA13" s="18" t="str">
        <f t="shared" si="27"/>
        <v/>
      </c>
      <c r="EB13" s="18" t="str">
        <f t="shared" si="27"/>
        <v/>
      </c>
      <c r="EC13" s="18" t="str">
        <f t="shared" si="27"/>
        <v/>
      </c>
      <c r="ED13" s="18" t="str">
        <f t="shared" si="27"/>
        <v/>
      </c>
      <c r="EE13" s="18" t="str">
        <f t="shared" si="27"/>
        <v>EmploymentandEmployeeTypes</v>
      </c>
      <c r="EF13" s="18" t="str">
        <f t="shared" si="27"/>
        <v>EmploymentandEmployeeTypes</v>
      </c>
      <c r="EG13" s="18" t="str">
        <f t="shared" si="27"/>
        <v>EmploymentandEmployeeTypes</v>
      </c>
      <c r="EH13" s="18" t="str">
        <f t="shared" si="27"/>
        <v>EmploymentandEmployeeTypes</v>
      </c>
      <c r="EI13" s="18" t="str">
        <f t="shared" si="27"/>
        <v>EmploymentandEmployeeTypes</v>
      </c>
      <c r="EJ13" s="18" t="str">
        <f t="shared" si="27"/>
        <v>EmploymentandEmployeeTypes</v>
      </c>
      <c r="EK13" s="18" t="str">
        <f t="shared" si="27"/>
        <v>EmploymentandEmployeeTypes</v>
      </c>
      <c r="EL13" s="18" t="str">
        <f t="shared" si="27"/>
        <v>EarningsandWorkingHours</v>
      </c>
      <c r="EM13" s="18" t="str">
        <f t="shared" si="27"/>
        <v>EarningsandWorkingHours</v>
      </c>
      <c r="EN13" s="18" t="str">
        <f t="shared" si="27"/>
        <v>EarningsandWorkingHours</v>
      </c>
      <c r="EO13" s="18" t="str">
        <f t="shared" si="27"/>
        <v>EarningsandWorkingHours</v>
      </c>
      <c r="EP13" s="18" t="str">
        <f t="shared" si="27"/>
        <v>EarningsandWorkingHours</v>
      </c>
      <c r="EQ13" s="18" t="str">
        <f t="shared" si="27"/>
        <v>EarningsandWorkingHours</v>
      </c>
      <c r="ER13" s="18" t="str">
        <f t="shared" si="27"/>
        <v>EarningsandWorkingHours</v>
      </c>
      <c r="ES13" s="18" t="str">
        <f t="shared" si="27"/>
        <v>EarningsandWorkingHours</v>
      </c>
      <c r="ET13" s="18" t="str">
        <f t="shared" si="27"/>
        <v>LabourProductivity</v>
      </c>
      <c r="EU13" s="18" t="str">
        <f t="shared" si="27"/>
        <v>LabourProductivity</v>
      </c>
      <c r="EV13" s="18" t="str">
        <f t="shared" si="27"/>
        <v>LabourProductivity</v>
      </c>
      <c r="EW13" s="18" t="str">
        <f t="shared" si="27"/>
        <v>WorkplaceDisputesandWorkingConditions</v>
      </c>
      <c r="EX13" s="18" t="str">
        <f t="shared" si="27"/>
        <v>WorkplaceDisputesandWorkingConditions</v>
      </c>
      <c r="EY13" s="18" t="str">
        <f t="shared" si="27"/>
        <v>WorkplaceDisputesandWorkingConditions</v>
      </c>
      <c r="EZ13" s="18" t="str">
        <f t="shared" si="27"/>
        <v>WorkplaceDisputesandWorkingConditions</v>
      </c>
      <c r="FA13" s="18" t="str">
        <f t="shared" si="27"/>
        <v/>
      </c>
      <c r="FB13" s="18" t="str">
        <f t="shared" si="27"/>
        <v/>
      </c>
      <c r="FC13" s="18" t="str">
        <f t="shared" si="27"/>
        <v/>
      </c>
      <c r="FD13" s="18" t="str">
        <f t="shared" si="27"/>
        <v/>
      </c>
      <c r="FE13" s="18" t="str">
        <f t="shared" si="27"/>
        <v/>
      </c>
      <c r="FF13" s="18" t="str">
        <f t="shared" si="27"/>
        <v/>
      </c>
      <c r="FG13" s="18" t="str">
        <f t="shared" si="27"/>
        <v/>
      </c>
      <c r="FH13" s="18" t="str">
        <f t="shared" si="27"/>
        <v/>
      </c>
      <c r="FI13" s="18" t="str">
        <f t="shared" si="27"/>
        <v/>
      </c>
      <c r="FJ13" s="18" t="str">
        <f t="shared" si="27"/>
        <v/>
      </c>
      <c r="FK13" s="18" t="str">
        <f t="shared" si="27"/>
        <v/>
      </c>
      <c r="FL13" s="18" t="str">
        <f t="shared" si="27"/>
        <v/>
      </c>
      <c r="FM13" s="18" t="str">
        <f t="shared" si="27"/>
        <v/>
      </c>
      <c r="FN13" s="18" t="str">
        <f t="shared" si="27"/>
        <v/>
      </c>
      <c r="FO13" s="18" t="str">
        <f t="shared" si="27"/>
        <v/>
      </c>
      <c r="FP13" s="18" t="str">
        <f t="shared" si="27"/>
        <v/>
      </c>
      <c r="FQ13" s="18" t="str">
        <f t="shared" si="27"/>
        <v>PopulationEstimates</v>
      </c>
      <c r="FR13" s="18" t="str">
        <f t="shared" si="27"/>
        <v>PopulationEstimates</v>
      </c>
      <c r="FS13" s="18" t="str">
        <f t="shared" si="27"/>
        <v>PopulationEstimates</v>
      </c>
      <c r="FT13" s="18" t="str">
        <f t="shared" si="27"/>
        <v>PopulationEstimates</v>
      </c>
      <c r="FU13" s="18" t="str">
        <f t="shared" si="27"/>
        <v>PopulationEstimates</v>
      </c>
      <c r="FV13" s="18" t="str">
        <f t="shared" si="27"/>
        <v>PopulationEstimates</v>
      </c>
      <c r="FW13" s="18" t="str">
        <f t="shared" si="27"/>
        <v>PopulationEstimates</v>
      </c>
      <c r="FX13" s="18" t="str">
        <f t="shared" si="27"/>
        <v>PopulationEstimates</v>
      </c>
      <c r="FY13" s="18" t="str">
        <f t="shared" si="27"/>
        <v>PopulationEstimates</v>
      </c>
      <c r="FZ13" s="18" t="str">
        <f t="shared" si="27"/>
        <v>InternationalMigration</v>
      </c>
      <c r="GA13" s="18" t="str">
        <f t="shared" si="27"/>
        <v>InternationalMigration</v>
      </c>
      <c r="GB13" s="18" t="str">
        <f t="shared" si="27"/>
        <v>InternationalMigration</v>
      </c>
      <c r="GC13" s="18" t="str">
        <f t="shared" si="27"/>
        <v>PopulationProjections</v>
      </c>
      <c r="GD13" s="18" t="str">
        <f t="shared" si="27"/>
        <v>MigrationwithintheUK</v>
      </c>
      <c r="GE13" s="18" t="str">
        <f t="shared" si="27"/>
        <v>LiveBirths</v>
      </c>
      <c r="GF13" s="18" t="str">
        <f t="shared" si="27"/>
        <v>LiveBirths</v>
      </c>
      <c r="GG13" s="18" t="str">
        <f t="shared" si="27"/>
        <v>LiveBirths</v>
      </c>
      <c r="GH13" s="18" t="str">
        <f t="shared" si="27"/>
        <v>LiveBirths</v>
      </c>
      <c r="GI13" s="18" t="str">
        <f t="shared" si="27"/>
        <v>Deaths</v>
      </c>
      <c r="GJ13" s="18" t="str">
        <f t="shared" si="27"/>
        <v>Deaths</v>
      </c>
      <c r="GK13" s="18" t="str">
        <f t="shared" ref="GK13:IS13" si="28">SUBSTITUTE(GK12,",","")</f>
        <v>Deaths</v>
      </c>
      <c r="GL13" s="18" t="str">
        <f t="shared" si="28"/>
        <v>Deaths</v>
      </c>
      <c r="GM13" s="18" t="str">
        <f t="shared" si="28"/>
        <v>Deaths</v>
      </c>
      <c r="GN13" s="18" t="str">
        <f t="shared" si="28"/>
        <v>Deaths</v>
      </c>
      <c r="GO13" s="18" t="str">
        <f t="shared" si="28"/>
        <v>MarriageCohabitationandCivilPartnerships</v>
      </c>
      <c r="GP13" s="18" t="str">
        <f t="shared" si="28"/>
        <v>MarriageCohabitationandCivilPartnerships</v>
      </c>
      <c r="GQ13" s="18" t="str">
        <f t="shared" si="28"/>
        <v>MarriageCohabitationandCivilPartnerships</v>
      </c>
      <c r="GR13" s="18" t="str">
        <f t="shared" si="28"/>
        <v>LifeExpectancies</v>
      </c>
      <c r="GS13" s="18" t="str">
        <f t="shared" si="28"/>
        <v>LifeExpectancies</v>
      </c>
      <c r="GT13" s="18" t="str">
        <f t="shared" si="28"/>
        <v>LifeExpectancies</v>
      </c>
      <c r="GU13" s="18" t="str">
        <f t="shared" si="28"/>
        <v>LifeExpectancies</v>
      </c>
      <c r="GV13" s="18" t="str">
        <f t="shared" si="28"/>
        <v>Divorce</v>
      </c>
      <c r="GW13" s="18" t="str">
        <f t="shared" si="28"/>
        <v>Divorce</v>
      </c>
      <c r="GX13" s="18" t="str">
        <f t="shared" si="28"/>
        <v>Divorce</v>
      </c>
      <c r="GY13" s="18" t="str">
        <f t="shared" si="28"/>
        <v>Adoption</v>
      </c>
      <c r="GZ13" s="18" t="str">
        <f t="shared" si="28"/>
        <v>Adoption</v>
      </c>
      <c r="HA13" s="18" t="str">
        <f t="shared" si="28"/>
        <v>Adoption</v>
      </c>
      <c r="HB13" s="18" t="str">
        <f t="shared" si="28"/>
        <v>Adoption</v>
      </c>
      <c r="HC13" s="18" t="str">
        <f t="shared" si="28"/>
        <v>Adoption</v>
      </c>
      <c r="HD13" s="18" t="str">
        <f t="shared" si="28"/>
        <v>Ageing</v>
      </c>
      <c r="HE13" s="18" t="str">
        <f t="shared" si="28"/>
        <v>Ageing</v>
      </c>
      <c r="HF13" s="18" t="str">
        <f t="shared" si="28"/>
        <v>Ageing</v>
      </c>
      <c r="HG13" s="18" t="str">
        <f t="shared" si="28"/>
        <v>Ageing</v>
      </c>
      <c r="HH13" s="18" t="str">
        <f t="shared" si="28"/>
        <v>ConceptionandFertilityRates</v>
      </c>
      <c r="HI13" s="18" t="str">
        <f t="shared" si="28"/>
        <v>ConceptionandFertilityRates</v>
      </c>
      <c r="HJ13" s="18" t="str">
        <f t="shared" si="28"/>
        <v>ConceptionandFertilityRates</v>
      </c>
      <c r="HK13" s="18" t="str">
        <f t="shared" si="28"/>
        <v>ConceptionandFertilityRates</v>
      </c>
      <c r="HL13" s="18" t="str">
        <f t="shared" si="28"/>
        <v>ConceptionandFertilityRates</v>
      </c>
      <c r="HM13" s="18" t="str">
        <f t="shared" si="28"/>
        <v>Families</v>
      </c>
      <c r="HN13" s="18" t="str">
        <f t="shared" si="28"/>
        <v>Families</v>
      </c>
      <c r="HO13" s="18" t="str">
        <f t="shared" si="28"/>
        <v>Families</v>
      </c>
      <c r="HP13" s="18" t="str">
        <f t="shared" si="28"/>
        <v>Families</v>
      </c>
      <c r="HQ13" s="18" t="str">
        <f t="shared" si="28"/>
        <v>Families</v>
      </c>
      <c r="HR13" s="18" t="str">
        <f t="shared" si="28"/>
        <v>Families</v>
      </c>
      <c r="HS13" s="18" t="str">
        <f t="shared" si="28"/>
        <v>Families</v>
      </c>
      <c r="HT13" s="18" t="str">
        <f t="shared" si="28"/>
        <v>Maternities</v>
      </c>
      <c r="HU13" s="18" t="str">
        <f t="shared" si="28"/>
        <v>Stillbirths</v>
      </c>
      <c r="HV13" s="18" t="str">
        <f t="shared" si="28"/>
        <v>Disability</v>
      </c>
      <c r="HW13" s="18" t="str">
        <f t="shared" si="28"/>
        <v>Disability</v>
      </c>
      <c r="HX13" s="18" t="str">
        <f t="shared" si="28"/>
        <v>Disability</v>
      </c>
      <c r="HY13" s="18" t="str">
        <f t="shared" si="28"/>
        <v>DruguseAlcoholandSmoking</v>
      </c>
      <c r="HZ13" s="18" t="str">
        <f t="shared" si="28"/>
        <v>DruguseAlcoholandSmoking</v>
      </c>
      <c r="IA13" s="18" t="str">
        <f t="shared" si="28"/>
        <v>DruguseAlcoholandSmoking</v>
      </c>
      <c r="IB13" s="18" t="str">
        <f t="shared" si="28"/>
        <v>ConditionsandDiseases</v>
      </c>
      <c r="IC13" s="18" t="str">
        <f t="shared" si="28"/>
        <v>ConditionsandDiseases</v>
      </c>
      <c r="ID13" s="18" t="str">
        <f t="shared" si="28"/>
        <v>ConditionsandDiseases</v>
      </c>
      <c r="IE13" s="18" t="str">
        <f t="shared" si="28"/>
        <v/>
      </c>
      <c r="IF13" s="18" t="str">
        <f t="shared" si="28"/>
        <v/>
      </c>
      <c r="IG13" s="18" t="str">
        <f t="shared" si="28"/>
        <v/>
      </c>
      <c r="IH13" s="18" t="str">
        <f t="shared" si="28"/>
        <v>Ethnicity</v>
      </c>
      <c r="II13" s="18" t="str">
        <f t="shared" si="28"/>
        <v>Ethnicity</v>
      </c>
      <c r="IJ13" s="18" t="str">
        <f t="shared" si="28"/>
        <v>Ethnicity</v>
      </c>
      <c r="IK13" s="18" t="str">
        <f t="shared" si="28"/>
        <v>Ethnicity</v>
      </c>
      <c r="IL13" s="18" t="str">
        <f t="shared" si="28"/>
        <v>Ethnicity</v>
      </c>
      <c r="IM13" s="18" t="str">
        <f t="shared" si="28"/>
        <v>Sexuality</v>
      </c>
      <c r="IN13" s="18" t="str">
        <f t="shared" si="28"/>
        <v>Sexuality</v>
      </c>
      <c r="IO13" s="18" t="str">
        <f t="shared" si="28"/>
        <v>Sexuality</v>
      </c>
      <c r="IP13" s="18" t="str">
        <f t="shared" si="28"/>
        <v>Sexuality</v>
      </c>
      <c r="IQ13" s="18" t="str">
        <f t="shared" si="28"/>
        <v>Sexuality</v>
      </c>
      <c r="IR13" s="18" t="str">
        <f t="shared" si="28"/>
        <v>Sexuality</v>
      </c>
      <c r="IS13" s="18" t="str">
        <f t="shared" si="28"/>
        <v>Religion</v>
      </c>
      <c r="IT13" s="18" t="str">
        <f t="shared" ref="IT13:LE13" si="29">SUBSTITUTE(IT12,",","")</f>
        <v>Religion</v>
      </c>
      <c r="IU13" s="18" t="str">
        <f t="shared" si="29"/>
        <v>Religion</v>
      </c>
      <c r="IV13" s="18" t="str">
        <f t="shared" si="29"/>
        <v>Religion</v>
      </c>
      <c r="IW13" s="18" t="str">
        <f t="shared" si="29"/>
        <v>Religion</v>
      </c>
      <c r="IX13" s="18" t="str">
        <f t="shared" si="29"/>
        <v>Religion</v>
      </c>
      <c r="IY13" s="18" t="str">
        <f t="shared" si="29"/>
        <v>Religion</v>
      </c>
      <c r="IZ13" s="18" t="str">
        <f t="shared" si="29"/>
        <v>Language</v>
      </c>
      <c r="JA13" s="18" t="str">
        <f t="shared" si="29"/>
        <v>Language</v>
      </c>
      <c r="JB13" s="18" t="str">
        <f t="shared" si="29"/>
        <v>Language</v>
      </c>
      <c r="JC13" s="18" t="str">
        <f t="shared" si="29"/>
        <v>Language</v>
      </c>
      <c r="JD13" s="18" t="str">
        <f t="shared" si="29"/>
        <v/>
      </c>
      <c r="JE13" s="18" t="str">
        <f t="shared" si="29"/>
        <v/>
      </c>
      <c r="JF13" s="18" t="str">
        <f t="shared" si="29"/>
        <v/>
      </c>
      <c r="JG13" s="18" t="str">
        <f t="shared" si="29"/>
        <v/>
      </c>
      <c r="JH13" s="18" t="str">
        <f t="shared" si="29"/>
        <v/>
      </c>
      <c r="JI13" s="18" t="str">
        <f t="shared" si="29"/>
        <v/>
      </c>
      <c r="JJ13" s="18" t="str">
        <f t="shared" si="29"/>
        <v/>
      </c>
      <c r="JK13" s="18" t="str">
        <f t="shared" si="29"/>
        <v/>
      </c>
      <c r="JL13" s="18" t="str">
        <f t="shared" si="29"/>
        <v/>
      </c>
      <c r="JM13" s="18" t="str">
        <f t="shared" si="29"/>
        <v/>
      </c>
      <c r="JN13" s="18" t="str">
        <f t="shared" si="29"/>
        <v/>
      </c>
      <c r="JO13" s="18" t="str">
        <f t="shared" si="29"/>
        <v/>
      </c>
      <c r="JP13" s="18" t="str">
        <f t="shared" si="29"/>
        <v/>
      </c>
      <c r="JQ13" s="18" t="str">
        <f t="shared" si="29"/>
        <v/>
      </c>
      <c r="JR13" s="18" t="str">
        <f t="shared" si="29"/>
        <v>Debt</v>
      </c>
      <c r="JS13" s="18" t="str">
        <f t="shared" si="29"/>
        <v>Debt</v>
      </c>
      <c r="JT13" s="18" t="str">
        <f t="shared" si="29"/>
        <v>Debt</v>
      </c>
      <c r="JU13" s="18" t="str">
        <f t="shared" si="29"/>
        <v>Debt</v>
      </c>
      <c r="JV13" s="18" t="str">
        <f t="shared" si="29"/>
        <v>Debt</v>
      </c>
      <c r="JW13" s="18" t="str">
        <f t="shared" si="29"/>
        <v>Expenditure</v>
      </c>
      <c r="JX13" s="18" t="str">
        <f t="shared" si="29"/>
        <v>IncomeandWealth</v>
      </c>
      <c r="JY13" s="18" t="str">
        <f t="shared" si="29"/>
        <v>IncomeandWealth</v>
      </c>
      <c r="JZ13" s="18" t="str">
        <f t="shared" si="29"/>
        <v/>
      </c>
      <c r="KA13" s="18" t="str">
        <f t="shared" si="29"/>
        <v/>
      </c>
      <c r="KB13" s="18" t="str">
        <f t="shared" si="29"/>
        <v/>
      </c>
      <c r="KC13" s="18" t="str">
        <f t="shared" si="29"/>
        <v/>
      </c>
    </row>
    <row r="14" spans="1:289" hidden="1">
      <c r="A14" s="18" t="str">
        <f t="shared" ref="A14:BL14" si="30">SUBSTITUTE(A3," ","")</f>
        <v/>
      </c>
      <c r="B14" s="18" t="str">
        <f t="shared" si="30"/>
        <v/>
      </c>
      <c r="C14" s="18" t="str">
        <f t="shared" si="30"/>
        <v/>
      </c>
      <c r="D14" s="18" t="str">
        <f t="shared" si="30"/>
        <v/>
      </c>
      <c r="E14" s="18" t="str">
        <f t="shared" si="30"/>
        <v/>
      </c>
      <c r="F14" s="18" t="str">
        <f t="shared" si="30"/>
        <v/>
      </c>
      <c r="G14" s="18" t="str">
        <f t="shared" si="30"/>
        <v/>
      </c>
      <c r="H14" s="18" t="str">
        <f t="shared" si="30"/>
        <v/>
      </c>
      <c r="I14" s="18" t="str">
        <f t="shared" si="30"/>
        <v/>
      </c>
      <c r="J14" s="18" t="str">
        <f t="shared" si="30"/>
        <v/>
      </c>
      <c r="K14" s="18" t="str">
        <f t="shared" si="30"/>
        <v/>
      </c>
      <c r="L14" s="18" t="str">
        <f t="shared" si="30"/>
        <v/>
      </c>
      <c r="M14" s="18" t="str">
        <f t="shared" si="30"/>
        <v/>
      </c>
      <c r="N14" s="18" t="str">
        <f t="shared" si="30"/>
        <v/>
      </c>
      <c r="O14" s="18" t="str">
        <f t="shared" si="30"/>
        <v/>
      </c>
      <c r="P14" s="18" t="str">
        <f t="shared" si="30"/>
        <v/>
      </c>
      <c r="Q14" s="18" t="str">
        <f t="shared" si="30"/>
        <v/>
      </c>
      <c r="R14" s="18" t="str">
        <f t="shared" si="30"/>
        <v/>
      </c>
      <c r="S14" s="18" t="str">
        <f t="shared" si="30"/>
        <v/>
      </c>
      <c r="T14" s="18" t="str">
        <f t="shared" si="30"/>
        <v/>
      </c>
      <c r="U14" s="18" t="str">
        <f t="shared" si="30"/>
        <v/>
      </c>
      <c r="V14" s="18" t="str">
        <f t="shared" si="30"/>
        <v/>
      </c>
      <c r="W14" s="18" t="str">
        <f t="shared" si="30"/>
        <v/>
      </c>
      <c r="X14" s="18" t="str">
        <f t="shared" si="30"/>
        <v>BusinessBirths,DeathsandSurvivalRates</v>
      </c>
      <c r="Y14" s="18" t="str">
        <f t="shared" si="30"/>
        <v>BusinessBirths,DeathsandSurvivalRates</v>
      </c>
      <c r="Z14" s="18" t="str">
        <f t="shared" si="30"/>
        <v>BusinessBirths,DeathsandSurvivalRates</v>
      </c>
      <c r="AA14" s="18" t="str">
        <f t="shared" si="30"/>
        <v>MergersandAcquisitions</v>
      </c>
      <c r="AB14" s="18" t="str">
        <f t="shared" si="30"/>
        <v>MergersandAcquisitions</v>
      </c>
      <c r="AC14" s="18" t="str">
        <f t="shared" si="30"/>
        <v>MergersandAcquisitions</v>
      </c>
      <c r="AD14" s="18" t="str">
        <f t="shared" si="30"/>
        <v>MergersandAcquisitions</v>
      </c>
      <c r="AE14" s="18" t="str">
        <f t="shared" si="30"/>
        <v/>
      </c>
      <c r="AF14" s="18" t="str">
        <f t="shared" si="30"/>
        <v/>
      </c>
      <c r="AG14" s="18" t="str">
        <f t="shared" si="30"/>
        <v/>
      </c>
      <c r="AH14" s="18" t="str">
        <f t="shared" si="30"/>
        <v/>
      </c>
      <c r="AI14" s="18" t="str">
        <f t="shared" si="30"/>
        <v/>
      </c>
      <c r="AJ14" s="18" t="str">
        <f t="shared" si="30"/>
        <v/>
      </c>
      <c r="AK14" s="18" t="str">
        <f t="shared" si="30"/>
        <v/>
      </c>
      <c r="AL14" s="18" t="str">
        <f t="shared" si="30"/>
        <v/>
      </c>
      <c r="AM14" s="18" t="str">
        <f t="shared" si="30"/>
        <v/>
      </c>
      <c r="AN14" s="18" t="str">
        <f t="shared" si="30"/>
        <v/>
      </c>
      <c r="AO14" s="18" t="str">
        <f t="shared" si="30"/>
        <v/>
      </c>
      <c r="AP14" s="18" t="str">
        <f t="shared" si="30"/>
        <v/>
      </c>
      <c r="AQ14" s="18" t="str">
        <f t="shared" si="30"/>
        <v/>
      </c>
      <c r="AR14" s="18" t="str">
        <f t="shared" si="30"/>
        <v/>
      </c>
      <c r="AS14" s="18" t="str">
        <f t="shared" si="30"/>
        <v/>
      </c>
      <c r="AT14" s="18" t="str">
        <f t="shared" si="30"/>
        <v/>
      </c>
      <c r="AU14" s="18" t="str">
        <f t="shared" si="30"/>
        <v/>
      </c>
      <c r="AV14" s="18" t="str">
        <f t="shared" si="30"/>
        <v/>
      </c>
      <c r="AW14" s="18" t="str">
        <f t="shared" si="30"/>
        <v/>
      </c>
      <c r="AX14" s="18" t="str">
        <f t="shared" si="30"/>
        <v/>
      </c>
      <c r="AY14" s="18" t="str">
        <f t="shared" si="30"/>
        <v/>
      </c>
      <c r="AZ14" s="18" t="str">
        <f t="shared" si="30"/>
        <v/>
      </c>
      <c r="BA14" s="18" t="str">
        <f t="shared" si="30"/>
        <v/>
      </c>
      <c r="BB14" s="18" t="str">
        <f t="shared" si="30"/>
        <v/>
      </c>
      <c r="BC14" s="18" t="str">
        <f t="shared" si="30"/>
        <v/>
      </c>
      <c r="BD14" s="18" t="str">
        <f t="shared" si="30"/>
        <v/>
      </c>
      <c r="BE14" s="18" t="str">
        <f t="shared" si="30"/>
        <v/>
      </c>
      <c r="BF14" s="18" t="str">
        <f t="shared" si="30"/>
        <v/>
      </c>
      <c r="BG14" s="18" t="str">
        <f t="shared" si="30"/>
        <v/>
      </c>
      <c r="BH14" s="18" t="str">
        <f t="shared" si="30"/>
        <v/>
      </c>
      <c r="BI14" s="18" t="str">
        <f t="shared" si="30"/>
        <v/>
      </c>
      <c r="BJ14" s="18" t="str">
        <f t="shared" si="30"/>
        <v/>
      </c>
      <c r="BK14" s="18" t="str">
        <f t="shared" si="30"/>
        <v/>
      </c>
      <c r="BL14" s="18" t="str">
        <f t="shared" si="30"/>
        <v/>
      </c>
      <c r="BM14" s="18" t="str">
        <f t="shared" ref="BM14:DX14" si="31">SUBSTITUTE(BM3," ","")</f>
        <v/>
      </c>
      <c r="BN14" s="18" t="str">
        <f t="shared" si="31"/>
        <v/>
      </c>
      <c r="BO14" s="18" t="str">
        <f t="shared" si="31"/>
        <v/>
      </c>
      <c r="BP14" s="18" t="str">
        <f t="shared" si="31"/>
        <v/>
      </c>
      <c r="BQ14" s="18" t="str">
        <f t="shared" si="31"/>
        <v/>
      </c>
      <c r="BR14" s="18" t="str">
        <f t="shared" si="31"/>
        <v/>
      </c>
      <c r="BS14" s="18" t="str">
        <f t="shared" si="31"/>
        <v/>
      </c>
      <c r="BT14" s="18" t="str">
        <f t="shared" si="31"/>
        <v/>
      </c>
      <c r="BU14" s="18" t="str">
        <f t="shared" si="31"/>
        <v/>
      </c>
      <c r="BV14" s="18" t="str">
        <f t="shared" si="31"/>
        <v/>
      </c>
      <c r="BW14" s="18" t="str">
        <f t="shared" si="31"/>
        <v/>
      </c>
      <c r="BX14" s="18" t="str">
        <f t="shared" si="31"/>
        <v/>
      </c>
      <c r="BY14" s="18" t="str">
        <f t="shared" si="31"/>
        <v/>
      </c>
      <c r="BZ14" s="18" t="str">
        <f t="shared" si="31"/>
        <v/>
      </c>
      <c r="CA14" s="18" t="str">
        <f t="shared" si="31"/>
        <v/>
      </c>
      <c r="CB14" s="18" t="str">
        <f t="shared" si="31"/>
        <v/>
      </c>
      <c r="CC14" s="18" t="str">
        <f t="shared" si="31"/>
        <v>PublicSectorFinance</v>
      </c>
      <c r="CD14" s="18" t="str">
        <f t="shared" si="31"/>
        <v>PublicSectorFinance</v>
      </c>
      <c r="CE14" s="18" t="str">
        <f t="shared" si="31"/>
        <v>PublicSectorFinance</v>
      </c>
      <c r="CF14" s="18" t="str">
        <f t="shared" si="31"/>
        <v>PublicSectorFinance</v>
      </c>
      <c r="CG14" s="18" t="str">
        <f t="shared" si="31"/>
        <v>PublicSectorFinance</v>
      </c>
      <c r="CH14" s="18" t="str">
        <f t="shared" si="31"/>
        <v>PublicSectorFinance</v>
      </c>
      <c r="CI14" s="18" t="str">
        <f t="shared" si="31"/>
        <v>PublicSectorFinance</v>
      </c>
      <c r="CJ14" s="18" t="str">
        <f t="shared" si="31"/>
        <v>PublicSectorFinance</v>
      </c>
      <c r="CK14" s="18" t="str">
        <f t="shared" si="31"/>
        <v>ResearchandDevelopmentExpenditure</v>
      </c>
      <c r="CL14" s="18" t="str">
        <f t="shared" si="31"/>
        <v>ResearchandDevelopmentExpenditure</v>
      </c>
      <c r="CM14" s="18" t="str">
        <f t="shared" si="31"/>
        <v>ResearchandDevelopmentExpenditure</v>
      </c>
      <c r="CN14" s="18" t="str">
        <f t="shared" si="31"/>
        <v>ResearchandDevelopmentExpenditure</v>
      </c>
      <c r="CO14" s="18" t="str">
        <f t="shared" si="31"/>
        <v>ResearchandDevelopmentExpenditure</v>
      </c>
      <c r="CP14" s="18" t="str">
        <f t="shared" si="31"/>
        <v>ResearchandDevelopmentExpenditure</v>
      </c>
      <c r="CQ14" s="18" t="str">
        <f t="shared" si="31"/>
        <v/>
      </c>
      <c r="CR14" s="18" t="str">
        <f t="shared" si="31"/>
        <v/>
      </c>
      <c r="CS14" s="18" t="str">
        <f t="shared" si="31"/>
        <v/>
      </c>
      <c r="CT14" s="18" t="str">
        <f t="shared" si="31"/>
        <v/>
      </c>
      <c r="CU14" s="18" t="str">
        <f t="shared" si="31"/>
        <v/>
      </c>
      <c r="CV14" s="18" t="str">
        <f t="shared" si="31"/>
        <v/>
      </c>
      <c r="CW14" s="18" t="str">
        <f t="shared" si="31"/>
        <v/>
      </c>
      <c r="CX14" s="18" t="str">
        <f t="shared" si="31"/>
        <v/>
      </c>
      <c r="CY14" s="18" t="str">
        <f t="shared" si="31"/>
        <v/>
      </c>
      <c r="CZ14" s="18" t="str">
        <f t="shared" si="31"/>
        <v/>
      </c>
      <c r="DA14" s="18" t="str">
        <f t="shared" si="31"/>
        <v/>
      </c>
      <c r="DB14" s="18" t="str">
        <f t="shared" si="31"/>
        <v/>
      </c>
      <c r="DC14" s="18" t="str">
        <f t="shared" si="31"/>
        <v/>
      </c>
      <c r="DD14" s="18" t="str">
        <f t="shared" si="31"/>
        <v/>
      </c>
      <c r="DE14" s="18" t="str">
        <f t="shared" si="31"/>
        <v/>
      </c>
      <c r="DF14" s="18" t="str">
        <f t="shared" si="31"/>
        <v/>
      </c>
      <c r="DG14" s="18" t="str">
        <f t="shared" si="31"/>
        <v/>
      </c>
      <c r="DH14" s="18" t="str">
        <f t="shared" si="31"/>
        <v/>
      </c>
      <c r="DI14" s="18" t="str">
        <f t="shared" si="31"/>
        <v/>
      </c>
      <c r="DJ14" s="18" t="str">
        <f t="shared" si="31"/>
        <v/>
      </c>
      <c r="DK14" s="18" t="str">
        <f t="shared" si="31"/>
        <v/>
      </c>
      <c r="DL14" s="18" t="str">
        <f t="shared" si="31"/>
        <v/>
      </c>
      <c r="DM14" s="18" t="str">
        <f t="shared" si="31"/>
        <v/>
      </c>
      <c r="DN14" s="18" t="str">
        <f t="shared" si="31"/>
        <v/>
      </c>
      <c r="DO14" s="18" t="str">
        <f t="shared" si="31"/>
        <v/>
      </c>
      <c r="DP14" s="18" t="str">
        <f t="shared" si="31"/>
        <v/>
      </c>
      <c r="DQ14" s="18" t="str">
        <f t="shared" si="31"/>
        <v/>
      </c>
      <c r="DR14" s="18" t="str">
        <f t="shared" si="31"/>
        <v/>
      </c>
      <c r="DS14" s="18" t="str">
        <f t="shared" si="31"/>
        <v/>
      </c>
      <c r="DT14" s="18" t="str">
        <f t="shared" si="31"/>
        <v/>
      </c>
      <c r="DU14" s="18" t="str">
        <f t="shared" si="31"/>
        <v/>
      </c>
      <c r="DV14" s="18" t="str">
        <f t="shared" si="31"/>
        <v/>
      </c>
      <c r="DW14" s="18" t="str">
        <f t="shared" si="31"/>
        <v/>
      </c>
      <c r="DX14" s="18" t="str">
        <f t="shared" si="31"/>
        <v/>
      </c>
      <c r="DY14" s="18" t="str">
        <f t="shared" ref="DY14:GJ14" si="32">SUBSTITUTE(DY3," ","")</f>
        <v/>
      </c>
      <c r="DZ14" s="18" t="str">
        <f t="shared" si="32"/>
        <v/>
      </c>
      <c r="EA14" s="18" t="str">
        <f t="shared" si="32"/>
        <v/>
      </c>
      <c r="EB14" s="18" t="str">
        <f t="shared" si="32"/>
        <v/>
      </c>
      <c r="EC14" s="18" t="str">
        <f t="shared" si="32"/>
        <v/>
      </c>
      <c r="ED14" s="18" t="str">
        <f t="shared" si="32"/>
        <v/>
      </c>
      <c r="EE14" s="18" t="str">
        <f t="shared" si="32"/>
        <v>EmploymentandEmployeeTypes</v>
      </c>
      <c r="EF14" s="18" t="str">
        <f t="shared" si="32"/>
        <v>EmploymentandEmployeeTypes</v>
      </c>
      <c r="EG14" s="18" t="str">
        <f t="shared" si="32"/>
        <v>EmploymentandEmployeeTypes</v>
      </c>
      <c r="EH14" s="18" t="str">
        <f t="shared" si="32"/>
        <v>EmploymentandEmployeeTypes</v>
      </c>
      <c r="EI14" s="18" t="str">
        <f t="shared" si="32"/>
        <v>EmploymentandEmployeeTypes</v>
      </c>
      <c r="EJ14" s="18" t="str">
        <f t="shared" si="32"/>
        <v>EmploymentandEmployeeTypes</v>
      </c>
      <c r="EK14" s="18" t="str">
        <f t="shared" si="32"/>
        <v>EmploymentandEmployeeTypes</v>
      </c>
      <c r="EL14" s="18" t="str">
        <f t="shared" si="32"/>
        <v>EarningsandWorkingHours</v>
      </c>
      <c r="EM14" s="18" t="str">
        <f t="shared" si="32"/>
        <v>EarningsandWorkingHours</v>
      </c>
      <c r="EN14" s="18" t="str">
        <f t="shared" si="32"/>
        <v>EarningsandWorkingHours</v>
      </c>
      <c r="EO14" s="18" t="str">
        <f t="shared" si="32"/>
        <v>EarningsandWorkingHours</v>
      </c>
      <c r="EP14" s="18" t="str">
        <f t="shared" si="32"/>
        <v>EarningsandWorkingHours</v>
      </c>
      <c r="EQ14" s="18" t="str">
        <f t="shared" si="32"/>
        <v>EarningsandWorkingHours</v>
      </c>
      <c r="ER14" s="18" t="str">
        <f t="shared" si="32"/>
        <v>EarningsandWorkingHours</v>
      </c>
      <c r="ES14" s="18" t="str">
        <f t="shared" si="32"/>
        <v>EarningsandWorkingHours</v>
      </c>
      <c r="ET14" s="18" t="str">
        <f t="shared" si="32"/>
        <v>LabourProductivity</v>
      </c>
      <c r="EU14" s="18" t="str">
        <f t="shared" si="32"/>
        <v>LabourProductivity</v>
      </c>
      <c r="EV14" s="18" t="str">
        <f t="shared" si="32"/>
        <v>LabourProductivity</v>
      </c>
      <c r="EW14" s="18" t="str">
        <f t="shared" si="32"/>
        <v>WorkplaceDisputesandWorkingConditions</v>
      </c>
      <c r="EX14" s="18" t="str">
        <f t="shared" si="32"/>
        <v>WorkplaceDisputesandWorkingConditions</v>
      </c>
      <c r="EY14" s="18" t="str">
        <f t="shared" si="32"/>
        <v>WorkplaceDisputesandWorkingConditions</v>
      </c>
      <c r="EZ14" s="18" t="str">
        <f t="shared" si="32"/>
        <v>WorkplaceDisputesandWorkingConditions</v>
      </c>
      <c r="FA14" s="18" t="str">
        <f t="shared" si="32"/>
        <v/>
      </c>
      <c r="FB14" s="18" t="str">
        <f t="shared" si="32"/>
        <v/>
      </c>
      <c r="FC14" s="18" t="str">
        <f t="shared" si="32"/>
        <v/>
      </c>
      <c r="FD14" s="18" t="str">
        <f t="shared" si="32"/>
        <v/>
      </c>
      <c r="FE14" s="18" t="str">
        <f t="shared" si="32"/>
        <v/>
      </c>
      <c r="FF14" s="18" t="str">
        <f t="shared" si="32"/>
        <v/>
      </c>
      <c r="FG14" s="18" t="str">
        <f t="shared" si="32"/>
        <v/>
      </c>
      <c r="FH14" s="18" t="str">
        <f t="shared" si="32"/>
        <v/>
      </c>
      <c r="FI14" s="18" t="str">
        <f t="shared" si="32"/>
        <v/>
      </c>
      <c r="FJ14" s="18" t="str">
        <f t="shared" si="32"/>
        <v/>
      </c>
      <c r="FK14" s="18" t="str">
        <f t="shared" si="32"/>
        <v/>
      </c>
      <c r="FL14" s="18" t="str">
        <f t="shared" si="32"/>
        <v/>
      </c>
      <c r="FM14" s="18" t="str">
        <f t="shared" si="32"/>
        <v/>
      </c>
      <c r="FN14" s="18" t="str">
        <f t="shared" si="32"/>
        <v/>
      </c>
      <c r="FO14" s="18" t="str">
        <f t="shared" si="32"/>
        <v/>
      </c>
      <c r="FP14" s="18" t="str">
        <f t="shared" si="32"/>
        <v/>
      </c>
      <c r="FQ14" s="18" t="str">
        <f t="shared" si="32"/>
        <v>PopulationEstimates</v>
      </c>
      <c r="FR14" s="18" t="str">
        <f t="shared" si="32"/>
        <v>PopulationEstimates</v>
      </c>
      <c r="FS14" s="18" t="str">
        <f t="shared" si="32"/>
        <v>PopulationEstimates</v>
      </c>
      <c r="FT14" s="18" t="str">
        <f t="shared" si="32"/>
        <v>PopulationEstimates</v>
      </c>
      <c r="FU14" s="18" t="str">
        <f t="shared" si="32"/>
        <v>PopulationEstimates</v>
      </c>
      <c r="FV14" s="18" t="str">
        <f t="shared" si="32"/>
        <v>PopulationEstimates</v>
      </c>
      <c r="FW14" s="18" t="str">
        <f t="shared" si="32"/>
        <v>PopulationEstimates</v>
      </c>
      <c r="FX14" s="18" t="str">
        <f t="shared" si="32"/>
        <v>PopulationEstimates</v>
      </c>
      <c r="FY14" s="18" t="str">
        <f t="shared" si="32"/>
        <v>PopulationEstimates</v>
      </c>
      <c r="FZ14" s="18" t="str">
        <f t="shared" si="32"/>
        <v>InternationalMigration</v>
      </c>
      <c r="GA14" s="18" t="str">
        <f t="shared" si="32"/>
        <v>InternationalMigration</v>
      </c>
      <c r="GB14" s="18" t="str">
        <f t="shared" si="32"/>
        <v>InternationalMigration</v>
      </c>
      <c r="GC14" s="18" t="str">
        <f t="shared" si="32"/>
        <v>PopulationProjections</v>
      </c>
      <c r="GD14" s="18" t="str">
        <f t="shared" si="32"/>
        <v>MigrationwithintheUK</v>
      </c>
      <c r="GE14" s="18" t="str">
        <f t="shared" si="32"/>
        <v>LiveBirths</v>
      </c>
      <c r="GF14" s="18" t="str">
        <f t="shared" si="32"/>
        <v>LiveBirths</v>
      </c>
      <c r="GG14" s="18" t="str">
        <f t="shared" si="32"/>
        <v>LiveBirths</v>
      </c>
      <c r="GH14" s="18" t="str">
        <f t="shared" si="32"/>
        <v>LiveBirths</v>
      </c>
      <c r="GI14" s="18" t="str">
        <f t="shared" si="32"/>
        <v>Deaths</v>
      </c>
      <c r="GJ14" s="18" t="str">
        <f t="shared" si="32"/>
        <v>Deaths</v>
      </c>
      <c r="GK14" s="18" t="str">
        <f t="shared" ref="GK14:IS14" si="33">SUBSTITUTE(GK3," ","")</f>
        <v>Deaths</v>
      </c>
      <c r="GL14" s="18" t="str">
        <f t="shared" si="33"/>
        <v>Deaths</v>
      </c>
      <c r="GM14" s="18" t="str">
        <f t="shared" si="33"/>
        <v>Deaths</v>
      </c>
      <c r="GN14" s="18" t="str">
        <f t="shared" si="33"/>
        <v>Deaths</v>
      </c>
      <c r="GO14" s="18" t="str">
        <f t="shared" si="33"/>
        <v>Marriage,CohabitationandCivilPartnerships</v>
      </c>
      <c r="GP14" s="18" t="str">
        <f t="shared" si="33"/>
        <v>Marriage,CohabitationandCivilPartnerships</v>
      </c>
      <c r="GQ14" s="18" t="str">
        <f t="shared" si="33"/>
        <v>Marriage,CohabitationandCivilPartnerships</v>
      </c>
      <c r="GR14" s="18" t="str">
        <f t="shared" si="33"/>
        <v>LifeExpectancies</v>
      </c>
      <c r="GS14" s="18" t="str">
        <f t="shared" si="33"/>
        <v>LifeExpectancies</v>
      </c>
      <c r="GT14" s="18" t="str">
        <f t="shared" si="33"/>
        <v>LifeExpectancies</v>
      </c>
      <c r="GU14" s="18" t="str">
        <f t="shared" si="33"/>
        <v>LifeExpectancies</v>
      </c>
      <c r="GV14" s="18" t="str">
        <f t="shared" si="33"/>
        <v>Divorce</v>
      </c>
      <c r="GW14" s="18" t="str">
        <f t="shared" si="33"/>
        <v>Divorce</v>
      </c>
      <c r="GX14" s="18" t="str">
        <f t="shared" si="33"/>
        <v>Divorce</v>
      </c>
      <c r="GY14" s="18" t="str">
        <f t="shared" si="33"/>
        <v>Adoption</v>
      </c>
      <c r="GZ14" s="18" t="str">
        <f t="shared" si="33"/>
        <v>Adoption</v>
      </c>
      <c r="HA14" s="18" t="str">
        <f t="shared" si="33"/>
        <v>Adoption</v>
      </c>
      <c r="HB14" s="18" t="str">
        <f t="shared" si="33"/>
        <v>Adoption</v>
      </c>
      <c r="HC14" s="18" t="str">
        <f t="shared" si="33"/>
        <v>Adoption</v>
      </c>
      <c r="HD14" s="18" t="str">
        <f t="shared" si="33"/>
        <v>Ageing</v>
      </c>
      <c r="HE14" s="18" t="str">
        <f t="shared" si="33"/>
        <v>Ageing</v>
      </c>
      <c r="HF14" s="18" t="str">
        <f t="shared" si="33"/>
        <v>Ageing</v>
      </c>
      <c r="HG14" s="18" t="str">
        <f t="shared" si="33"/>
        <v>Ageing</v>
      </c>
      <c r="HH14" s="18" t="str">
        <f t="shared" si="33"/>
        <v>ConceptionandFertilityRates</v>
      </c>
      <c r="HI14" s="18" t="str">
        <f t="shared" si="33"/>
        <v>ConceptionandFertilityRates</v>
      </c>
      <c r="HJ14" s="18" t="str">
        <f t="shared" si="33"/>
        <v>ConceptionandFertilityRates</v>
      </c>
      <c r="HK14" s="18" t="str">
        <f t="shared" si="33"/>
        <v>ConceptionandFertilityRates</v>
      </c>
      <c r="HL14" s="18" t="str">
        <f t="shared" si="33"/>
        <v>ConceptionandFertilityRates</v>
      </c>
      <c r="HM14" s="18" t="str">
        <f t="shared" si="33"/>
        <v>Families</v>
      </c>
      <c r="HN14" s="18" t="str">
        <f t="shared" si="33"/>
        <v>Families</v>
      </c>
      <c r="HO14" s="18" t="str">
        <f t="shared" si="33"/>
        <v>Families</v>
      </c>
      <c r="HP14" s="18" t="str">
        <f t="shared" si="33"/>
        <v>Families</v>
      </c>
      <c r="HQ14" s="18" t="str">
        <f t="shared" si="33"/>
        <v>Families</v>
      </c>
      <c r="HR14" s="18" t="str">
        <f t="shared" si="33"/>
        <v>Families</v>
      </c>
      <c r="HS14" s="18" t="str">
        <f t="shared" si="33"/>
        <v>Families</v>
      </c>
      <c r="HT14" s="18" t="str">
        <f t="shared" si="33"/>
        <v>Maternities</v>
      </c>
      <c r="HU14" s="18" t="str">
        <f t="shared" si="33"/>
        <v>Stillbirths</v>
      </c>
      <c r="HV14" s="18" t="str">
        <f t="shared" si="33"/>
        <v>Disability</v>
      </c>
      <c r="HW14" s="18" t="str">
        <f t="shared" si="33"/>
        <v>Disability</v>
      </c>
      <c r="HX14" s="18" t="str">
        <f t="shared" si="33"/>
        <v>Disability</v>
      </c>
      <c r="HY14" s="18" t="str">
        <f t="shared" si="33"/>
        <v>Druguse,AlcoholandSmoking</v>
      </c>
      <c r="HZ14" s="18" t="str">
        <f t="shared" si="33"/>
        <v>Druguse,AlcoholandSmoking</v>
      </c>
      <c r="IA14" s="18" t="str">
        <f t="shared" si="33"/>
        <v>Druguse,AlcoholandSmoking</v>
      </c>
      <c r="IB14" s="18" t="str">
        <f t="shared" si="33"/>
        <v>ConditionsandDiseases</v>
      </c>
      <c r="IC14" s="18" t="str">
        <f t="shared" si="33"/>
        <v>ConditionsandDiseases</v>
      </c>
      <c r="ID14" s="18" t="str">
        <f t="shared" si="33"/>
        <v>ConditionsandDiseases</v>
      </c>
      <c r="IE14" s="18" t="str">
        <f t="shared" si="33"/>
        <v/>
      </c>
      <c r="IF14" s="18" t="str">
        <f t="shared" si="33"/>
        <v/>
      </c>
      <c r="IG14" s="18" t="str">
        <f t="shared" si="33"/>
        <v/>
      </c>
      <c r="IH14" s="18" t="str">
        <f t="shared" si="33"/>
        <v>Ethnicity</v>
      </c>
      <c r="II14" s="18" t="str">
        <f t="shared" si="33"/>
        <v>Ethnicity</v>
      </c>
      <c r="IJ14" s="18" t="str">
        <f t="shared" si="33"/>
        <v>Ethnicity</v>
      </c>
      <c r="IK14" s="18" t="str">
        <f t="shared" si="33"/>
        <v>Ethnicity</v>
      </c>
      <c r="IL14" s="18" t="str">
        <f t="shared" si="33"/>
        <v>Ethnicity</v>
      </c>
      <c r="IM14" s="18" t="str">
        <f t="shared" si="33"/>
        <v>Sexuality</v>
      </c>
      <c r="IN14" s="18" t="str">
        <f t="shared" si="33"/>
        <v>Sexuality</v>
      </c>
      <c r="IO14" s="18" t="str">
        <f t="shared" si="33"/>
        <v>Sexuality</v>
      </c>
      <c r="IP14" s="18" t="str">
        <f t="shared" si="33"/>
        <v>Sexuality</v>
      </c>
      <c r="IQ14" s="18" t="str">
        <f t="shared" si="33"/>
        <v>Sexuality</v>
      </c>
      <c r="IR14" s="18" t="str">
        <f t="shared" si="33"/>
        <v>Sexuality</v>
      </c>
      <c r="IS14" s="18" t="str">
        <f t="shared" si="33"/>
        <v>Religion</v>
      </c>
      <c r="IT14" s="18" t="str">
        <f t="shared" ref="IT14:KC14" si="34">SUBSTITUTE(IT3," ","")</f>
        <v>Religion</v>
      </c>
      <c r="IU14" s="18" t="str">
        <f t="shared" si="34"/>
        <v>Religion</v>
      </c>
      <c r="IV14" s="18" t="str">
        <f t="shared" si="34"/>
        <v>Religion</v>
      </c>
      <c r="IW14" s="18" t="str">
        <f t="shared" si="34"/>
        <v>Religion</v>
      </c>
      <c r="IX14" s="18" t="str">
        <f t="shared" si="34"/>
        <v>Religion</v>
      </c>
      <c r="IY14" s="18" t="str">
        <f t="shared" si="34"/>
        <v>Religion</v>
      </c>
      <c r="IZ14" s="18" t="str">
        <f t="shared" si="34"/>
        <v>Language</v>
      </c>
      <c r="JA14" s="18" t="str">
        <f t="shared" si="34"/>
        <v>Language</v>
      </c>
      <c r="JB14" s="18" t="str">
        <f t="shared" si="34"/>
        <v>Language</v>
      </c>
      <c r="JC14" s="18" t="str">
        <f t="shared" si="34"/>
        <v>Language</v>
      </c>
      <c r="JD14" s="18" t="str">
        <f t="shared" si="34"/>
        <v/>
      </c>
      <c r="JE14" s="18" t="str">
        <f t="shared" si="34"/>
        <v/>
      </c>
      <c r="JF14" s="18" t="str">
        <f t="shared" si="34"/>
        <v/>
      </c>
      <c r="JG14" s="18" t="str">
        <f t="shared" si="34"/>
        <v/>
      </c>
      <c r="JH14" s="18" t="str">
        <f t="shared" si="34"/>
        <v/>
      </c>
      <c r="JI14" s="18" t="str">
        <f t="shared" si="34"/>
        <v/>
      </c>
      <c r="JJ14" s="18" t="str">
        <f t="shared" si="34"/>
        <v/>
      </c>
      <c r="JK14" s="18" t="str">
        <f t="shared" si="34"/>
        <v/>
      </c>
      <c r="JL14" s="18" t="str">
        <f t="shared" si="34"/>
        <v/>
      </c>
      <c r="JM14" s="18" t="str">
        <f t="shared" si="34"/>
        <v/>
      </c>
      <c r="JN14" s="18" t="str">
        <f t="shared" si="34"/>
        <v/>
      </c>
      <c r="JO14" s="18" t="str">
        <f t="shared" si="34"/>
        <v/>
      </c>
      <c r="JP14" s="18" t="str">
        <f t="shared" si="34"/>
        <v/>
      </c>
      <c r="JQ14" s="18" t="str">
        <f t="shared" si="34"/>
        <v/>
      </c>
      <c r="JR14" s="18" t="str">
        <f t="shared" si="34"/>
        <v>Debt</v>
      </c>
      <c r="JS14" s="18" t="str">
        <f t="shared" si="34"/>
        <v>Debt</v>
      </c>
      <c r="JT14" s="18" t="str">
        <f t="shared" si="34"/>
        <v>Debt</v>
      </c>
      <c r="JU14" s="18" t="str">
        <f t="shared" si="34"/>
        <v>Debt</v>
      </c>
      <c r="JV14" s="18" t="str">
        <f t="shared" si="34"/>
        <v>Debt</v>
      </c>
      <c r="JW14" s="18" t="str">
        <f t="shared" si="34"/>
        <v>Expenditure</v>
      </c>
      <c r="JX14" s="18" t="str">
        <f t="shared" si="34"/>
        <v>IncomeandWealth</v>
      </c>
      <c r="JY14" s="18" t="str">
        <f t="shared" si="34"/>
        <v>IncomeandWealth</v>
      </c>
      <c r="JZ14" s="18" t="str">
        <f t="shared" si="34"/>
        <v/>
      </c>
      <c r="KA14" s="18" t="str">
        <f t="shared" si="34"/>
        <v/>
      </c>
      <c r="KB14" s="18" t="str">
        <f t="shared" si="34"/>
        <v/>
      </c>
      <c r="KC14" s="18" t="str">
        <f t="shared" si="34"/>
        <v/>
      </c>
    </row>
    <row r="15" spans="1:289" hidden="1">
      <c r="A15" s="18" t="str">
        <f t="shared" ref="A15:BL15" si="35">SUBSTITUTE(A14,",","")</f>
        <v/>
      </c>
      <c r="B15" s="18" t="str">
        <f t="shared" si="35"/>
        <v/>
      </c>
      <c r="C15" s="18" t="str">
        <f t="shared" si="35"/>
        <v/>
      </c>
      <c r="D15" s="18" t="str">
        <f t="shared" si="35"/>
        <v/>
      </c>
      <c r="E15" s="18" t="str">
        <f t="shared" si="35"/>
        <v/>
      </c>
      <c r="F15" s="18" t="str">
        <f t="shared" si="35"/>
        <v/>
      </c>
      <c r="G15" s="18" t="str">
        <f t="shared" si="35"/>
        <v/>
      </c>
      <c r="H15" s="18" t="str">
        <f t="shared" si="35"/>
        <v/>
      </c>
      <c r="I15" s="18" t="str">
        <f t="shared" si="35"/>
        <v/>
      </c>
      <c r="J15" s="18" t="str">
        <f t="shared" si="35"/>
        <v/>
      </c>
      <c r="K15" s="18" t="str">
        <f t="shared" si="35"/>
        <v/>
      </c>
      <c r="L15" s="18" t="str">
        <f t="shared" si="35"/>
        <v/>
      </c>
      <c r="M15" s="18" t="str">
        <f t="shared" si="35"/>
        <v/>
      </c>
      <c r="N15" s="18" t="str">
        <f t="shared" si="35"/>
        <v/>
      </c>
      <c r="O15" s="18" t="str">
        <f t="shared" si="35"/>
        <v/>
      </c>
      <c r="P15" s="18" t="str">
        <f t="shared" si="35"/>
        <v/>
      </c>
      <c r="Q15" s="18" t="str">
        <f t="shared" si="35"/>
        <v/>
      </c>
      <c r="R15" s="18" t="str">
        <f t="shared" si="35"/>
        <v/>
      </c>
      <c r="S15" s="18" t="str">
        <f t="shared" si="35"/>
        <v/>
      </c>
      <c r="T15" s="18" t="str">
        <f t="shared" si="35"/>
        <v/>
      </c>
      <c r="U15" s="18" t="str">
        <f t="shared" si="35"/>
        <v/>
      </c>
      <c r="V15" s="18" t="str">
        <f t="shared" si="35"/>
        <v/>
      </c>
      <c r="W15" s="18" t="str">
        <f t="shared" si="35"/>
        <v/>
      </c>
      <c r="X15" s="18" t="str">
        <f t="shared" si="35"/>
        <v>BusinessBirthsDeathsandSurvivalRates</v>
      </c>
      <c r="Y15" s="18" t="str">
        <f t="shared" si="35"/>
        <v>BusinessBirthsDeathsandSurvivalRates</v>
      </c>
      <c r="Z15" s="18" t="str">
        <f t="shared" si="35"/>
        <v>BusinessBirthsDeathsandSurvivalRates</v>
      </c>
      <c r="AA15" s="18" t="str">
        <f t="shared" si="35"/>
        <v>MergersandAcquisitions</v>
      </c>
      <c r="AB15" s="18" t="str">
        <f t="shared" si="35"/>
        <v>MergersandAcquisitions</v>
      </c>
      <c r="AC15" s="18" t="str">
        <f t="shared" si="35"/>
        <v>MergersandAcquisitions</v>
      </c>
      <c r="AD15" s="18" t="str">
        <f t="shared" si="35"/>
        <v>MergersandAcquisitions</v>
      </c>
      <c r="AE15" s="18" t="str">
        <f t="shared" si="35"/>
        <v/>
      </c>
      <c r="AF15" s="18" t="str">
        <f t="shared" si="35"/>
        <v/>
      </c>
      <c r="AG15" s="18" t="str">
        <f t="shared" si="35"/>
        <v/>
      </c>
      <c r="AH15" s="18" t="str">
        <f t="shared" si="35"/>
        <v/>
      </c>
      <c r="AI15" s="18" t="str">
        <f t="shared" si="35"/>
        <v/>
      </c>
      <c r="AJ15" s="18" t="str">
        <f t="shared" si="35"/>
        <v/>
      </c>
      <c r="AK15" s="18" t="str">
        <f t="shared" si="35"/>
        <v/>
      </c>
      <c r="AL15" s="18" t="str">
        <f t="shared" si="35"/>
        <v/>
      </c>
      <c r="AM15" s="18" t="str">
        <f t="shared" si="35"/>
        <v/>
      </c>
      <c r="AN15" s="18" t="str">
        <f t="shared" si="35"/>
        <v/>
      </c>
      <c r="AO15" s="18" t="str">
        <f t="shared" si="35"/>
        <v/>
      </c>
      <c r="AP15" s="18" t="str">
        <f t="shared" si="35"/>
        <v/>
      </c>
      <c r="AQ15" s="18" t="str">
        <f t="shared" si="35"/>
        <v/>
      </c>
      <c r="AR15" s="18" t="str">
        <f t="shared" si="35"/>
        <v/>
      </c>
      <c r="AS15" s="18" t="str">
        <f t="shared" si="35"/>
        <v/>
      </c>
      <c r="AT15" s="18" t="str">
        <f t="shared" si="35"/>
        <v/>
      </c>
      <c r="AU15" s="18" t="str">
        <f t="shared" si="35"/>
        <v/>
      </c>
      <c r="AV15" s="18" t="str">
        <f t="shared" si="35"/>
        <v/>
      </c>
      <c r="AW15" s="18" t="str">
        <f t="shared" si="35"/>
        <v/>
      </c>
      <c r="AX15" s="18" t="str">
        <f t="shared" si="35"/>
        <v/>
      </c>
      <c r="AY15" s="18" t="str">
        <f t="shared" si="35"/>
        <v/>
      </c>
      <c r="AZ15" s="18" t="str">
        <f t="shared" si="35"/>
        <v/>
      </c>
      <c r="BA15" s="18" t="str">
        <f t="shared" si="35"/>
        <v/>
      </c>
      <c r="BB15" s="18" t="str">
        <f t="shared" si="35"/>
        <v/>
      </c>
      <c r="BC15" s="18" t="str">
        <f t="shared" si="35"/>
        <v/>
      </c>
      <c r="BD15" s="18" t="str">
        <f t="shared" si="35"/>
        <v/>
      </c>
      <c r="BE15" s="18" t="str">
        <f t="shared" si="35"/>
        <v/>
      </c>
      <c r="BF15" s="18" t="str">
        <f t="shared" si="35"/>
        <v/>
      </c>
      <c r="BG15" s="18" t="str">
        <f t="shared" si="35"/>
        <v/>
      </c>
      <c r="BH15" s="18" t="str">
        <f t="shared" si="35"/>
        <v/>
      </c>
      <c r="BI15" s="18" t="str">
        <f t="shared" si="35"/>
        <v/>
      </c>
      <c r="BJ15" s="18" t="str">
        <f t="shared" si="35"/>
        <v/>
      </c>
      <c r="BK15" s="18" t="str">
        <f t="shared" si="35"/>
        <v/>
      </c>
      <c r="BL15" s="18" t="str">
        <f t="shared" si="35"/>
        <v/>
      </c>
      <c r="BM15" s="18" t="str">
        <f t="shared" ref="BM15:DX15" si="36">SUBSTITUTE(BM14,",","")</f>
        <v/>
      </c>
      <c r="BN15" s="18" t="str">
        <f t="shared" si="36"/>
        <v/>
      </c>
      <c r="BO15" s="18" t="str">
        <f t="shared" si="36"/>
        <v/>
      </c>
      <c r="BP15" s="18" t="str">
        <f t="shared" si="36"/>
        <v/>
      </c>
      <c r="BQ15" s="18" t="str">
        <f t="shared" si="36"/>
        <v/>
      </c>
      <c r="BR15" s="18" t="str">
        <f t="shared" si="36"/>
        <v/>
      </c>
      <c r="BS15" s="18" t="str">
        <f t="shared" si="36"/>
        <v/>
      </c>
      <c r="BT15" s="18" t="str">
        <f t="shared" si="36"/>
        <v/>
      </c>
      <c r="BU15" s="18" t="str">
        <f t="shared" si="36"/>
        <v/>
      </c>
      <c r="BV15" s="18" t="str">
        <f t="shared" si="36"/>
        <v/>
      </c>
      <c r="BW15" s="18" t="str">
        <f t="shared" si="36"/>
        <v/>
      </c>
      <c r="BX15" s="18" t="str">
        <f t="shared" si="36"/>
        <v/>
      </c>
      <c r="BY15" s="18" t="str">
        <f t="shared" si="36"/>
        <v/>
      </c>
      <c r="BZ15" s="18" t="str">
        <f t="shared" si="36"/>
        <v/>
      </c>
      <c r="CA15" s="18" t="str">
        <f t="shared" si="36"/>
        <v/>
      </c>
      <c r="CB15" s="18" t="str">
        <f t="shared" si="36"/>
        <v/>
      </c>
      <c r="CC15" s="18" t="str">
        <f t="shared" si="36"/>
        <v>PublicSectorFinance</v>
      </c>
      <c r="CD15" s="18" t="str">
        <f t="shared" si="36"/>
        <v>PublicSectorFinance</v>
      </c>
      <c r="CE15" s="18" t="str">
        <f t="shared" si="36"/>
        <v>PublicSectorFinance</v>
      </c>
      <c r="CF15" s="18" t="str">
        <f t="shared" si="36"/>
        <v>PublicSectorFinance</v>
      </c>
      <c r="CG15" s="18" t="str">
        <f t="shared" si="36"/>
        <v>PublicSectorFinance</v>
      </c>
      <c r="CH15" s="18" t="str">
        <f t="shared" si="36"/>
        <v>PublicSectorFinance</v>
      </c>
      <c r="CI15" s="18" t="str">
        <f t="shared" si="36"/>
        <v>PublicSectorFinance</v>
      </c>
      <c r="CJ15" s="18" t="str">
        <f t="shared" si="36"/>
        <v>PublicSectorFinance</v>
      </c>
      <c r="CK15" s="18" t="str">
        <f t="shared" si="36"/>
        <v>ResearchandDevelopmentExpenditure</v>
      </c>
      <c r="CL15" s="18" t="str">
        <f t="shared" si="36"/>
        <v>ResearchandDevelopmentExpenditure</v>
      </c>
      <c r="CM15" s="18" t="str">
        <f t="shared" si="36"/>
        <v>ResearchandDevelopmentExpenditure</v>
      </c>
      <c r="CN15" s="18" t="str">
        <f t="shared" si="36"/>
        <v>ResearchandDevelopmentExpenditure</v>
      </c>
      <c r="CO15" s="18" t="str">
        <f t="shared" si="36"/>
        <v>ResearchandDevelopmentExpenditure</v>
      </c>
      <c r="CP15" s="18" t="str">
        <f t="shared" si="36"/>
        <v>ResearchandDevelopmentExpenditure</v>
      </c>
      <c r="CQ15" s="18" t="str">
        <f t="shared" si="36"/>
        <v/>
      </c>
      <c r="CR15" s="18" t="str">
        <f t="shared" si="36"/>
        <v/>
      </c>
      <c r="CS15" s="18" t="str">
        <f t="shared" si="36"/>
        <v/>
      </c>
      <c r="CT15" s="18" t="str">
        <f t="shared" si="36"/>
        <v/>
      </c>
      <c r="CU15" s="18" t="str">
        <f t="shared" si="36"/>
        <v/>
      </c>
      <c r="CV15" s="18" t="str">
        <f t="shared" si="36"/>
        <v/>
      </c>
      <c r="CW15" s="18" t="str">
        <f t="shared" si="36"/>
        <v/>
      </c>
      <c r="CX15" s="18" t="str">
        <f t="shared" si="36"/>
        <v/>
      </c>
      <c r="CY15" s="18" t="str">
        <f t="shared" si="36"/>
        <v/>
      </c>
      <c r="CZ15" s="18" t="str">
        <f t="shared" si="36"/>
        <v/>
      </c>
      <c r="DA15" s="18" t="str">
        <f t="shared" si="36"/>
        <v/>
      </c>
      <c r="DB15" s="18" t="str">
        <f t="shared" si="36"/>
        <v/>
      </c>
      <c r="DC15" s="18" t="str">
        <f t="shared" si="36"/>
        <v/>
      </c>
      <c r="DD15" s="18" t="str">
        <f t="shared" si="36"/>
        <v/>
      </c>
      <c r="DE15" s="18" t="str">
        <f t="shared" si="36"/>
        <v/>
      </c>
      <c r="DF15" s="18" t="str">
        <f t="shared" si="36"/>
        <v/>
      </c>
      <c r="DG15" s="18" t="str">
        <f t="shared" si="36"/>
        <v/>
      </c>
      <c r="DH15" s="18" t="str">
        <f t="shared" si="36"/>
        <v/>
      </c>
      <c r="DI15" s="18" t="str">
        <f t="shared" si="36"/>
        <v/>
      </c>
      <c r="DJ15" s="18" t="str">
        <f t="shared" si="36"/>
        <v/>
      </c>
      <c r="DK15" s="18" t="str">
        <f t="shared" si="36"/>
        <v/>
      </c>
      <c r="DL15" s="18" t="str">
        <f t="shared" si="36"/>
        <v/>
      </c>
      <c r="DM15" s="18" t="str">
        <f t="shared" si="36"/>
        <v/>
      </c>
      <c r="DN15" s="18" t="str">
        <f t="shared" si="36"/>
        <v/>
      </c>
      <c r="DO15" s="18" t="str">
        <f t="shared" si="36"/>
        <v/>
      </c>
      <c r="DP15" s="18" t="str">
        <f t="shared" si="36"/>
        <v/>
      </c>
      <c r="DQ15" s="18" t="str">
        <f t="shared" si="36"/>
        <v/>
      </c>
      <c r="DR15" s="18" t="str">
        <f t="shared" si="36"/>
        <v/>
      </c>
      <c r="DS15" s="18" t="str">
        <f t="shared" si="36"/>
        <v/>
      </c>
      <c r="DT15" s="18" t="str">
        <f t="shared" si="36"/>
        <v/>
      </c>
      <c r="DU15" s="18" t="str">
        <f t="shared" si="36"/>
        <v/>
      </c>
      <c r="DV15" s="18" t="str">
        <f t="shared" si="36"/>
        <v/>
      </c>
      <c r="DW15" s="18" t="str">
        <f t="shared" si="36"/>
        <v/>
      </c>
      <c r="DX15" s="18" t="str">
        <f t="shared" si="36"/>
        <v/>
      </c>
      <c r="DY15" s="18" t="str">
        <f t="shared" ref="DY15:GJ15" si="37">SUBSTITUTE(DY14,",","")</f>
        <v/>
      </c>
      <c r="DZ15" s="18" t="str">
        <f t="shared" si="37"/>
        <v/>
      </c>
      <c r="EA15" s="18" t="str">
        <f t="shared" si="37"/>
        <v/>
      </c>
      <c r="EB15" s="18" t="str">
        <f t="shared" si="37"/>
        <v/>
      </c>
      <c r="EC15" s="18" t="str">
        <f t="shared" si="37"/>
        <v/>
      </c>
      <c r="ED15" s="18" t="str">
        <f t="shared" si="37"/>
        <v/>
      </c>
      <c r="EE15" s="18" t="str">
        <f t="shared" si="37"/>
        <v>EmploymentandEmployeeTypes</v>
      </c>
      <c r="EF15" s="18" t="str">
        <f t="shared" si="37"/>
        <v>EmploymentandEmployeeTypes</v>
      </c>
      <c r="EG15" s="18" t="str">
        <f t="shared" si="37"/>
        <v>EmploymentandEmployeeTypes</v>
      </c>
      <c r="EH15" s="18" t="str">
        <f t="shared" si="37"/>
        <v>EmploymentandEmployeeTypes</v>
      </c>
      <c r="EI15" s="18" t="str">
        <f t="shared" si="37"/>
        <v>EmploymentandEmployeeTypes</v>
      </c>
      <c r="EJ15" s="18" t="str">
        <f t="shared" si="37"/>
        <v>EmploymentandEmployeeTypes</v>
      </c>
      <c r="EK15" s="18" t="str">
        <f t="shared" si="37"/>
        <v>EmploymentandEmployeeTypes</v>
      </c>
      <c r="EL15" s="18" t="str">
        <f t="shared" si="37"/>
        <v>EarningsandWorkingHours</v>
      </c>
      <c r="EM15" s="18" t="str">
        <f t="shared" si="37"/>
        <v>EarningsandWorkingHours</v>
      </c>
      <c r="EN15" s="18" t="str">
        <f t="shared" si="37"/>
        <v>EarningsandWorkingHours</v>
      </c>
      <c r="EO15" s="18" t="str">
        <f t="shared" si="37"/>
        <v>EarningsandWorkingHours</v>
      </c>
      <c r="EP15" s="18" t="str">
        <f t="shared" si="37"/>
        <v>EarningsandWorkingHours</v>
      </c>
      <c r="EQ15" s="18" t="str">
        <f t="shared" si="37"/>
        <v>EarningsandWorkingHours</v>
      </c>
      <c r="ER15" s="18" t="str">
        <f t="shared" si="37"/>
        <v>EarningsandWorkingHours</v>
      </c>
      <c r="ES15" s="18" t="str">
        <f t="shared" si="37"/>
        <v>EarningsandWorkingHours</v>
      </c>
      <c r="ET15" s="18" t="str">
        <f t="shared" si="37"/>
        <v>LabourProductivity</v>
      </c>
      <c r="EU15" s="18" t="str">
        <f t="shared" si="37"/>
        <v>LabourProductivity</v>
      </c>
      <c r="EV15" s="18" t="str">
        <f t="shared" si="37"/>
        <v>LabourProductivity</v>
      </c>
      <c r="EW15" s="18" t="str">
        <f t="shared" si="37"/>
        <v>WorkplaceDisputesandWorkingConditions</v>
      </c>
      <c r="EX15" s="18" t="str">
        <f t="shared" si="37"/>
        <v>WorkplaceDisputesandWorkingConditions</v>
      </c>
      <c r="EY15" s="18" t="str">
        <f t="shared" si="37"/>
        <v>WorkplaceDisputesandWorkingConditions</v>
      </c>
      <c r="EZ15" s="18" t="str">
        <f t="shared" si="37"/>
        <v>WorkplaceDisputesandWorkingConditions</v>
      </c>
      <c r="FA15" s="18" t="str">
        <f t="shared" si="37"/>
        <v/>
      </c>
      <c r="FB15" s="18" t="str">
        <f t="shared" si="37"/>
        <v/>
      </c>
      <c r="FC15" s="18" t="str">
        <f t="shared" si="37"/>
        <v/>
      </c>
      <c r="FD15" s="18" t="str">
        <f t="shared" si="37"/>
        <v/>
      </c>
      <c r="FE15" s="18" t="str">
        <f t="shared" si="37"/>
        <v/>
      </c>
      <c r="FF15" s="18" t="str">
        <f t="shared" si="37"/>
        <v/>
      </c>
      <c r="FG15" s="18" t="str">
        <f t="shared" si="37"/>
        <v/>
      </c>
      <c r="FH15" s="18" t="str">
        <f t="shared" si="37"/>
        <v/>
      </c>
      <c r="FI15" s="18" t="str">
        <f t="shared" si="37"/>
        <v/>
      </c>
      <c r="FJ15" s="18" t="str">
        <f t="shared" si="37"/>
        <v/>
      </c>
      <c r="FK15" s="18" t="str">
        <f t="shared" si="37"/>
        <v/>
      </c>
      <c r="FL15" s="18" t="str">
        <f t="shared" si="37"/>
        <v/>
      </c>
      <c r="FM15" s="18" t="str">
        <f t="shared" si="37"/>
        <v/>
      </c>
      <c r="FN15" s="18" t="str">
        <f t="shared" si="37"/>
        <v/>
      </c>
      <c r="FO15" s="18" t="str">
        <f t="shared" si="37"/>
        <v/>
      </c>
      <c r="FP15" s="18" t="str">
        <f t="shared" si="37"/>
        <v/>
      </c>
      <c r="FQ15" s="18" t="str">
        <f t="shared" si="37"/>
        <v>PopulationEstimates</v>
      </c>
      <c r="FR15" s="18" t="str">
        <f t="shared" si="37"/>
        <v>PopulationEstimates</v>
      </c>
      <c r="FS15" s="18" t="str">
        <f t="shared" si="37"/>
        <v>PopulationEstimates</v>
      </c>
      <c r="FT15" s="18" t="str">
        <f t="shared" si="37"/>
        <v>PopulationEstimates</v>
      </c>
      <c r="FU15" s="18" t="str">
        <f t="shared" si="37"/>
        <v>PopulationEstimates</v>
      </c>
      <c r="FV15" s="18" t="str">
        <f t="shared" si="37"/>
        <v>PopulationEstimates</v>
      </c>
      <c r="FW15" s="18" t="str">
        <f t="shared" si="37"/>
        <v>PopulationEstimates</v>
      </c>
      <c r="FX15" s="18" t="str">
        <f t="shared" si="37"/>
        <v>PopulationEstimates</v>
      </c>
      <c r="FY15" s="18" t="str">
        <f t="shared" si="37"/>
        <v>PopulationEstimates</v>
      </c>
      <c r="FZ15" s="18" t="str">
        <f t="shared" si="37"/>
        <v>InternationalMigration</v>
      </c>
      <c r="GA15" s="18" t="str">
        <f t="shared" si="37"/>
        <v>InternationalMigration</v>
      </c>
      <c r="GB15" s="18" t="str">
        <f t="shared" si="37"/>
        <v>InternationalMigration</v>
      </c>
      <c r="GC15" s="18" t="str">
        <f t="shared" si="37"/>
        <v>PopulationProjections</v>
      </c>
      <c r="GD15" s="18" t="str">
        <f t="shared" si="37"/>
        <v>MigrationwithintheUK</v>
      </c>
      <c r="GE15" s="18" t="str">
        <f t="shared" si="37"/>
        <v>LiveBirths</v>
      </c>
      <c r="GF15" s="18" t="str">
        <f t="shared" si="37"/>
        <v>LiveBirths</v>
      </c>
      <c r="GG15" s="18" t="str">
        <f t="shared" si="37"/>
        <v>LiveBirths</v>
      </c>
      <c r="GH15" s="18" t="str">
        <f t="shared" si="37"/>
        <v>LiveBirths</v>
      </c>
      <c r="GI15" s="18" t="str">
        <f t="shared" si="37"/>
        <v>Deaths</v>
      </c>
      <c r="GJ15" s="18" t="str">
        <f t="shared" si="37"/>
        <v>Deaths</v>
      </c>
      <c r="GK15" s="18" t="str">
        <f t="shared" ref="GK15:IS15" si="38">SUBSTITUTE(GK14,",","")</f>
        <v>Deaths</v>
      </c>
      <c r="GL15" s="18" t="str">
        <f t="shared" si="38"/>
        <v>Deaths</v>
      </c>
      <c r="GM15" s="18" t="str">
        <f t="shared" si="38"/>
        <v>Deaths</v>
      </c>
      <c r="GN15" s="18" t="str">
        <f t="shared" si="38"/>
        <v>Deaths</v>
      </c>
      <c r="GO15" s="18" t="str">
        <f t="shared" si="38"/>
        <v>MarriageCohabitationandCivilPartnerships</v>
      </c>
      <c r="GP15" s="18" t="str">
        <f t="shared" si="38"/>
        <v>MarriageCohabitationandCivilPartnerships</v>
      </c>
      <c r="GQ15" s="18" t="str">
        <f t="shared" si="38"/>
        <v>MarriageCohabitationandCivilPartnerships</v>
      </c>
      <c r="GR15" s="18" t="str">
        <f t="shared" si="38"/>
        <v>LifeExpectancies</v>
      </c>
      <c r="GS15" s="18" t="str">
        <f t="shared" si="38"/>
        <v>LifeExpectancies</v>
      </c>
      <c r="GT15" s="18" t="str">
        <f t="shared" si="38"/>
        <v>LifeExpectancies</v>
      </c>
      <c r="GU15" s="18" t="str">
        <f t="shared" si="38"/>
        <v>LifeExpectancies</v>
      </c>
      <c r="GV15" s="18" t="str">
        <f t="shared" si="38"/>
        <v>Divorce</v>
      </c>
      <c r="GW15" s="18" t="str">
        <f t="shared" si="38"/>
        <v>Divorce</v>
      </c>
      <c r="GX15" s="18" t="str">
        <f t="shared" si="38"/>
        <v>Divorce</v>
      </c>
      <c r="GY15" s="18" t="str">
        <f t="shared" si="38"/>
        <v>Adoption</v>
      </c>
      <c r="GZ15" s="18" t="str">
        <f t="shared" si="38"/>
        <v>Adoption</v>
      </c>
      <c r="HA15" s="18" t="str">
        <f t="shared" si="38"/>
        <v>Adoption</v>
      </c>
      <c r="HB15" s="18" t="str">
        <f t="shared" si="38"/>
        <v>Adoption</v>
      </c>
      <c r="HC15" s="18" t="str">
        <f t="shared" si="38"/>
        <v>Adoption</v>
      </c>
      <c r="HD15" s="18" t="str">
        <f t="shared" si="38"/>
        <v>Ageing</v>
      </c>
      <c r="HE15" s="18" t="str">
        <f t="shared" si="38"/>
        <v>Ageing</v>
      </c>
      <c r="HF15" s="18" t="str">
        <f t="shared" si="38"/>
        <v>Ageing</v>
      </c>
      <c r="HG15" s="18" t="str">
        <f t="shared" si="38"/>
        <v>Ageing</v>
      </c>
      <c r="HH15" s="18" t="str">
        <f t="shared" si="38"/>
        <v>ConceptionandFertilityRates</v>
      </c>
      <c r="HI15" s="18" t="str">
        <f t="shared" si="38"/>
        <v>ConceptionandFertilityRates</v>
      </c>
      <c r="HJ15" s="18" t="str">
        <f t="shared" si="38"/>
        <v>ConceptionandFertilityRates</v>
      </c>
      <c r="HK15" s="18" t="str">
        <f t="shared" si="38"/>
        <v>ConceptionandFertilityRates</v>
      </c>
      <c r="HL15" s="18" t="str">
        <f t="shared" si="38"/>
        <v>ConceptionandFertilityRates</v>
      </c>
      <c r="HM15" s="18" t="str">
        <f t="shared" si="38"/>
        <v>Families</v>
      </c>
      <c r="HN15" s="18" t="str">
        <f t="shared" si="38"/>
        <v>Families</v>
      </c>
      <c r="HO15" s="18" t="str">
        <f t="shared" si="38"/>
        <v>Families</v>
      </c>
      <c r="HP15" s="18" t="str">
        <f t="shared" si="38"/>
        <v>Families</v>
      </c>
      <c r="HQ15" s="18" t="str">
        <f t="shared" si="38"/>
        <v>Families</v>
      </c>
      <c r="HR15" s="18" t="str">
        <f t="shared" si="38"/>
        <v>Families</v>
      </c>
      <c r="HS15" s="18" t="str">
        <f t="shared" si="38"/>
        <v>Families</v>
      </c>
      <c r="HT15" s="18" t="str">
        <f t="shared" si="38"/>
        <v>Maternities</v>
      </c>
      <c r="HU15" s="18" t="str">
        <f t="shared" si="38"/>
        <v>Stillbirths</v>
      </c>
      <c r="HV15" s="18" t="str">
        <f t="shared" si="38"/>
        <v>Disability</v>
      </c>
      <c r="HW15" s="18" t="str">
        <f t="shared" si="38"/>
        <v>Disability</v>
      </c>
      <c r="HX15" s="18" t="str">
        <f t="shared" si="38"/>
        <v>Disability</v>
      </c>
      <c r="HY15" s="18" t="str">
        <f t="shared" si="38"/>
        <v>DruguseAlcoholandSmoking</v>
      </c>
      <c r="HZ15" s="18" t="str">
        <f t="shared" si="38"/>
        <v>DruguseAlcoholandSmoking</v>
      </c>
      <c r="IA15" s="18" t="str">
        <f t="shared" si="38"/>
        <v>DruguseAlcoholandSmoking</v>
      </c>
      <c r="IB15" s="18" t="str">
        <f t="shared" si="38"/>
        <v>ConditionsandDiseases</v>
      </c>
      <c r="IC15" s="18" t="str">
        <f t="shared" si="38"/>
        <v>ConditionsandDiseases</v>
      </c>
      <c r="ID15" s="18" t="str">
        <f t="shared" si="38"/>
        <v>ConditionsandDiseases</v>
      </c>
      <c r="IE15" s="18" t="str">
        <f t="shared" si="38"/>
        <v/>
      </c>
      <c r="IF15" s="18" t="str">
        <f t="shared" si="38"/>
        <v/>
      </c>
      <c r="IG15" s="18" t="str">
        <f t="shared" si="38"/>
        <v/>
      </c>
      <c r="IH15" s="18" t="str">
        <f t="shared" si="38"/>
        <v>Ethnicity</v>
      </c>
      <c r="II15" s="18" t="str">
        <f t="shared" si="38"/>
        <v>Ethnicity</v>
      </c>
      <c r="IJ15" s="18" t="str">
        <f t="shared" si="38"/>
        <v>Ethnicity</v>
      </c>
      <c r="IK15" s="18" t="str">
        <f t="shared" si="38"/>
        <v>Ethnicity</v>
      </c>
      <c r="IL15" s="18" t="str">
        <f t="shared" si="38"/>
        <v>Ethnicity</v>
      </c>
      <c r="IM15" s="18" t="str">
        <f t="shared" si="38"/>
        <v>Sexuality</v>
      </c>
      <c r="IN15" s="18" t="str">
        <f t="shared" si="38"/>
        <v>Sexuality</v>
      </c>
      <c r="IO15" s="18" t="str">
        <f t="shared" si="38"/>
        <v>Sexuality</v>
      </c>
      <c r="IP15" s="18" t="str">
        <f t="shared" si="38"/>
        <v>Sexuality</v>
      </c>
      <c r="IQ15" s="18" t="str">
        <f t="shared" si="38"/>
        <v>Sexuality</v>
      </c>
      <c r="IR15" s="18" t="str">
        <f t="shared" si="38"/>
        <v>Sexuality</v>
      </c>
      <c r="IS15" s="18" t="str">
        <f t="shared" si="38"/>
        <v>Religion</v>
      </c>
      <c r="IT15" s="18" t="str">
        <f t="shared" ref="IT15:LE15" si="39">SUBSTITUTE(IT14,",","")</f>
        <v>Religion</v>
      </c>
      <c r="IU15" s="18" t="str">
        <f t="shared" si="39"/>
        <v>Religion</v>
      </c>
      <c r="IV15" s="18" t="str">
        <f t="shared" si="39"/>
        <v>Religion</v>
      </c>
      <c r="IW15" s="18" t="str">
        <f t="shared" si="39"/>
        <v>Religion</v>
      </c>
      <c r="IX15" s="18" t="str">
        <f t="shared" si="39"/>
        <v>Religion</v>
      </c>
      <c r="IY15" s="18" t="str">
        <f t="shared" si="39"/>
        <v>Religion</v>
      </c>
      <c r="IZ15" s="18" t="str">
        <f t="shared" si="39"/>
        <v>Language</v>
      </c>
      <c r="JA15" s="18" t="str">
        <f t="shared" si="39"/>
        <v>Language</v>
      </c>
      <c r="JB15" s="18" t="str">
        <f t="shared" si="39"/>
        <v>Language</v>
      </c>
      <c r="JC15" s="18" t="str">
        <f t="shared" si="39"/>
        <v>Language</v>
      </c>
      <c r="JD15" s="18" t="str">
        <f t="shared" si="39"/>
        <v/>
      </c>
      <c r="JE15" s="18" t="str">
        <f t="shared" si="39"/>
        <v/>
      </c>
      <c r="JF15" s="18" t="str">
        <f t="shared" si="39"/>
        <v/>
      </c>
      <c r="JG15" s="18" t="str">
        <f t="shared" si="39"/>
        <v/>
      </c>
      <c r="JH15" s="18" t="str">
        <f t="shared" si="39"/>
        <v/>
      </c>
      <c r="JI15" s="18" t="str">
        <f t="shared" si="39"/>
        <v/>
      </c>
      <c r="JJ15" s="18" t="str">
        <f t="shared" si="39"/>
        <v/>
      </c>
      <c r="JK15" s="18" t="str">
        <f t="shared" si="39"/>
        <v/>
      </c>
      <c r="JL15" s="18" t="str">
        <f t="shared" si="39"/>
        <v/>
      </c>
      <c r="JM15" s="18" t="str">
        <f t="shared" si="39"/>
        <v/>
      </c>
      <c r="JN15" s="18" t="str">
        <f t="shared" si="39"/>
        <v/>
      </c>
      <c r="JO15" s="18" t="str">
        <f t="shared" si="39"/>
        <v/>
      </c>
      <c r="JP15" s="18" t="str">
        <f t="shared" si="39"/>
        <v/>
      </c>
      <c r="JQ15" s="18" t="str">
        <f t="shared" si="39"/>
        <v/>
      </c>
      <c r="JR15" s="18" t="str">
        <f t="shared" si="39"/>
        <v>Debt</v>
      </c>
      <c r="JS15" s="18" t="str">
        <f t="shared" si="39"/>
        <v>Debt</v>
      </c>
      <c r="JT15" s="18" t="str">
        <f t="shared" si="39"/>
        <v>Debt</v>
      </c>
      <c r="JU15" s="18" t="str">
        <f t="shared" si="39"/>
        <v>Debt</v>
      </c>
      <c r="JV15" s="18" t="str">
        <f t="shared" si="39"/>
        <v>Debt</v>
      </c>
      <c r="JW15" s="18" t="str">
        <f t="shared" si="39"/>
        <v>Expenditure</v>
      </c>
      <c r="JX15" s="18" t="str">
        <f t="shared" si="39"/>
        <v>IncomeandWealth</v>
      </c>
      <c r="JY15" s="18" t="str">
        <f t="shared" si="39"/>
        <v>IncomeandWealth</v>
      </c>
      <c r="JZ15" s="18" t="str">
        <f t="shared" si="39"/>
        <v/>
      </c>
      <c r="KA15" s="18" t="str">
        <f t="shared" si="39"/>
        <v/>
      </c>
      <c r="KB15" s="18" t="str">
        <f t="shared" si="39"/>
        <v/>
      </c>
      <c r="KC15" s="18" t="str">
        <f t="shared" si="39"/>
        <v/>
      </c>
    </row>
    <row r="16" spans="1:289" hidden="1">
      <c r="A16" s="18" t="str">
        <f t="shared" ref="A16:BL16" si="40">CONCATENATE("/",A9,"/",A11,"/","timeseries","/",A7)</f>
        <v>/BusinessIndustryandTrade/BusinessActivitySizeandLocation/timeseries/RAID1</v>
      </c>
      <c r="B16" s="18" t="str">
        <f t="shared" si="40"/>
        <v>/BusinessIndustryandTrade/BusinessActivitySizeandLocation/timeseries/RAID2</v>
      </c>
      <c r="C16" s="18" t="str">
        <f t="shared" si="40"/>
        <v>/BusinessIndustryandTrade/BusinessActivitySizeandLocation/timeseries/RAID3</v>
      </c>
      <c r="D16" s="18" t="str">
        <f t="shared" si="40"/>
        <v>/BusinessIndustryandTrade/BusinessActivitySizeandLocation/timeseries/RAID4</v>
      </c>
      <c r="E16" s="18" t="str">
        <f t="shared" si="40"/>
        <v>/BusinessIndustryandTrade/BusinessActivitySizeandLocation/timeseries/RAID5</v>
      </c>
      <c r="F16" s="18" t="str">
        <f t="shared" si="40"/>
        <v>/BusinessIndustryandTrade/RetailIndustry/timeseries/J5C4</v>
      </c>
      <c r="G16" s="18" t="str">
        <f t="shared" si="40"/>
        <v>/BusinessIndustryandTrade/RetailIndustry/timeseries/J468</v>
      </c>
      <c r="H16" s="18" t="str">
        <f t="shared" si="40"/>
        <v>/BusinessIndustryandTrade/RetailIndustry/timeseries/J5BS</v>
      </c>
      <c r="I16" s="18" t="str">
        <f t="shared" si="40"/>
        <v>/BusinessIndustryandTrade/RetailIndustry/timeseries/J5EK</v>
      </c>
      <c r="J16" s="18" t="str">
        <f t="shared" si="40"/>
        <v>/BusinessIndustryandTrade/RetailIndustry/timeseries/J467</v>
      </c>
      <c r="K16" s="18" t="str">
        <f t="shared" si="40"/>
        <v>/BusinessIndustryandTrade/RetailIndustry/timeseries/J5EB</v>
      </c>
      <c r="L16" s="18" t="str">
        <f t="shared" si="40"/>
        <v>/BusinessIndustryandTrade/InternationalTrade/timeseries/IKBJ</v>
      </c>
      <c r="M16" s="18" t="str">
        <f t="shared" si="40"/>
        <v>/BusinessIndustryandTrade/InternationalTrade/timeseries/IKBI</v>
      </c>
      <c r="N16" s="18" t="str">
        <f t="shared" si="40"/>
        <v>/BusinessIndustryandTrade/InternationalTrade/timeseries/IKBH</v>
      </c>
      <c r="O16" s="18" t="str">
        <f t="shared" si="40"/>
        <v>/BusinessIndustryandTrade/InternationalTrade/timeseries/MHN9</v>
      </c>
      <c r="P16" s="18" t="str">
        <f t="shared" si="40"/>
        <v>/BusinessIndustryandTrade/InternationalTrade/timeseries/L87Q</v>
      </c>
      <c r="Q16" s="18" t="str">
        <f t="shared" si="40"/>
        <v>/BusinessIndustryandTrade/InternationalTrade/timeseries/L87K</v>
      </c>
      <c r="R16" s="18" t="str">
        <f t="shared" si="40"/>
        <v>/BusinessIndustryandTrade/ConstructionIndustry/timeseries/RAID9</v>
      </c>
      <c r="S16" s="18" t="str">
        <f t="shared" si="40"/>
        <v>/BusinessIndustryandTrade/ConstructionIndustry/timeseries/RAID10</v>
      </c>
      <c r="T16" s="18" t="str">
        <f t="shared" si="40"/>
        <v>/BusinessIndustryandTrade/ConstructionIndustry/timeseries/RAID11</v>
      </c>
      <c r="U16" s="18" t="str">
        <f t="shared" si="40"/>
        <v>/BusinessIndustryandTrade/ConstructionIndustry/timeseries/RAID12</v>
      </c>
      <c r="V16" s="18" t="str">
        <f t="shared" si="40"/>
        <v>/BusinessIndustryandTrade/ConstructionIndustry/timeseries/RAID13</v>
      </c>
      <c r="W16" s="18" t="str">
        <f t="shared" si="40"/>
        <v>/BusinessIndustryandTrade/ConstructionIndustry/timeseries/RAID14</v>
      </c>
      <c r="X16" s="18" t="str">
        <f t="shared" si="40"/>
        <v>/BusinessIndustryandTrade/ChangestoBusiness/timeseries/RAID6</v>
      </c>
      <c r="Y16" s="18" t="str">
        <f t="shared" si="40"/>
        <v>/BusinessIndustryandTrade/ChangestoBusiness/timeseries/RAID7</v>
      </c>
      <c r="Z16" s="18" t="str">
        <f t="shared" si="40"/>
        <v>/BusinessIndustryandTrade/ChangestoBusiness/timeseries/RAID8</v>
      </c>
      <c r="AA16" s="18" t="str">
        <f t="shared" si="40"/>
        <v>/BusinessIndustryandTrade/ChangestoBusiness/timeseries/CBAQ</v>
      </c>
      <c r="AB16" s="18" t="str">
        <f t="shared" si="40"/>
        <v>/BusinessIndustryandTrade/ChangestoBusiness/timeseries/CBBI</v>
      </c>
      <c r="AC16" s="18" t="str">
        <f t="shared" si="40"/>
        <v>/BusinessIndustryandTrade/ChangestoBusiness/timeseries/CBAS</v>
      </c>
      <c r="AD16" s="18" t="str">
        <f t="shared" si="40"/>
        <v>/BusinessIndustryandTrade/ChangestoBusiness/timeseries/CBBT</v>
      </c>
      <c r="AE16" s="18" t="str">
        <f t="shared" si="40"/>
        <v>/BusinessIndustryandTrade/ITandInternetIndustry/timeseries/RAID15</v>
      </c>
      <c r="AF16" s="18" t="str">
        <f t="shared" si="40"/>
        <v>/BusinessIndustryandTrade/ITandInternetIndustry/timeseries/RAID16</v>
      </c>
      <c r="AG16" s="18" t="str">
        <f t="shared" si="40"/>
        <v>/BusinessIndustryandTrade/ITandInternetIndustry/timeseries/RAID17</v>
      </c>
      <c r="AH16" s="18" t="str">
        <f t="shared" si="40"/>
        <v>/BusinessIndustryandTrade/ITandInternetIndustry/timeseries/RAID18</v>
      </c>
      <c r="AI16" s="18" t="str">
        <f t="shared" si="40"/>
        <v>/BusinessIndustryandTrade/ManufacturingandProductionIndustry/timeseries/K27Q</v>
      </c>
      <c r="AJ16" s="18" t="str">
        <f t="shared" si="40"/>
        <v>/BusinessIndustryandTrade/ManufacturingandProductionIndustry/timeseries/K222</v>
      </c>
      <c r="AK16" s="18" t="str">
        <f t="shared" si="40"/>
        <v>/BusinessIndustryandTrade/ManufacturingandProductionIndustry/timeseries/K27Y</v>
      </c>
      <c r="AL16" s="18" t="str">
        <f t="shared" si="40"/>
        <v>/BusinessIndustryandTrade/ManufacturingandProductionIndustry/timeseries/K22A</v>
      </c>
      <c r="AM16" s="18" t="str">
        <f t="shared" si="40"/>
        <v>/BusinessIndustryandTrade/TourismIndustry/timeseries/GMAT</v>
      </c>
      <c r="AN16" s="18" t="str">
        <f t="shared" si="40"/>
        <v>/BusinessIndustryandTrade/TourismIndustry/timeseries/GMAX</v>
      </c>
      <c r="AO16" s="18" t="str">
        <f t="shared" si="40"/>
        <v>/BusinessIndustryandTrade/TourismIndustry/timeseries/GMAZ</v>
      </c>
      <c r="AP16" s="18" t="str">
        <f t="shared" si="40"/>
        <v>/BusinessIndustryandTrade/TourismIndustry/timeseries/GMBB</v>
      </c>
      <c r="AQ16" s="18" t="str">
        <f t="shared" si="40"/>
        <v>///timeseries/</v>
      </c>
      <c r="AR16" s="18" t="str">
        <f t="shared" si="40"/>
        <v xml:space="preserve">/Economy/GrossDomesticProduct(GDP)/timeseries/ABMI    </v>
      </c>
      <c r="AS16" s="18" t="str">
        <f t="shared" si="40"/>
        <v>/Economy/GrossDomesticProduct(GDP)/timeseries/IHYQ</v>
      </c>
      <c r="AT16" s="18" t="str">
        <f t="shared" si="40"/>
        <v>/Economy/GrossDomesticProduct(GDP)/timeseries/IHYR</v>
      </c>
      <c r="AU16" s="18" t="str">
        <f t="shared" si="40"/>
        <v>/Economy/GrossDomesticProduct(GDP)/timeseries/YBHA</v>
      </c>
      <c r="AV16" s="18" t="str">
        <f t="shared" si="40"/>
        <v>/Economy/GrossDomesticProduct(GDP)/timeseries/IHYN</v>
      </c>
      <c r="AW16" s="18" t="str">
        <f t="shared" si="40"/>
        <v>/Economy/GrossDomesticProduct(GDP)/timeseries/IHYO</v>
      </c>
      <c r="AX16" s="18" t="str">
        <f t="shared" si="40"/>
        <v>/Economy/GrossDomesticProduct(GDP)/timeseries/L2KQ</v>
      </c>
      <c r="AY16" s="18" t="str">
        <f t="shared" si="40"/>
        <v>/Economy/GrossDomesticProduct(GDP)/timeseries/L2KX</v>
      </c>
      <c r="AZ16" s="18" t="str">
        <f t="shared" si="40"/>
        <v>/Economy/GrossDomesticProduct(GDP)/timeseries/L2KL</v>
      </c>
      <c r="BA16" s="18" t="str">
        <f t="shared" si="40"/>
        <v>/Economy/GrossDomesticProduct(GDP)/timeseries/L2N8</v>
      </c>
      <c r="BB16" s="18" t="str">
        <f t="shared" si="40"/>
        <v>/Economy/GrossDomesticProduct(GDP)/timeseries/L2NC</v>
      </c>
      <c r="BC16" s="18" t="str">
        <f t="shared" si="40"/>
        <v>/Economy/GrossDomesticProduct(GDP)/timeseries/DTWM</v>
      </c>
      <c r="BD16" s="18" t="str">
        <f t="shared" si="40"/>
        <v>/Economy/GrossDomesticProduct(GDP)/timeseries/CGBZ</v>
      </c>
      <c r="BE16" s="18" t="str">
        <f t="shared" si="40"/>
        <v>/Economy/GrossDomesticProduct(GDP)/timeseries/CGBX</v>
      </c>
      <c r="BF16" s="18" t="str">
        <f t="shared" si="40"/>
        <v>/Economy/GrossDomesticProduct(GDP)/timeseries/CMVL</v>
      </c>
      <c r="BG16" s="18" t="str">
        <f t="shared" si="40"/>
        <v>/Economy/GrossDomesticProduct(GDP)/timeseries/ABPF</v>
      </c>
      <c r="BH16" s="18" t="str">
        <f t="shared" si="40"/>
        <v>/Economy/GrossDomesticProduct(GDP)/timeseries/ABNU</v>
      </c>
      <c r="BI16" s="18" t="str">
        <f t="shared" si="40"/>
        <v>/Economy/GrossDomesticProduct(GDP)/timeseries/NMRU</v>
      </c>
      <c r="BJ16" s="18" t="str">
        <f t="shared" si="40"/>
        <v>/Economy/GrossDomesticProduct(GDP)/timeseries/NPQR</v>
      </c>
      <c r="BK16" s="18" t="str">
        <f t="shared" si="40"/>
        <v>/Economy/GrossDomesticProduct(GDP)/timeseries/IHXT</v>
      </c>
      <c r="BL16" s="18" t="str">
        <f t="shared" si="40"/>
        <v>/Economy/GrossDomesticProduct(GDP)/timeseries/IHXW</v>
      </c>
      <c r="BM16" s="18" t="str">
        <f t="shared" ref="BM16:DX16" si="41">CONCATENATE("/",BM9,"/",BM11,"/","timeseries","/",BM7)</f>
        <v>/Economy/InflationandPriceIndices/timeseries/D7BT</v>
      </c>
      <c r="BN16" s="18" t="str">
        <f t="shared" si="41"/>
        <v>/Economy/InflationandPriceIndices/timeseries/D7G7</v>
      </c>
      <c r="BO16" s="18" t="str">
        <f t="shared" si="41"/>
        <v>/Economy/InflationandPriceIndices/timeseries/L522</v>
      </c>
      <c r="BP16" s="18" t="str">
        <f t="shared" si="41"/>
        <v>/Economy/InflationandPriceIndices/timeseries/L55O</v>
      </c>
      <c r="BQ16" s="18" t="str">
        <f t="shared" si="41"/>
        <v>/Economy/InflationandPriceIndices/timeseries/CHAW</v>
      </c>
      <c r="BR16" s="18" t="str">
        <f t="shared" si="41"/>
        <v>/Economy/InflationandPriceIndices/timeseries/CZBH</v>
      </c>
      <c r="BS16" s="18" t="str">
        <f t="shared" si="41"/>
        <v>/Economy/InflationandPriceIndices/timeseries/KVR8</v>
      </c>
      <c r="BT16" s="18" t="str">
        <f t="shared" si="41"/>
        <v>/Economy/InflationandPriceIndices/timeseries/KVR9</v>
      </c>
      <c r="BU16" s="18" t="str">
        <f t="shared" si="41"/>
        <v>/Economy/InflationandPriceIndices/timeseries/JVZ7</v>
      </c>
      <c r="BV16" s="18" t="str">
        <f t="shared" si="41"/>
        <v>/Economy/InflationandPriceIndices/timeseries/K646</v>
      </c>
      <c r="BW16" s="18" t="str">
        <f t="shared" si="41"/>
        <v>/Economy/BalanceofPayments/timeseries/HBOP</v>
      </c>
      <c r="BX16" s="18" t="str">
        <f t="shared" si="41"/>
        <v>/Economy/BalanceofPayments/timeseries/IKBJ</v>
      </c>
      <c r="BY16" s="18" t="str">
        <f t="shared" si="41"/>
        <v>/Economy/BalanceofPayments/timeseries/HBOJ</v>
      </c>
      <c r="BZ16" s="18" t="str">
        <f t="shared" si="41"/>
        <v>/Economy/BalanceofPayments/timeseries/IKBH</v>
      </c>
      <c r="CA16" s="18" t="str">
        <f t="shared" si="41"/>
        <v>/Economy/BalanceofPayments/timeseries/IKBI</v>
      </c>
      <c r="CB16" s="18" t="str">
        <f t="shared" si="41"/>
        <v>/Economy/BalanceofPayments/timeseries/IKBP</v>
      </c>
      <c r="CC16" s="18" t="str">
        <f t="shared" si="41"/>
        <v>/Economy/GovernmentPublicSectorandTaxes/timeseries/ANNX</v>
      </c>
      <c r="CD16" s="18" t="str">
        <f t="shared" si="41"/>
        <v>/Economy/GovernmentPublicSectorandTaxes/timeseries/RUTN</v>
      </c>
      <c r="CE16" s="18" t="str">
        <f t="shared" si="41"/>
        <v>/Economy/GovernmentPublicSectorandTaxes/timeseries/RUTO</v>
      </c>
      <c r="CF16" s="18" t="str">
        <f t="shared" si="41"/>
        <v>/Economy/GovernmentPublicSectorandTaxes/timeseries/HF6W</v>
      </c>
      <c r="CG16" s="18" t="str">
        <f t="shared" si="41"/>
        <v>/Economy/GovernmentPublicSectorandTaxes/timeseries/HF6X</v>
      </c>
      <c r="CH16" s="18" t="str">
        <f t="shared" si="41"/>
        <v>/Economy/GovernmentPublicSectorandTaxes/timeseries/ANMU</v>
      </c>
      <c r="CI16" s="18" t="str">
        <f t="shared" si="41"/>
        <v>/Economy/GovernmentPublicSectorandTaxes/timeseries/ANNW</v>
      </c>
      <c r="CJ16" s="18" t="str">
        <f t="shared" si="41"/>
        <v>/Economy/GovernmentPublicSectorandTaxes/timeseries/RURQ</v>
      </c>
      <c r="CK16" s="18" t="str">
        <f t="shared" si="41"/>
        <v>/Economy/GovernmentPublicSectorandTaxes/timeseries/GLBA</v>
      </c>
      <c r="CL16" s="18" t="str">
        <f t="shared" si="41"/>
        <v>/Economy/GovernmentPublicSectorandTaxes/timeseries/GLBK</v>
      </c>
      <c r="CM16" s="18" t="str">
        <f t="shared" si="41"/>
        <v>/Economy/GovernmentPublicSectorandTaxes/timeseries/DMRS</v>
      </c>
      <c r="CN16" s="18" t="str">
        <f t="shared" si="41"/>
        <v>/Economy/GovernmentPublicSectorandTaxes/timeseries/GLBL</v>
      </c>
      <c r="CO16" s="18" t="str">
        <f t="shared" si="41"/>
        <v>/Economy/GovernmentPublicSectorandTaxes/timeseries/GLBM</v>
      </c>
      <c r="CP16" s="18" t="str">
        <f t="shared" si="41"/>
        <v>/Economy/GovernmentPublicSectorandTaxes/timeseries/GLBN</v>
      </c>
      <c r="CQ16" s="18" t="str">
        <f t="shared" si="41"/>
        <v>/Economy/EconomicOutputandProductivity/timeseries/L2KQ</v>
      </c>
      <c r="CR16" s="18" t="str">
        <f t="shared" si="41"/>
        <v>/Economy/EconomicOutputandProductivity/timeseries/L2KX</v>
      </c>
      <c r="CS16" s="18" t="str">
        <f t="shared" si="41"/>
        <v>/Economy/EconomicOutputandProductivity/timeseries/L2KL</v>
      </c>
      <c r="CT16" s="18" t="str">
        <f t="shared" si="41"/>
        <v>/Economy/EconomicOutputandProductivity/timeseries/L2N8</v>
      </c>
      <c r="CU16" s="18" t="str">
        <f t="shared" si="41"/>
        <v>/Economy/EconomicOutputandProductivity/timeseries/L2NC</v>
      </c>
      <c r="CV16" s="18" t="str">
        <f t="shared" si="41"/>
        <v>/Economy/GrossValueAdded(GVA)/timeseries/ABML</v>
      </c>
      <c r="CW16" s="18" t="str">
        <f t="shared" si="41"/>
        <v>/Economy/GrossValueAdded(GVA)/timeseries/TMPW</v>
      </c>
      <c r="CX16" s="18" t="str">
        <f t="shared" si="41"/>
        <v>/Economy/GrossValueAdded(GVA)/timeseries/TMPX</v>
      </c>
      <c r="CY16" s="18" t="str">
        <f t="shared" si="41"/>
        <v>/Economy/GrossValueAdded(GVA)/timeseries/TMPY</v>
      </c>
      <c r="CZ16" s="18" t="str">
        <f t="shared" si="41"/>
        <v>/Economy/GrossValueAdded(GVA)/timeseries/TMPZ</v>
      </c>
      <c r="DA16" s="18" t="str">
        <f t="shared" si="41"/>
        <v>/Economy/GrossValueAdded(GVA)/timeseries/TMQA</v>
      </c>
      <c r="DB16" s="18" t="str">
        <f t="shared" si="41"/>
        <v>/Economy/GrossValueAdded(GVA)/timeseries/DGPH</v>
      </c>
      <c r="DC16" s="18" t="str">
        <f t="shared" si="41"/>
        <v>/Economy/GrossValueAdded(GVA)/timeseries/DGPI</v>
      </c>
      <c r="DD16" s="18" t="str">
        <f t="shared" si="41"/>
        <v>/Economy/GrossValueAdded(GVA)/timeseries/DGPJ</v>
      </c>
      <c r="DE16" s="18" t="str">
        <f t="shared" si="41"/>
        <v>/Economy/GrossValueAdded(GVA)/timeseries/TMQE</v>
      </c>
      <c r="DF16" s="18" t="str">
        <f t="shared" si="41"/>
        <v>/Economy/GrossValueAdded(GVA)/timeseries/TMQG</v>
      </c>
      <c r="DG16" s="18" t="str">
        <f t="shared" si="41"/>
        <v>/Economy/GrossValueAdded(GVA)/timeseries/TMQH</v>
      </c>
      <c r="DH16" s="18" t="str">
        <f t="shared" si="41"/>
        <v>/Economy/GrossValueAdded(GVA)/timeseries/TMQI</v>
      </c>
      <c r="DI16" s="18" t="str">
        <f t="shared" si="41"/>
        <v>/Economy/InvestmentsPensionsandTrusts/timeseries/RAID135</v>
      </c>
      <c r="DJ16" s="18" t="str">
        <f t="shared" si="41"/>
        <v>/Economy/InvestmentsPensionsandTrusts/timeseries/RAID136</v>
      </c>
      <c r="DK16" s="18" t="str">
        <f t="shared" si="41"/>
        <v>/Economy/InvestmentsPensionsandTrusts/timeseries/RAID137</v>
      </c>
      <c r="DL16" s="18" t="str">
        <f t="shared" si="41"/>
        <v>/Economy/RegionalAccounts/timeseries/QWND</v>
      </c>
      <c r="DM16" s="18" t="str">
        <f t="shared" si="41"/>
        <v>/Economy/RegionalAccounts/timeseries/C92I</v>
      </c>
      <c r="DN16" s="18" t="str">
        <f t="shared" si="41"/>
        <v>/Economy/RegionalAccounts/timeseries/C92J</v>
      </c>
      <c r="DO16" s="18" t="str">
        <f t="shared" si="41"/>
        <v>/Economy/RegionalAccounts/timeseries/C92K</v>
      </c>
      <c r="DP16" s="18" t="str">
        <f t="shared" si="41"/>
        <v>/Economy/RegionalAccounts/timeseries/C92L</v>
      </c>
      <c r="DQ16" s="18" t="str">
        <f t="shared" si="41"/>
        <v>/Economy/RegionalAccounts/timeseries/C92M</v>
      </c>
      <c r="DR16" s="18" t="str">
        <f t="shared" si="41"/>
        <v>/Economy/RegionalAccounts/timeseries/C92N</v>
      </c>
      <c r="DS16" s="18" t="str">
        <f t="shared" si="41"/>
        <v>/Economy/RegionalAccounts/timeseries/C92O</v>
      </c>
      <c r="DT16" s="18" t="str">
        <f t="shared" si="41"/>
        <v>/Economy/RegionalAccounts/timeseries/C92P</v>
      </c>
      <c r="DU16" s="18" t="str">
        <f t="shared" si="41"/>
        <v>/Economy/RegionalAccounts/timeseries/C92Q</v>
      </c>
      <c r="DV16" s="18" t="str">
        <f t="shared" si="41"/>
        <v>/Economy/RegionalAccounts/timeseries/C92R</v>
      </c>
      <c r="DW16" s="18" t="str">
        <f t="shared" si="41"/>
        <v>/Economy/RegionalAccounts/timeseries/C92S</v>
      </c>
      <c r="DX16" s="18" t="str">
        <f t="shared" si="41"/>
        <v>/Economy/RegionalAccounts/timeseries/C92T</v>
      </c>
      <c r="DY16" s="18" t="str">
        <f t="shared" ref="DY16:GJ16" si="42">CONCATENATE("/",DY9,"/",DY11,"/","timeseries","/",DY7)</f>
        <v>/Economy/RegionalAccounts/timeseries/C92U</v>
      </c>
      <c r="DZ16" s="18" t="str">
        <f t="shared" si="42"/>
        <v>/Economy/EnvironmentalAccounts/timeseries/RAID138</v>
      </c>
      <c r="EA16" s="18" t="str">
        <f t="shared" si="42"/>
        <v>/Economy/EnvironmentalAccounts/timeseries/RAID139</v>
      </c>
      <c r="EB16" s="18" t="str">
        <f t="shared" si="42"/>
        <v>/Economy/EnvironmentalAccounts/timeseries/RAID140</v>
      </c>
      <c r="EC16" s="18" t="str">
        <f t="shared" si="42"/>
        <v>/Economy/EnvironmentalAccounts/timeseries/RAID141</v>
      </c>
      <c r="ED16" s="18" t="str">
        <f t="shared" si="42"/>
        <v>///timeseries/</v>
      </c>
      <c r="EE16" s="18" t="str">
        <f t="shared" si="42"/>
        <v>/EmploymentandLabourMarket/PeopleinWork/timeseries/LF24</v>
      </c>
      <c r="EF16" s="18" t="str">
        <f t="shared" si="42"/>
        <v>/EmploymentandLabourMarket/PeopleinWork/timeseries/MGRZ</v>
      </c>
      <c r="EG16" s="18" t="str">
        <f t="shared" si="42"/>
        <v>/EmploymentandLabourMarket/PeopleinWork/timeseries/MGSB</v>
      </c>
      <c r="EH16" s="18" t="str">
        <f t="shared" si="42"/>
        <v>/EmploymentandLabourMarket/PeopleinWork/timeseries/MGSA</v>
      </c>
      <c r="EI16" s="18" t="str">
        <f t="shared" si="42"/>
        <v>/EmploymentandLabourMarket/PeopleinWork/timeseries/LF25</v>
      </c>
      <c r="EJ16" s="18" t="str">
        <f t="shared" si="42"/>
        <v>/EmploymentandLabourMarket/PeopleinWork/timeseries/MGSV</v>
      </c>
      <c r="EK16" s="18" t="str">
        <f t="shared" si="42"/>
        <v>/EmploymentandLabourMarket/PeopleinWork/timeseries/AP2Y</v>
      </c>
      <c r="EL16" s="18" t="str">
        <f t="shared" si="42"/>
        <v>/EmploymentandLabourMarket/PeopleinWork/timeseries/KAB9</v>
      </c>
      <c r="EM16" s="18" t="str">
        <f t="shared" si="42"/>
        <v>/EmploymentandLabourMarket/PeopleinWork/timeseries/KAF6</v>
      </c>
      <c r="EN16" s="18" t="str">
        <f t="shared" si="42"/>
        <v>/EmploymentandLabourMarket/PeopleinWork/timeseries/KAI7</v>
      </c>
      <c r="EO16" s="18" t="str">
        <f t="shared" si="42"/>
        <v>/EmploymentandLabourMarket/PeopleinWork/timeseries/KAI9</v>
      </c>
      <c r="EP16" s="18" t="str">
        <f t="shared" si="42"/>
        <v>/EmploymentandLabourMarket/PeopleinWork/timeseries/KAF4</v>
      </c>
      <c r="EQ16" s="18" t="str">
        <f t="shared" si="42"/>
        <v>/EmploymentandLabourMarket/PeopleinWork/timeseries/KAF6</v>
      </c>
      <c r="ER16" s="18" t="str">
        <f t="shared" si="42"/>
        <v>/EmploymentandLabourMarket/PeopleinWork/timeseries/YBUY</v>
      </c>
      <c r="ES16" s="18" t="str">
        <f t="shared" si="42"/>
        <v>/EmploymentandLabourMarket/PeopleinWork/timeseries/YBVB</v>
      </c>
      <c r="ET16" s="18" t="str">
        <f t="shared" si="42"/>
        <v>/EmploymentandLabourMarket/PeopleinWork/timeseries/A4YM</v>
      </c>
      <c r="EU16" s="18" t="str">
        <f t="shared" si="42"/>
        <v>/EmploymentandLabourMarket/PeopleinWork/timeseries/LNNN</v>
      </c>
      <c r="EV16" s="18" t="str">
        <f t="shared" si="42"/>
        <v>/EmploymentandLabourMarket/PeopleinWork/timeseries/LZVB</v>
      </c>
      <c r="EW16" s="18" t="str">
        <f t="shared" si="42"/>
        <v>/EmploymentandLabourMarket/PeopleinWork/timeseries/BBFW</v>
      </c>
      <c r="EX16" s="18" t="str">
        <f t="shared" si="42"/>
        <v>/EmploymentandLabourMarket/PeopleinWork/timeseries/F8XZ</v>
      </c>
      <c r="EY16" s="18" t="str">
        <f t="shared" si="42"/>
        <v>/EmploymentandLabourMarket/PeopleinWork/timeseries/F8Y2</v>
      </c>
      <c r="EZ16" s="18" t="str">
        <f t="shared" si="42"/>
        <v>/EmploymentandLabourMarket/PeopleinWork/timeseries/BLUU</v>
      </c>
      <c r="FA16" s="18" t="str">
        <f t="shared" si="42"/>
        <v>/EmploymentandLabourMarket/PeoplenotinWork/timeseries/MGSX</v>
      </c>
      <c r="FB16" s="18" t="str">
        <f t="shared" si="42"/>
        <v>/EmploymentandLabourMarket/PeoplenotinWork/timeseries/MGSC</v>
      </c>
      <c r="FC16" s="18" t="str">
        <f t="shared" si="42"/>
        <v>/EmploymentandLabourMarket/PeoplenotinWork/timeseries/MGSE</v>
      </c>
      <c r="FD16" s="18" t="str">
        <f t="shared" si="42"/>
        <v>/EmploymentandLabourMarket/PeoplenotinWork/timeseries/MGSD</v>
      </c>
      <c r="FE16" s="18" t="str">
        <f t="shared" si="42"/>
        <v>/EmploymentandLabourMarket/PeoplenotinWork/timeseries/MDSZ</v>
      </c>
      <c r="FF16" s="18" t="str">
        <f t="shared" si="42"/>
        <v>/EmploymentandLabourMarket/PeoplenotinWork/timeseries/MGSY</v>
      </c>
      <c r="FG16" s="18" t="str">
        <f t="shared" si="42"/>
        <v>/EmploymentandLabourMarket/PeoplenotinWork/timeseries/BCJD</v>
      </c>
      <c r="FH16" s="18" t="str">
        <f t="shared" si="42"/>
        <v>/EmploymentandLabourMarket/PeoplenotinWork/timeseries/DPAF</v>
      </c>
      <c r="FI16" s="18" t="str">
        <f t="shared" si="42"/>
        <v>/EmploymentandLabourMarket/PeoplenotinWork/timeseries/DPAE</v>
      </c>
      <c r="FJ16" s="18" t="str">
        <f t="shared" si="42"/>
        <v>/EmploymentandLabourMarket/PublicSectorPersonnel/timeseries/G7AU</v>
      </c>
      <c r="FK16" s="18" t="str">
        <f t="shared" si="42"/>
        <v>/EmploymentandLabourMarket/PublicSectorPersonnel/timeseries/G7G3</v>
      </c>
      <c r="FL16" s="18" t="str">
        <f t="shared" si="42"/>
        <v>/EmploymentandLabourMarket/PublicSectorPersonnel/timeseries/G6NQ</v>
      </c>
      <c r="FM16" s="18" t="str">
        <f t="shared" si="42"/>
        <v>/EmploymentandLabourMarket/PublicSectorPersonnel/timeseries/G7FP</v>
      </c>
      <c r="FN16" s="18" t="str">
        <f t="shared" si="42"/>
        <v>/EmploymentandLabourMarket/PublicSectorPersonnel/timeseries/G6NT</v>
      </c>
      <c r="FO16" s="18" t="str">
        <f t="shared" si="42"/>
        <v>/EmploymentandLabourMarket/PublicSectorPersonnel/timeseries/G7FS</v>
      </c>
      <c r="FP16" s="18" t="str">
        <f t="shared" si="42"/>
        <v>///timeseries/</v>
      </c>
      <c r="FQ16" s="18" t="str">
        <f t="shared" si="42"/>
        <v>/PeoplePopulationandCommunity/PopulationandMigration/timeseries/RAID121</v>
      </c>
      <c r="FR16" s="18" t="str">
        <f t="shared" si="42"/>
        <v>/PeoplePopulationandCommunity/PopulationandMigration/timeseries/RAID122</v>
      </c>
      <c r="FS16" s="18" t="str">
        <f t="shared" si="42"/>
        <v>/PeoplePopulationandCommunity/PopulationandMigration/timeseries/RAID123</v>
      </c>
      <c r="FT16" s="18" t="str">
        <f t="shared" si="42"/>
        <v>/PeoplePopulationandCommunity/PopulationandMigration/timeseries/RAID124</v>
      </c>
      <c r="FU16" s="18" t="str">
        <f t="shared" si="42"/>
        <v>/PeoplePopulationandCommunity/PopulationandMigration/timeseries/RAID125</v>
      </c>
      <c r="FV16" s="18" t="str">
        <f t="shared" si="42"/>
        <v>/PeoplePopulationandCommunity/PopulationandMigration/timeseries/RAID126</v>
      </c>
      <c r="FW16" s="18" t="str">
        <f t="shared" si="42"/>
        <v>/PeoplePopulationandCommunity/PopulationandMigration/timeseries/RAID127</v>
      </c>
      <c r="FX16" s="18" t="str">
        <f t="shared" si="42"/>
        <v>/PeoplePopulationandCommunity/PopulationandMigration/timeseries/RAID128</v>
      </c>
      <c r="FY16" s="18" t="str">
        <f t="shared" si="42"/>
        <v>/PeoplePopulationandCommunity/PopulationandMigration/timeseries/RAID129</v>
      </c>
      <c r="FZ16" s="18" t="str">
        <f t="shared" si="42"/>
        <v>/PeoplePopulationandCommunity/PopulationandMigration/timeseries/RAID117</v>
      </c>
      <c r="GA16" s="18" t="str">
        <f t="shared" si="42"/>
        <v>/PeoplePopulationandCommunity/PopulationandMigration/timeseries/RAID118</v>
      </c>
      <c r="GB16" s="18" t="str">
        <f t="shared" si="42"/>
        <v>/PeoplePopulationandCommunity/PopulationandMigration/timeseries/RAID119</v>
      </c>
      <c r="GC16" s="18" t="str">
        <f t="shared" si="42"/>
        <v>/PeoplePopulationandCommunity/PopulationandMigration/timeseries/RAID130</v>
      </c>
      <c r="GD16" s="18" t="str">
        <f t="shared" si="42"/>
        <v>/PeoplePopulationandCommunity/PopulationandMigration/timeseries/RAID120</v>
      </c>
      <c r="GE16" s="18" t="str">
        <f t="shared" si="42"/>
        <v>/PeoplePopulationandCommunity/BirthsDeathsandMarriages/timeseries/RAID53</v>
      </c>
      <c r="GF16" s="18" t="str">
        <f t="shared" si="42"/>
        <v>/PeoplePopulationandCommunity/BirthsDeathsandMarriages/timeseries/RAID54</v>
      </c>
      <c r="GG16" s="18" t="str">
        <f t="shared" si="42"/>
        <v>/PeoplePopulationandCommunity/BirthsDeathsandMarriages/timeseries/RAID55</v>
      </c>
      <c r="GH16" s="18" t="str">
        <f t="shared" si="42"/>
        <v>/PeoplePopulationandCommunity/BirthsDeathsandMarriages/timeseries/RAID56</v>
      </c>
      <c r="GI16" s="18" t="str">
        <f t="shared" si="42"/>
        <v>/PeoplePopulationandCommunity/BirthsDeathsandMarriages/timeseries/RAID33</v>
      </c>
      <c r="GJ16" s="18" t="str">
        <f t="shared" si="42"/>
        <v>/PeoplePopulationandCommunity/BirthsDeathsandMarriages/timeseries/RAID34</v>
      </c>
      <c r="GK16" s="18" t="str">
        <f t="shared" ref="GK16:IS16" si="43">CONCATENATE("/",GK9,"/",GK11,"/","timeseries","/",GK7)</f>
        <v>/PeoplePopulationandCommunity/BirthsDeathsandMarriages/timeseries/RAID35</v>
      </c>
      <c r="GL16" s="18" t="str">
        <f t="shared" si="43"/>
        <v>/PeoplePopulationandCommunity/BirthsDeathsandMarriages/timeseries/RAID36</v>
      </c>
      <c r="GM16" s="18" t="str">
        <f t="shared" si="43"/>
        <v>/PeoplePopulationandCommunity/BirthsDeathsandMarriages/timeseries/RAID37</v>
      </c>
      <c r="GN16" s="18" t="str">
        <f t="shared" si="43"/>
        <v>/PeoplePopulationandCommunity/BirthsDeathsandMarriages/timeseries/RAID38</v>
      </c>
      <c r="GO16" s="18" t="str">
        <f t="shared" si="43"/>
        <v>/PeoplePopulationandCommunity/BirthsDeathsandMarriages/timeseries/RAID57</v>
      </c>
      <c r="GP16" s="18" t="str">
        <f t="shared" si="43"/>
        <v>/PeoplePopulationandCommunity/BirthsDeathsandMarriages/timeseries/RAID58</v>
      </c>
      <c r="GQ16" s="18" t="str">
        <f t="shared" si="43"/>
        <v>/PeoplePopulationandCommunity/BirthsDeathsandMarriages/timeseries/RAID59</v>
      </c>
      <c r="GR16" s="18" t="str">
        <f t="shared" si="43"/>
        <v>/PeoplePopulationandCommunity/BirthsDeathsandMarriages/timeseries/RAID49</v>
      </c>
      <c r="GS16" s="18" t="str">
        <f t="shared" si="43"/>
        <v>/PeoplePopulationandCommunity/BirthsDeathsandMarriages/timeseries/RAID50</v>
      </c>
      <c r="GT16" s="18" t="str">
        <f t="shared" si="43"/>
        <v>/PeoplePopulationandCommunity/BirthsDeathsandMarriages/timeseries/RAID51</v>
      </c>
      <c r="GU16" s="18" t="str">
        <f t="shared" si="43"/>
        <v>/PeoplePopulationandCommunity/BirthsDeathsandMarriages/timeseries/RAID52</v>
      </c>
      <c r="GV16" s="18" t="str">
        <f t="shared" si="43"/>
        <v>/PeoplePopulationandCommunity/BirthsDeathsandMarriages/timeseries/RAID39</v>
      </c>
      <c r="GW16" s="18" t="str">
        <f t="shared" si="43"/>
        <v>/PeoplePopulationandCommunity/BirthsDeathsandMarriages/timeseries/RAID40</v>
      </c>
      <c r="GX16" s="18" t="str">
        <f t="shared" si="43"/>
        <v>/PeoplePopulationandCommunity/BirthsDeathsandMarriages/timeseries/RAID41</v>
      </c>
      <c r="GY16" s="18" t="str">
        <f t="shared" si="43"/>
        <v>/PeoplePopulationandCommunity/BirthsDeathsandMarriages/timeseries/RAID19</v>
      </c>
      <c r="GZ16" s="18" t="str">
        <f t="shared" si="43"/>
        <v>/PeoplePopulationandCommunity/BirthsDeathsandMarriages/timeseries/RAID20</v>
      </c>
      <c r="HA16" s="18" t="str">
        <f t="shared" si="43"/>
        <v>/PeoplePopulationandCommunity/BirthsDeathsandMarriages/timeseries/RAID21</v>
      </c>
      <c r="HB16" s="18" t="str">
        <f t="shared" si="43"/>
        <v>/PeoplePopulationandCommunity/BirthsDeathsandMarriages/timeseries/RAID22</v>
      </c>
      <c r="HC16" s="18" t="str">
        <f t="shared" si="43"/>
        <v>/PeoplePopulationandCommunity/BirthsDeathsandMarriages/timeseries/RAID23</v>
      </c>
      <c r="HD16" s="18" t="str">
        <f t="shared" si="43"/>
        <v>/PeoplePopulationandCommunity/BirthsDeathsandMarriages/timeseries/RAID24</v>
      </c>
      <c r="HE16" s="18" t="str">
        <f t="shared" si="43"/>
        <v>/PeoplePopulationandCommunity/BirthsDeathsandMarriages/timeseries/RAID25</v>
      </c>
      <c r="HF16" s="18" t="str">
        <f t="shared" si="43"/>
        <v>/PeoplePopulationandCommunity/BirthsDeathsandMarriages/timeseries/RAID26</v>
      </c>
      <c r="HG16" s="18" t="str">
        <f t="shared" si="43"/>
        <v>/PeoplePopulationandCommunity/BirthsDeathsandMarriages/timeseries/RAID27</v>
      </c>
      <c r="HH16" s="18" t="str">
        <f t="shared" si="43"/>
        <v>/PeoplePopulationandCommunity/BirthsDeathsandMarriages/timeseries/RAID28</v>
      </c>
      <c r="HI16" s="18" t="str">
        <f t="shared" si="43"/>
        <v>/PeoplePopulationandCommunity/BirthsDeathsandMarriages/timeseries/RAID29</v>
      </c>
      <c r="HJ16" s="18" t="str">
        <f t="shared" si="43"/>
        <v>/PeoplePopulationandCommunity/BirthsDeathsandMarriages/timeseries/RAID30</v>
      </c>
      <c r="HK16" s="18" t="str">
        <f t="shared" si="43"/>
        <v>/PeoplePopulationandCommunity/BirthsDeathsandMarriages/timeseries/RAID31</v>
      </c>
      <c r="HL16" s="18" t="str">
        <f t="shared" si="43"/>
        <v>/PeoplePopulationandCommunity/BirthsDeathsandMarriages/timeseries/RAID32</v>
      </c>
      <c r="HM16" s="18" t="str">
        <f t="shared" si="43"/>
        <v>/PeoplePopulationandCommunity/BirthsDeathsandMarriages/timeseries/RAID42</v>
      </c>
      <c r="HN16" s="18" t="str">
        <f t="shared" si="43"/>
        <v>/PeoplePopulationandCommunity/BirthsDeathsandMarriages/timeseries/RAID43</v>
      </c>
      <c r="HO16" s="18" t="str">
        <f t="shared" si="43"/>
        <v>/PeoplePopulationandCommunity/BirthsDeathsandMarriages/timeseries/RAID44</v>
      </c>
      <c r="HP16" s="18" t="str">
        <f t="shared" si="43"/>
        <v>/PeoplePopulationandCommunity/BirthsDeathsandMarriages/timeseries/RAID45</v>
      </c>
      <c r="HQ16" s="18" t="str">
        <f t="shared" si="43"/>
        <v>/PeoplePopulationandCommunity/BirthsDeathsandMarriages/timeseries/RAID46</v>
      </c>
      <c r="HR16" s="18" t="str">
        <f t="shared" si="43"/>
        <v>/PeoplePopulationandCommunity/BirthsDeathsandMarriages/timeseries/RAID47</v>
      </c>
      <c r="HS16" s="18" t="str">
        <f t="shared" si="43"/>
        <v>/PeoplePopulationandCommunity/BirthsDeathsandMarriages/timeseries/RAID48</v>
      </c>
      <c r="HT16" s="18" t="str">
        <f t="shared" si="43"/>
        <v>/PeoplePopulationandCommunity/BirthsDeathsandMarriages/timeseries/RAID60</v>
      </c>
      <c r="HU16" s="18" t="str">
        <f t="shared" si="43"/>
        <v>/PeoplePopulationandCommunity/BirthsDeathsandMarriages/timeseries/RAID61</v>
      </c>
      <c r="HV16" s="18" t="str">
        <f t="shared" si="43"/>
        <v>/PeoplePopulationandCommunity/HealthandSocialCare/timeseries/RAID95</v>
      </c>
      <c r="HW16" s="18" t="str">
        <f t="shared" si="43"/>
        <v>/PeoplePopulationandCommunity/HealthandSocialCare/timeseries/RAID96</v>
      </c>
      <c r="HX16" s="18" t="str">
        <f t="shared" si="43"/>
        <v>/PeoplePopulationandCommunity/HealthandSocialCare/timeseries/RAID97</v>
      </c>
      <c r="HY16" s="18" t="str">
        <f t="shared" si="43"/>
        <v>/PeoplePopulationandCommunity/HealthandSocialCare/timeseries/RAID98</v>
      </c>
      <c r="HZ16" s="18" t="str">
        <f t="shared" si="43"/>
        <v>/PeoplePopulationandCommunity/HealthandSocialCare/timeseries/RAID99</v>
      </c>
      <c r="IA16" s="18" t="str">
        <f t="shared" si="43"/>
        <v>/PeoplePopulationandCommunity/HealthandSocialCare/timeseries/RAID100</v>
      </c>
      <c r="IB16" s="18" t="str">
        <f t="shared" si="43"/>
        <v>/PeoplePopulationandCommunity/HealthandSocialCare/timeseries/RAID89</v>
      </c>
      <c r="IC16" s="18" t="str">
        <f t="shared" si="43"/>
        <v>/PeoplePopulationandCommunity/HealthandSocialCare/timeseries/RAID92</v>
      </c>
      <c r="ID16" s="18" t="str">
        <f t="shared" si="43"/>
        <v>/PeoplePopulationandCommunity/HealthandSocialCare/timeseries/RAID93</v>
      </c>
      <c r="IE16" s="18" t="str">
        <f t="shared" si="43"/>
        <v>/PeoplePopulationandCommunity/CrimeandJustice/timeseries/RAID62</v>
      </c>
      <c r="IF16" s="18" t="str">
        <f t="shared" si="43"/>
        <v>/PeoplePopulationandCommunity/CrimeandJustice/timeseries/RAID63</v>
      </c>
      <c r="IG16" s="18" t="str">
        <f t="shared" si="43"/>
        <v>/PeoplePopulationandCommunity/CrimeandJustice/timeseries/RAID64</v>
      </c>
      <c r="IH16" s="18" t="str">
        <f t="shared" si="43"/>
        <v>/PeoplePopulationandCommunity/CulturalIdentity/timeseries/RAID65</v>
      </c>
      <c r="II16" s="18" t="str">
        <f t="shared" si="43"/>
        <v>/PeoplePopulationandCommunity/CulturalIdentity/timeseries/RAID66</v>
      </c>
      <c r="IJ16" s="18" t="str">
        <f t="shared" si="43"/>
        <v>/PeoplePopulationandCommunity/CulturalIdentity/timeseries/RAID67</v>
      </c>
      <c r="IK16" s="18" t="str">
        <f t="shared" si="43"/>
        <v>/PeoplePopulationandCommunity/CulturalIdentity/timeseries/RAID68</v>
      </c>
      <c r="IL16" s="18" t="str">
        <f t="shared" si="43"/>
        <v>/PeoplePopulationandCommunity/CulturalIdentity/timeseries/RAID69</v>
      </c>
      <c r="IM16" s="18" t="str">
        <f t="shared" si="43"/>
        <v>/PeoplePopulationandCommunity/CulturalIdentity/timeseries/RAID81</v>
      </c>
      <c r="IN16" s="18" t="str">
        <f t="shared" si="43"/>
        <v>/PeoplePopulationandCommunity/CulturalIdentity/timeseries/RAID82</v>
      </c>
      <c r="IO16" s="18" t="str">
        <f t="shared" si="43"/>
        <v>/PeoplePopulationandCommunity/CulturalIdentity/timeseries/RAID83</v>
      </c>
      <c r="IP16" s="18" t="str">
        <f t="shared" si="43"/>
        <v>/PeoplePopulationandCommunity/CulturalIdentity/timeseries/RAID84</v>
      </c>
      <c r="IQ16" s="18" t="str">
        <f t="shared" si="43"/>
        <v>/PeoplePopulationandCommunity/CulturalIdentity/timeseries/RAID85</v>
      </c>
      <c r="IR16" s="18" t="str">
        <f t="shared" si="43"/>
        <v>/PeoplePopulationandCommunity/CulturalIdentity/timeseries/RAID86</v>
      </c>
      <c r="IS16" s="18" t="str">
        <f t="shared" si="43"/>
        <v>/PeoplePopulationandCommunity/CulturalIdentity/timeseries/RAID74</v>
      </c>
      <c r="IT16" s="18" t="str">
        <f t="shared" ref="IT16:KC16" si="44">CONCATENATE("/",IT9,"/",IT11,"/","timeseries","/",IT7)</f>
        <v>/PeoplePopulationandCommunity/CulturalIdentity/timeseries/RAID75</v>
      </c>
      <c r="IU16" s="18" t="str">
        <f t="shared" si="44"/>
        <v>/PeoplePopulationandCommunity/CulturalIdentity/timeseries/RAID76</v>
      </c>
      <c r="IV16" s="18" t="str">
        <f t="shared" si="44"/>
        <v>/PeoplePopulationandCommunity/CulturalIdentity/timeseries/RAID77</v>
      </c>
      <c r="IW16" s="18" t="str">
        <f t="shared" si="44"/>
        <v>/PeoplePopulationandCommunity/CulturalIdentity/timeseries/RAID78</v>
      </c>
      <c r="IX16" s="18" t="str">
        <f t="shared" si="44"/>
        <v>/PeoplePopulationandCommunity/CulturalIdentity/timeseries/RAID79</v>
      </c>
      <c r="IY16" s="18" t="str">
        <f t="shared" si="44"/>
        <v>/PeoplePopulationandCommunity/CulturalIdentity/timeseries/RAID80</v>
      </c>
      <c r="IZ16" s="18" t="str">
        <f t="shared" si="44"/>
        <v>/PeoplePopulationandCommunity/CulturalIdentity/timeseries/RAID70</v>
      </c>
      <c r="JA16" s="18" t="str">
        <f t="shared" si="44"/>
        <v>/PeoplePopulationandCommunity/CulturalIdentity/timeseries/RAID71</v>
      </c>
      <c r="JB16" s="18" t="str">
        <f t="shared" si="44"/>
        <v>/PeoplePopulationandCommunity/CulturalIdentity/timeseries/RAID72</v>
      </c>
      <c r="JC16" s="18" t="str">
        <f t="shared" si="44"/>
        <v>/PeoplePopulationandCommunity/CulturalIdentity/timeseries/RAID73</v>
      </c>
      <c r="JD16" s="18" t="str">
        <f t="shared" si="44"/>
        <v>/PeoplePopulationandCommunity/Elections/timeseries/RAID87</v>
      </c>
      <c r="JE16" s="18" t="str">
        <f t="shared" si="44"/>
        <v>/PeoplePopulationandCommunity/Elections/timeseries/RAID88</v>
      </c>
      <c r="JF16" s="18" t="str">
        <f t="shared" si="44"/>
        <v>/PeoplePopulationandCommunity/HomeInternetandSocialMediaUsage/timeseries/RAID101</v>
      </c>
      <c r="JG16" s="18" t="str">
        <f t="shared" si="44"/>
        <v>/PeoplePopulationandCommunity/HomeInternetandSocialMediaUsage/timeseries/RAID102</v>
      </c>
      <c r="JH16" s="18" t="str">
        <f t="shared" si="44"/>
        <v>/PeoplePopulationandCommunity/Housing/timeseries/RAID103</v>
      </c>
      <c r="JI16" s="18" t="str">
        <f t="shared" si="44"/>
        <v>/PeoplePopulationandCommunity/Housing/timeseries/RAID104</v>
      </c>
      <c r="JJ16" s="18" t="str">
        <f t="shared" si="44"/>
        <v>/PeoplePopulationandCommunity/Housing/timeseries/RAID105</v>
      </c>
      <c r="JK16" s="18" t="str">
        <f t="shared" si="44"/>
        <v>/PeoplePopulationandCommunity/Housing/timeseries/RAID106</v>
      </c>
      <c r="JL16" s="18" t="str">
        <f t="shared" si="44"/>
        <v>/PeoplePopulationandCommunity/Housing/timeseries/RAID107</v>
      </c>
      <c r="JM16" s="18" t="str">
        <f t="shared" si="44"/>
        <v>/PeoplePopulationandCommunity/Housing/timeseries/RAID108</v>
      </c>
      <c r="JN16" s="18" t="str">
        <f t="shared" si="44"/>
        <v>/PeoplePopulationandCommunity/LeisureandTourism/timeseries/GMAT</v>
      </c>
      <c r="JO16" s="18" t="str">
        <f t="shared" si="44"/>
        <v>/PeoplePopulationandCommunity/LeisureandTourism/timeseries/GMAX</v>
      </c>
      <c r="JP16" s="18" t="str">
        <f t="shared" si="44"/>
        <v>/PeoplePopulationandCommunity/LeisureandTourism/timeseries/GMAZ</v>
      </c>
      <c r="JQ16" s="18" t="str">
        <f t="shared" si="44"/>
        <v>/PeoplePopulationandCommunity/LeisureandTourism/timeseries/GMBB</v>
      </c>
      <c r="JR16" s="18" t="str">
        <f t="shared" si="44"/>
        <v>/PeoplePopulationandCommunity/PersonalandHouseholdFinances/timeseries/RAID109</v>
      </c>
      <c r="JS16" s="18" t="str">
        <f t="shared" si="44"/>
        <v>/PeoplePopulationandCommunity/PersonalandHouseholdFinances/timeseries/RAID110</v>
      </c>
      <c r="JT16" s="18" t="str">
        <f t="shared" si="44"/>
        <v>/PeoplePopulationandCommunity/PersonalandHouseholdFinances/timeseries/RAID111</v>
      </c>
      <c r="JU16" s="18" t="str">
        <f t="shared" si="44"/>
        <v>/PeoplePopulationandCommunity/PersonalandHouseholdFinances/timeseries/RAID112</v>
      </c>
      <c r="JV16" s="18" t="str">
        <f t="shared" si="44"/>
        <v>/PeoplePopulationandCommunity/PersonalandHouseholdFinances/timeseries/RAID113</v>
      </c>
      <c r="JW16" s="18" t="str">
        <f t="shared" si="44"/>
        <v>/PeoplePopulationandCommunity/PersonalandHouseholdFinances/timeseries/RAID114</v>
      </c>
      <c r="JX16" s="18" t="str">
        <f t="shared" si="44"/>
        <v>/PeoplePopulationandCommunity/PersonalandHouseholdFinances/timeseries/RAID115</v>
      </c>
      <c r="JY16" s="18" t="str">
        <f t="shared" si="44"/>
        <v>/PeoplePopulationandCommunity/PersonalandHouseholdFinances/timeseries/RAID116</v>
      </c>
      <c r="JZ16" s="18" t="str">
        <f t="shared" si="44"/>
        <v>/PeoplePopulationandCommunity/Well-being/timeseries/RAID131</v>
      </c>
      <c r="KA16" s="18" t="str">
        <f t="shared" si="44"/>
        <v>/PeoplePopulationandCommunity/Well-being/timeseries/RAID132</v>
      </c>
      <c r="KB16" s="18" t="str">
        <f t="shared" si="44"/>
        <v>/PeoplePopulationandCommunity/Well-being/timeseries/RAID133</v>
      </c>
      <c r="KC16" s="18" t="str">
        <f t="shared" si="44"/>
        <v>/PeoplePopulationandCommunity/Well-being/timeseries/RAID134</v>
      </c>
    </row>
    <row r="17" spans="1:289" hidden="1">
      <c r="A17" s="18" t="str">
        <f t="shared" ref="A17:BL17" si="45">CONCATENATE("/",A9,"/",A11,"/",A15,"/","timeseries","/",A7)</f>
        <v>/BusinessIndustryandTrade/BusinessActivitySizeandLocation//timeseries/RAID1</v>
      </c>
      <c r="B17" s="18" t="str">
        <f t="shared" si="45"/>
        <v>/BusinessIndustryandTrade/BusinessActivitySizeandLocation//timeseries/RAID2</v>
      </c>
      <c r="C17" s="18" t="str">
        <f t="shared" si="45"/>
        <v>/BusinessIndustryandTrade/BusinessActivitySizeandLocation//timeseries/RAID3</v>
      </c>
      <c r="D17" s="18" t="str">
        <f t="shared" si="45"/>
        <v>/BusinessIndustryandTrade/BusinessActivitySizeandLocation//timeseries/RAID4</v>
      </c>
      <c r="E17" s="18" t="str">
        <f t="shared" si="45"/>
        <v>/BusinessIndustryandTrade/BusinessActivitySizeandLocation//timeseries/RAID5</v>
      </c>
      <c r="F17" s="18" t="str">
        <f t="shared" si="45"/>
        <v>/BusinessIndustryandTrade/RetailIndustry//timeseries/J5C4</v>
      </c>
      <c r="G17" s="18" t="str">
        <f t="shared" si="45"/>
        <v>/BusinessIndustryandTrade/RetailIndustry//timeseries/J468</v>
      </c>
      <c r="H17" s="18" t="str">
        <f t="shared" si="45"/>
        <v>/BusinessIndustryandTrade/RetailIndustry//timeseries/J5BS</v>
      </c>
      <c r="I17" s="18" t="str">
        <f t="shared" si="45"/>
        <v>/BusinessIndustryandTrade/RetailIndustry//timeseries/J5EK</v>
      </c>
      <c r="J17" s="18" t="str">
        <f t="shared" si="45"/>
        <v>/BusinessIndustryandTrade/RetailIndustry//timeseries/J467</v>
      </c>
      <c r="K17" s="18" t="str">
        <f t="shared" si="45"/>
        <v>/BusinessIndustryandTrade/RetailIndustry//timeseries/J5EB</v>
      </c>
      <c r="L17" s="18" t="str">
        <f t="shared" si="45"/>
        <v>/BusinessIndustryandTrade/InternationalTrade//timeseries/IKBJ</v>
      </c>
      <c r="M17" s="18" t="str">
        <f t="shared" si="45"/>
        <v>/BusinessIndustryandTrade/InternationalTrade//timeseries/IKBI</v>
      </c>
      <c r="N17" s="18" t="str">
        <f t="shared" si="45"/>
        <v>/BusinessIndustryandTrade/InternationalTrade//timeseries/IKBH</v>
      </c>
      <c r="O17" s="18" t="str">
        <f t="shared" si="45"/>
        <v>/BusinessIndustryandTrade/InternationalTrade//timeseries/MHN9</v>
      </c>
      <c r="P17" s="18" t="str">
        <f t="shared" si="45"/>
        <v>/BusinessIndustryandTrade/InternationalTrade//timeseries/L87Q</v>
      </c>
      <c r="Q17" s="18" t="str">
        <f t="shared" si="45"/>
        <v>/BusinessIndustryandTrade/InternationalTrade//timeseries/L87K</v>
      </c>
      <c r="R17" s="18" t="str">
        <f t="shared" si="45"/>
        <v>/BusinessIndustryandTrade/ConstructionIndustry//timeseries/RAID9</v>
      </c>
      <c r="S17" s="18" t="str">
        <f t="shared" si="45"/>
        <v>/BusinessIndustryandTrade/ConstructionIndustry//timeseries/RAID10</v>
      </c>
      <c r="T17" s="18" t="str">
        <f t="shared" si="45"/>
        <v>/BusinessIndustryandTrade/ConstructionIndustry//timeseries/RAID11</v>
      </c>
      <c r="U17" s="18" t="str">
        <f t="shared" si="45"/>
        <v>/BusinessIndustryandTrade/ConstructionIndustry//timeseries/RAID12</v>
      </c>
      <c r="V17" s="18" t="str">
        <f t="shared" si="45"/>
        <v>/BusinessIndustryandTrade/ConstructionIndustry//timeseries/RAID13</v>
      </c>
      <c r="W17" s="18" t="str">
        <f t="shared" si="45"/>
        <v>/BusinessIndustryandTrade/ConstructionIndustry//timeseries/RAID14</v>
      </c>
      <c r="X17" s="18" t="str">
        <f t="shared" si="45"/>
        <v>/BusinessIndustryandTrade/ChangestoBusiness/BusinessBirthsDeathsandSurvivalRates/timeseries/RAID6</v>
      </c>
      <c r="Y17" s="18" t="str">
        <f t="shared" si="45"/>
        <v>/BusinessIndustryandTrade/ChangestoBusiness/BusinessBirthsDeathsandSurvivalRates/timeseries/RAID7</v>
      </c>
      <c r="Z17" s="18" t="str">
        <f t="shared" si="45"/>
        <v>/BusinessIndustryandTrade/ChangestoBusiness/BusinessBirthsDeathsandSurvivalRates/timeseries/RAID8</v>
      </c>
      <c r="AA17" s="18" t="str">
        <f t="shared" si="45"/>
        <v>/BusinessIndustryandTrade/ChangestoBusiness/MergersandAcquisitions/timeseries/CBAQ</v>
      </c>
      <c r="AB17" s="18" t="str">
        <f t="shared" si="45"/>
        <v>/BusinessIndustryandTrade/ChangestoBusiness/MergersandAcquisitions/timeseries/CBBI</v>
      </c>
      <c r="AC17" s="18" t="str">
        <f t="shared" si="45"/>
        <v>/BusinessIndustryandTrade/ChangestoBusiness/MergersandAcquisitions/timeseries/CBAS</v>
      </c>
      <c r="AD17" s="18" t="str">
        <f t="shared" si="45"/>
        <v>/BusinessIndustryandTrade/ChangestoBusiness/MergersandAcquisitions/timeseries/CBBT</v>
      </c>
      <c r="AE17" s="18" t="str">
        <f t="shared" si="45"/>
        <v>/BusinessIndustryandTrade/ITandInternetIndustry//timeseries/RAID15</v>
      </c>
      <c r="AF17" s="18" t="str">
        <f t="shared" si="45"/>
        <v>/BusinessIndustryandTrade/ITandInternetIndustry//timeseries/RAID16</v>
      </c>
      <c r="AG17" s="18" t="str">
        <f t="shared" si="45"/>
        <v>/BusinessIndustryandTrade/ITandInternetIndustry//timeseries/RAID17</v>
      </c>
      <c r="AH17" s="18" t="str">
        <f t="shared" si="45"/>
        <v>/BusinessIndustryandTrade/ITandInternetIndustry//timeseries/RAID18</v>
      </c>
      <c r="AI17" s="18" t="str">
        <f t="shared" si="45"/>
        <v>/BusinessIndustryandTrade/ManufacturingandProductionIndustry//timeseries/K27Q</v>
      </c>
      <c r="AJ17" s="18" t="str">
        <f t="shared" si="45"/>
        <v>/BusinessIndustryandTrade/ManufacturingandProductionIndustry//timeseries/K222</v>
      </c>
      <c r="AK17" s="18" t="str">
        <f t="shared" si="45"/>
        <v>/BusinessIndustryandTrade/ManufacturingandProductionIndustry//timeseries/K27Y</v>
      </c>
      <c r="AL17" s="18" t="str">
        <f t="shared" si="45"/>
        <v>/BusinessIndustryandTrade/ManufacturingandProductionIndustry//timeseries/K22A</v>
      </c>
      <c r="AM17" s="18" t="str">
        <f t="shared" si="45"/>
        <v>/BusinessIndustryandTrade/TourismIndustry//timeseries/GMAT</v>
      </c>
      <c r="AN17" s="18" t="str">
        <f t="shared" si="45"/>
        <v>/BusinessIndustryandTrade/TourismIndustry//timeseries/GMAX</v>
      </c>
      <c r="AO17" s="18" t="str">
        <f t="shared" si="45"/>
        <v>/BusinessIndustryandTrade/TourismIndustry//timeseries/GMAZ</v>
      </c>
      <c r="AP17" s="18" t="str">
        <f t="shared" si="45"/>
        <v>/BusinessIndustryandTrade/TourismIndustry//timeseries/GMBB</v>
      </c>
      <c r="AQ17" s="18" t="str">
        <f t="shared" si="45"/>
        <v>////timeseries/</v>
      </c>
      <c r="AR17" s="18" t="str">
        <f t="shared" si="45"/>
        <v xml:space="preserve">/Economy/GrossDomesticProduct(GDP)//timeseries/ABMI    </v>
      </c>
      <c r="AS17" s="18" t="str">
        <f t="shared" si="45"/>
        <v>/Economy/GrossDomesticProduct(GDP)//timeseries/IHYQ</v>
      </c>
      <c r="AT17" s="18" t="str">
        <f t="shared" si="45"/>
        <v>/Economy/GrossDomesticProduct(GDP)//timeseries/IHYR</v>
      </c>
      <c r="AU17" s="18" t="str">
        <f t="shared" si="45"/>
        <v>/Economy/GrossDomesticProduct(GDP)//timeseries/YBHA</v>
      </c>
      <c r="AV17" s="18" t="str">
        <f t="shared" si="45"/>
        <v>/Economy/GrossDomesticProduct(GDP)//timeseries/IHYN</v>
      </c>
      <c r="AW17" s="18" t="str">
        <f t="shared" si="45"/>
        <v>/Economy/GrossDomesticProduct(GDP)//timeseries/IHYO</v>
      </c>
      <c r="AX17" s="18" t="str">
        <f t="shared" si="45"/>
        <v>/Economy/GrossDomesticProduct(GDP)//timeseries/L2KQ</v>
      </c>
      <c r="AY17" s="18" t="str">
        <f t="shared" si="45"/>
        <v>/Economy/GrossDomesticProduct(GDP)//timeseries/L2KX</v>
      </c>
      <c r="AZ17" s="18" t="str">
        <f t="shared" si="45"/>
        <v>/Economy/GrossDomesticProduct(GDP)//timeseries/L2KL</v>
      </c>
      <c r="BA17" s="18" t="str">
        <f t="shared" si="45"/>
        <v>/Economy/GrossDomesticProduct(GDP)//timeseries/L2N8</v>
      </c>
      <c r="BB17" s="18" t="str">
        <f t="shared" si="45"/>
        <v>/Economy/GrossDomesticProduct(GDP)//timeseries/L2NC</v>
      </c>
      <c r="BC17" s="18" t="str">
        <f t="shared" si="45"/>
        <v>/Economy/GrossDomesticProduct(GDP)//timeseries/DTWM</v>
      </c>
      <c r="BD17" s="18" t="str">
        <f t="shared" si="45"/>
        <v>/Economy/GrossDomesticProduct(GDP)//timeseries/CGBZ</v>
      </c>
      <c r="BE17" s="18" t="str">
        <f t="shared" si="45"/>
        <v>/Economy/GrossDomesticProduct(GDP)//timeseries/CGBX</v>
      </c>
      <c r="BF17" s="18" t="str">
        <f t="shared" si="45"/>
        <v>/Economy/GrossDomesticProduct(GDP)//timeseries/CMVL</v>
      </c>
      <c r="BG17" s="18" t="str">
        <f t="shared" si="45"/>
        <v>/Economy/GrossDomesticProduct(GDP)//timeseries/ABPF</v>
      </c>
      <c r="BH17" s="18" t="str">
        <f t="shared" si="45"/>
        <v>/Economy/GrossDomesticProduct(GDP)//timeseries/ABNU</v>
      </c>
      <c r="BI17" s="18" t="str">
        <f t="shared" si="45"/>
        <v>/Economy/GrossDomesticProduct(GDP)//timeseries/NMRU</v>
      </c>
      <c r="BJ17" s="18" t="str">
        <f t="shared" si="45"/>
        <v>/Economy/GrossDomesticProduct(GDP)//timeseries/NPQR</v>
      </c>
      <c r="BK17" s="18" t="str">
        <f t="shared" si="45"/>
        <v>/Economy/GrossDomesticProduct(GDP)//timeseries/IHXT</v>
      </c>
      <c r="BL17" s="18" t="str">
        <f t="shared" si="45"/>
        <v>/Economy/GrossDomesticProduct(GDP)//timeseries/IHXW</v>
      </c>
      <c r="BM17" s="18" t="str">
        <f t="shared" ref="BM17:DX17" si="46">CONCATENATE("/",BM9,"/",BM11,"/",BM15,"/","timeseries","/",BM7)</f>
        <v>/Economy/InflationandPriceIndices//timeseries/D7BT</v>
      </c>
      <c r="BN17" s="18" t="str">
        <f t="shared" si="46"/>
        <v>/Economy/InflationandPriceIndices//timeseries/D7G7</v>
      </c>
      <c r="BO17" s="18" t="str">
        <f t="shared" si="46"/>
        <v>/Economy/InflationandPriceIndices//timeseries/L522</v>
      </c>
      <c r="BP17" s="18" t="str">
        <f t="shared" si="46"/>
        <v>/Economy/InflationandPriceIndices//timeseries/L55O</v>
      </c>
      <c r="BQ17" s="18" t="str">
        <f t="shared" si="46"/>
        <v>/Economy/InflationandPriceIndices//timeseries/CHAW</v>
      </c>
      <c r="BR17" s="18" t="str">
        <f t="shared" si="46"/>
        <v>/Economy/InflationandPriceIndices//timeseries/CZBH</v>
      </c>
      <c r="BS17" s="18" t="str">
        <f t="shared" si="46"/>
        <v>/Economy/InflationandPriceIndices//timeseries/KVR8</v>
      </c>
      <c r="BT17" s="18" t="str">
        <f t="shared" si="46"/>
        <v>/Economy/InflationandPriceIndices//timeseries/KVR9</v>
      </c>
      <c r="BU17" s="18" t="str">
        <f t="shared" si="46"/>
        <v>/Economy/InflationandPriceIndices//timeseries/JVZ7</v>
      </c>
      <c r="BV17" s="18" t="str">
        <f t="shared" si="46"/>
        <v>/Economy/InflationandPriceIndices//timeseries/K646</v>
      </c>
      <c r="BW17" s="18" t="str">
        <f t="shared" si="46"/>
        <v>/Economy/BalanceofPayments//timeseries/HBOP</v>
      </c>
      <c r="BX17" s="18" t="str">
        <f t="shared" si="46"/>
        <v>/Economy/BalanceofPayments//timeseries/IKBJ</v>
      </c>
      <c r="BY17" s="18" t="str">
        <f t="shared" si="46"/>
        <v>/Economy/BalanceofPayments//timeseries/HBOJ</v>
      </c>
      <c r="BZ17" s="18" t="str">
        <f t="shared" si="46"/>
        <v>/Economy/BalanceofPayments//timeseries/IKBH</v>
      </c>
      <c r="CA17" s="18" t="str">
        <f t="shared" si="46"/>
        <v>/Economy/BalanceofPayments//timeseries/IKBI</v>
      </c>
      <c r="CB17" s="18" t="str">
        <f t="shared" si="46"/>
        <v>/Economy/BalanceofPayments//timeseries/IKBP</v>
      </c>
      <c r="CC17" s="18" t="str">
        <f t="shared" si="46"/>
        <v>/Economy/GovernmentPublicSectorandTaxes/PublicSectorFinance/timeseries/ANNX</v>
      </c>
      <c r="CD17" s="18" t="str">
        <f t="shared" si="46"/>
        <v>/Economy/GovernmentPublicSectorandTaxes/PublicSectorFinance/timeseries/RUTN</v>
      </c>
      <c r="CE17" s="18" t="str">
        <f t="shared" si="46"/>
        <v>/Economy/GovernmentPublicSectorandTaxes/PublicSectorFinance/timeseries/RUTO</v>
      </c>
      <c r="CF17" s="18" t="str">
        <f t="shared" si="46"/>
        <v>/Economy/GovernmentPublicSectorandTaxes/PublicSectorFinance/timeseries/HF6W</v>
      </c>
      <c r="CG17" s="18" t="str">
        <f t="shared" si="46"/>
        <v>/Economy/GovernmentPublicSectorandTaxes/PublicSectorFinance/timeseries/HF6X</v>
      </c>
      <c r="CH17" s="18" t="str">
        <f t="shared" si="46"/>
        <v>/Economy/GovernmentPublicSectorandTaxes/PublicSectorFinance/timeseries/ANMU</v>
      </c>
      <c r="CI17" s="18" t="str">
        <f t="shared" si="46"/>
        <v>/Economy/GovernmentPublicSectorandTaxes/PublicSectorFinance/timeseries/ANNW</v>
      </c>
      <c r="CJ17" s="18" t="str">
        <f t="shared" si="46"/>
        <v>/Economy/GovernmentPublicSectorandTaxes/PublicSectorFinance/timeseries/RURQ</v>
      </c>
      <c r="CK17" s="18" t="str">
        <f t="shared" si="46"/>
        <v>/Economy/GovernmentPublicSectorandTaxes/ResearchandDevelopmentExpenditure/timeseries/GLBA</v>
      </c>
      <c r="CL17" s="18" t="str">
        <f t="shared" si="46"/>
        <v>/Economy/GovernmentPublicSectorandTaxes/ResearchandDevelopmentExpenditure/timeseries/GLBK</v>
      </c>
      <c r="CM17" s="18" t="str">
        <f t="shared" si="46"/>
        <v>/Economy/GovernmentPublicSectorandTaxes/ResearchandDevelopmentExpenditure/timeseries/DMRS</v>
      </c>
      <c r="CN17" s="18" t="str">
        <f t="shared" si="46"/>
        <v>/Economy/GovernmentPublicSectorandTaxes/ResearchandDevelopmentExpenditure/timeseries/GLBL</v>
      </c>
      <c r="CO17" s="18" t="str">
        <f t="shared" si="46"/>
        <v>/Economy/GovernmentPublicSectorandTaxes/ResearchandDevelopmentExpenditure/timeseries/GLBM</v>
      </c>
      <c r="CP17" s="18" t="str">
        <f t="shared" si="46"/>
        <v>/Economy/GovernmentPublicSectorandTaxes/ResearchandDevelopmentExpenditure/timeseries/GLBN</v>
      </c>
      <c r="CQ17" s="18" t="str">
        <f t="shared" si="46"/>
        <v>/Economy/EconomicOutputandProductivity//timeseries/L2KQ</v>
      </c>
      <c r="CR17" s="18" t="str">
        <f t="shared" si="46"/>
        <v>/Economy/EconomicOutputandProductivity//timeseries/L2KX</v>
      </c>
      <c r="CS17" s="18" t="str">
        <f t="shared" si="46"/>
        <v>/Economy/EconomicOutputandProductivity//timeseries/L2KL</v>
      </c>
      <c r="CT17" s="18" t="str">
        <f t="shared" si="46"/>
        <v>/Economy/EconomicOutputandProductivity//timeseries/L2N8</v>
      </c>
      <c r="CU17" s="18" t="str">
        <f t="shared" si="46"/>
        <v>/Economy/EconomicOutputandProductivity//timeseries/L2NC</v>
      </c>
      <c r="CV17" s="18" t="str">
        <f t="shared" si="46"/>
        <v>/Economy/GrossValueAdded(GVA)//timeseries/ABML</v>
      </c>
      <c r="CW17" s="18" t="str">
        <f t="shared" si="46"/>
        <v>/Economy/GrossValueAdded(GVA)//timeseries/TMPW</v>
      </c>
      <c r="CX17" s="18" t="str">
        <f t="shared" si="46"/>
        <v>/Economy/GrossValueAdded(GVA)//timeseries/TMPX</v>
      </c>
      <c r="CY17" s="18" t="str">
        <f t="shared" si="46"/>
        <v>/Economy/GrossValueAdded(GVA)//timeseries/TMPY</v>
      </c>
      <c r="CZ17" s="18" t="str">
        <f t="shared" si="46"/>
        <v>/Economy/GrossValueAdded(GVA)//timeseries/TMPZ</v>
      </c>
      <c r="DA17" s="18" t="str">
        <f t="shared" si="46"/>
        <v>/Economy/GrossValueAdded(GVA)//timeseries/TMQA</v>
      </c>
      <c r="DB17" s="18" t="str">
        <f t="shared" si="46"/>
        <v>/Economy/GrossValueAdded(GVA)//timeseries/DGPH</v>
      </c>
      <c r="DC17" s="18" t="str">
        <f t="shared" si="46"/>
        <v>/Economy/GrossValueAdded(GVA)//timeseries/DGPI</v>
      </c>
      <c r="DD17" s="18" t="str">
        <f t="shared" si="46"/>
        <v>/Economy/GrossValueAdded(GVA)//timeseries/DGPJ</v>
      </c>
      <c r="DE17" s="18" t="str">
        <f t="shared" si="46"/>
        <v>/Economy/GrossValueAdded(GVA)//timeseries/TMQE</v>
      </c>
      <c r="DF17" s="18" t="str">
        <f t="shared" si="46"/>
        <v>/Economy/GrossValueAdded(GVA)//timeseries/TMQG</v>
      </c>
      <c r="DG17" s="18" t="str">
        <f t="shared" si="46"/>
        <v>/Economy/GrossValueAdded(GVA)//timeseries/TMQH</v>
      </c>
      <c r="DH17" s="18" t="str">
        <f t="shared" si="46"/>
        <v>/Economy/GrossValueAdded(GVA)//timeseries/TMQI</v>
      </c>
      <c r="DI17" s="18" t="str">
        <f t="shared" si="46"/>
        <v>/Economy/InvestmentsPensionsandTrusts//timeseries/RAID135</v>
      </c>
      <c r="DJ17" s="18" t="str">
        <f t="shared" si="46"/>
        <v>/Economy/InvestmentsPensionsandTrusts//timeseries/RAID136</v>
      </c>
      <c r="DK17" s="18" t="str">
        <f t="shared" si="46"/>
        <v>/Economy/InvestmentsPensionsandTrusts//timeseries/RAID137</v>
      </c>
      <c r="DL17" s="18" t="str">
        <f t="shared" si="46"/>
        <v>/Economy/RegionalAccounts//timeseries/QWND</v>
      </c>
      <c r="DM17" s="18" t="str">
        <f t="shared" si="46"/>
        <v>/Economy/RegionalAccounts//timeseries/C92I</v>
      </c>
      <c r="DN17" s="18" t="str">
        <f t="shared" si="46"/>
        <v>/Economy/RegionalAccounts//timeseries/C92J</v>
      </c>
      <c r="DO17" s="18" t="str">
        <f t="shared" si="46"/>
        <v>/Economy/RegionalAccounts//timeseries/C92K</v>
      </c>
      <c r="DP17" s="18" t="str">
        <f t="shared" si="46"/>
        <v>/Economy/RegionalAccounts//timeseries/C92L</v>
      </c>
      <c r="DQ17" s="18" t="str">
        <f t="shared" si="46"/>
        <v>/Economy/RegionalAccounts//timeseries/C92M</v>
      </c>
      <c r="DR17" s="18" t="str">
        <f t="shared" si="46"/>
        <v>/Economy/RegionalAccounts//timeseries/C92N</v>
      </c>
      <c r="DS17" s="18" t="str">
        <f t="shared" si="46"/>
        <v>/Economy/RegionalAccounts//timeseries/C92O</v>
      </c>
      <c r="DT17" s="18" t="str">
        <f t="shared" si="46"/>
        <v>/Economy/RegionalAccounts//timeseries/C92P</v>
      </c>
      <c r="DU17" s="18" t="str">
        <f t="shared" si="46"/>
        <v>/Economy/RegionalAccounts//timeseries/C92Q</v>
      </c>
      <c r="DV17" s="18" t="str">
        <f t="shared" si="46"/>
        <v>/Economy/RegionalAccounts//timeseries/C92R</v>
      </c>
      <c r="DW17" s="18" t="str">
        <f t="shared" si="46"/>
        <v>/Economy/RegionalAccounts//timeseries/C92S</v>
      </c>
      <c r="DX17" s="18" t="str">
        <f t="shared" si="46"/>
        <v>/Economy/RegionalAccounts//timeseries/C92T</v>
      </c>
      <c r="DY17" s="18" t="str">
        <f t="shared" ref="DY17:GJ17" si="47">CONCATENATE("/",DY9,"/",DY11,"/",DY15,"/","timeseries","/",DY7)</f>
        <v>/Economy/RegionalAccounts//timeseries/C92U</v>
      </c>
      <c r="DZ17" s="18" t="str">
        <f t="shared" si="47"/>
        <v>/Economy/EnvironmentalAccounts//timeseries/RAID138</v>
      </c>
      <c r="EA17" s="18" t="str">
        <f t="shared" si="47"/>
        <v>/Economy/EnvironmentalAccounts//timeseries/RAID139</v>
      </c>
      <c r="EB17" s="18" t="str">
        <f t="shared" si="47"/>
        <v>/Economy/EnvironmentalAccounts//timeseries/RAID140</v>
      </c>
      <c r="EC17" s="18" t="str">
        <f t="shared" si="47"/>
        <v>/Economy/EnvironmentalAccounts//timeseries/RAID141</v>
      </c>
      <c r="ED17" s="18" t="str">
        <f t="shared" si="47"/>
        <v>////timeseries/</v>
      </c>
      <c r="EE17" s="18" t="str">
        <f t="shared" si="47"/>
        <v>/EmploymentandLabourMarket/PeopleinWork/EmploymentandEmployeeTypes/timeseries/LF24</v>
      </c>
      <c r="EF17" s="18" t="str">
        <f t="shared" si="47"/>
        <v>/EmploymentandLabourMarket/PeopleinWork/EmploymentandEmployeeTypes/timeseries/MGRZ</v>
      </c>
      <c r="EG17" s="18" t="str">
        <f t="shared" si="47"/>
        <v>/EmploymentandLabourMarket/PeopleinWork/EmploymentandEmployeeTypes/timeseries/MGSB</v>
      </c>
      <c r="EH17" s="18" t="str">
        <f t="shared" si="47"/>
        <v>/EmploymentandLabourMarket/PeopleinWork/EmploymentandEmployeeTypes/timeseries/MGSA</v>
      </c>
      <c r="EI17" s="18" t="str">
        <f t="shared" si="47"/>
        <v>/EmploymentandLabourMarket/PeopleinWork/EmploymentandEmployeeTypes/timeseries/LF25</v>
      </c>
      <c r="EJ17" s="18" t="str">
        <f t="shared" si="47"/>
        <v>/EmploymentandLabourMarket/PeopleinWork/EmploymentandEmployeeTypes/timeseries/MGSV</v>
      </c>
      <c r="EK17" s="18" t="str">
        <f t="shared" si="47"/>
        <v>/EmploymentandLabourMarket/PeopleinWork/EmploymentandEmployeeTypes/timeseries/AP2Y</v>
      </c>
      <c r="EL17" s="18" t="str">
        <f t="shared" si="47"/>
        <v>/EmploymentandLabourMarket/PeopleinWork/EarningsandWorkingHours/timeseries/KAB9</v>
      </c>
      <c r="EM17" s="18" t="str">
        <f t="shared" si="47"/>
        <v>/EmploymentandLabourMarket/PeopleinWork/EarningsandWorkingHours/timeseries/KAF6</v>
      </c>
      <c r="EN17" s="18" t="str">
        <f t="shared" si="47"/>
        <v>/EmploymentandLabourMarket/PeopleinWork/EarningsandWorkingHours/timeseries/KAI7</v>
      </c>
      <c r="EO17" s="18" t="str">
        <f t="shared" si="47"/>
        <v>/EmploymentandLabourMarket/PeopleinWork/EarningsandWorkingHours/timeseries/KAI9</v>
      </c>
      <c r="EP17" s="18" t="str">
        <f t="shared" si="47"/>
        <v>/EmploymentandLabourMarket/PeopleinWork/EarningsandWorkingHours/timeseries/KAF4</v>
      </c>
      <c r="EQ17" s="18" t="str">
        <f t="shared" si="47"/>
        <v>/EmploymentandLabourMarket/PeopleinWork/EarningsandWorkingHours/timeseries/KAF6</v>
      </c>
      <c r="ER17" s="18" t="str">
        <f t="shared" si="47"/>
        <v>/EmploymentandLabourMarket/PeopleinWork/EarningsandWorkingHours/timeseries/YBUY</v>
      </c>
      <c r="ES17" s="18" t="str">
        <f t="shared" si="47"/>
        <v>/EmploymentandLabourMarket/PeopleinWork/EarningsandWorkingHours/timeseries/YBVB</v>
      </c>
      <c r="ET17" s="18" t="str">
        <f t="shared" si="47"/>
        <v>/EmploymentandLabourMarket/PeopleinWork/LabourProductivity/timeseries/A4YM</v>
      </c>
      <c r="EU17" s="18" t="str">
        <f t="shared" si="47"/>
        <v>/EmploymentandLabourMarket/PeopleinWork/LabourProductivity/timeseries/LNNN</v>
      </c>
      <c r="EV17" s="18" t="str">
        <f t="shared" si="47"/>
        <v>/EmploymentandLabourMarket/PeopleinWork/LabourProductivity/timeseries/LZVB</v>
      </c>
      <c r="EW17" s="18" t="str">
        <f t="shared" si="47"/>
        <v>/EmploymentandLabourMarket/PeopleinWork/WorkplaceDisputesandWorkingConditions/timeseries/BBFW</v>
      </c>
      <c r="EX17" s="18" t="str">
        <f t="shared" si="47"/>
        <v>/EmploymentandLabourMarket/PeopleinWork/WorkplaceDisputesandWorkingConditions/timeseries/F8XZ</v>
      </c>
      <c r="EY17" s="18" t="str">
        <f t="shared" si="47"/>
        <v>/EmploymentandLabourMarket/PeopleinWork/WorkplaceDisputesandWorkingConditions/timeseries/F8Y2</v>
      </c>
      <c r="EZ17" s="18" t="str">
        <f t="shared" si="47"/>
        <v>/EmploymentandLabourMarket/PeopleinWork/WorkplaceDisputesandWorkingConditions/timeseries/BLUU</v>
      </c>
      <c r="FA17" s="18" t="str">
        <f t="shared" si="47"/>
        <v>/EmploymentandLabourMarket/PeoplenotinWork//timeseries/MGSX</v>
      </c>
      <c r="FB17" s="18" t="str">
        <f t="shared" si="47"/>
        <v>/EmploymentandLabourMarket/PeoplenotinWork//timeseries/MGSC</v>
      </c>
      <c r="FC17" s="18" t="str">
        <f t="shared" si="47"/>
        <v>/EmploymentandLabourMarket/PeoplenotinWork//timeseries/MGSE</v>
      </c>
      <c r="FD17" s="18" t="str">
        <f t="shared" si="47"/>
        <v>/EmploymentandLabourMarket/PeoplenotinWork//timeseries/MGSD</v>
      </c>
      <c r="FE17" s="18" t="str">
        <f t="shared" si="47"/>
        <v>/EmploymentandLabourMarket/PeoplenotinWork//timeseries/MDSZ</v>
      </c>
      <c r="FF17" s="18" t="str">
        <f t="shared" si="47"/>
        <v>/EmploymentandLabourMarket/PeoplenotinWork//timeseries/MGSY</v>
      </c>
      <c r="FG17" s="18" t="str">
        <f t="shared" si="47"/>
        <v>/EmploymentandLabourMarket/PeoplenotinWork//timeseries/BCJD</v>
      </c>
      <c r="FH17" s="18" t="str">
        <f t="shared" si="47"/>
        <v>/EmploymentandLabourMarket/PeoplenotinWork//timeseries/DPAF</v>
      </c>
      <c r="FI17" s="18" t="str">
        <f t="shared" si="47"/>
        <v>/EmploymentandLabourMarket/PeoplenotinWork//timeseries/DPAE</v>
      </c>
      <c r="FJ17" s="18" t="str">
        <f t="shared" si="47"/>
        <v>/EmploymentandLabourMarket/PublicSectorPersonnel//timeseries/G7AU</v>
      </c>
      <c r="FK17" s="18" t="str">
        <f t="shared" si="47"/>
        <v>/EmploymentandLabourMarket/PublicSectorPersonnel//timeseries/G7G3</v>
      </c>
      <c r="FL17" s="18" t="str">
        <f t="shared" si="47"/>
        <v>/EmploymentandLabourMarket/PublicSectorPersonnel//timeseries/G6NQ</v>
      </c>
      <c r="FM17" s="18" t="str">
        <f t="shared" si="47"/>
        <v>/EmploymentandLabourMarket/PublicSectorPersonnel//timeseries/G7FP</v>
      </c>
      <c r="FN17" s="18" t="str">
        <f t="shared" si="47"/>
        <v>/EmploymentandLabourMarket/PublicSectorPersonnel//timeseries/G6NT</v>
      </c>
      <c r="FO17" s="18" t="str">
        <f t="shared" si="47"/>
        <v>/EmploymentandLabourMarket/PublicSectorPersonnel//timeseries/G7FS</v>
      </c>
      <c r="FP17" s="18" t="str">
        <f t="shared" si="47"/>
        <v>////timeseries/</v>
      </c>
      <c r="FQ17" s="18" t="str">
        <f t="shared" si="47"/>
        <v>/PeoplePopulationandCommunity/PopulationandMigration/PopulationEstimates/timeseries/RAID121</v>
      </c>
      <c r="FR17" s="18" t="str">
        <f t="shared" si="47"/>
        <v>/PeoplePopulationandCommunity/PopulationandMigration/PopulationEstimates/timeseries/RAID122</v>
      </c>
      <c r="FS17" s="18" t="str">
        <f t="shared" si="47"/>
        <v>/PeoplePopulationandCommunity/PopulationandMigration/PopulationEstimates/timeseries/RAID123</v>
      </c>
      <c r="FT17" s="18" t="str">
        <f t="shared" si="47"/>
        <v>/PeoplePopulationandCommunity/PopulationandMigration/PopulationEstimates/timeseries/RAID124</v>
      </c>
      <c r="FU17" s="18" t="str">
        <f t="shared" si="47"/>
        <v>/PeoplePopulationandCommunity/PopulationandMigration/PopulationEstimates/timeseries/RAID125</v>
      </c>
      <c r="FV17" s="18" t="str">
        <f t="shared" si="47"/>
        <v>/PeoplePopulationandCommunity/PopulationandMigration/PopulationEstimates/timeseries/RAID126</v>
      </c>
      <c r="FW17" s="18" t="str">
        <f t="shared" si="47"/>
        <v>/PeoplePopulationandCommunity/PopulationandMigration/PopulationEstimates/timeseries/RAID127</v>
      </c>
      <c r="FX17" s="18" t="str">
        <f t="shared" si="47"/>
        <v>/PeoplePopulationandCommunity/PopulationandMigration/PopulationEstimates/timeseries/RAID128</v>
      </c>
      <c r="FY17" s="18" t="str">
        <f t="shared" si="47"/>
        <v>/PeoplePopulationandCommunity/PopulationandMigration/PopulationEstimates/timeseries/RAID129</v>
      </c>
      <c r="FZ17" s="18" t="str">
        <f t="shared" si="47"/>
        <v>/PeoplePopulationandCommunity/PopulationandMigration/InternationalMigration/timeseries/RAID117</v>
      </c>
      <c r="GA17" s="18" t="str">
        <f t="shared" si="47"/>
        <v>/PeoplePopulationandCommunity/PopulationandMigration/InternationalMigration/timeseries/RAID118</v>
      </c>
      <c r="GB17" s="18" t="str">
        <f t="shared" si="47"/>
        <v>/PeoplePopulationandCommunity/PopulationandMigration/InternationalMigration/timeseries/RAID119</v>
      </c>
      <c r="GC17" s="18" t="str">
        <f t="shared" si="47"/>
        <v>/PeoplePopulationandCommunity/PopulationandMigration/PopulationProjections/timeseries/RAID130</v>
      </c>
      <c r="GD17" s="18" t="str">
        <f t="shared" si="47"/>
        <v>/PeoplePopulationandCommunity/PopulationandMigration/MigrationwithintheUK/timeseries/RAID120</v>
      </c>
      <c r="GE17" s="18" t="str">
        <f t="shared" si="47"/>
        <v>/PeoplePopulationandCommunity/BirthsDeathsandMarriages/LiveBirths/timeseries/RAID53</v>
      </c>
      <c r="GF17" s="18" t="str">
        <f t="shared" si="47"/>
        <v>/PeoplePopulationandCommunity/BirthsDeathsandMarriages/LiveBirths/timeseries/RAID54</v>
      </c>
      <c r="GG17" s="18" t="str">
        <f t="shared" si="47"/>
        <v>/PeoplePopulationandCommunity/BirthsDeathsandMarriages/LiveBirths/timeseries/RAID55</v>
      </c>
      <c r="GH17" s="18" t="str">
        <f t="shared" si="47"/>
        <v>/PeoplePopulationandCommunity/BirthsDeathsandMarriages/LiveBirths/timeseries/RAID56</v>
      </c>
      <c r="GI17" s="18" t="str">
        <f t="shared" si="47"/>
        <v>/PeoplePopulationandCommunity/BirthsDeathsandMarriages/Deaths/timeseries/RAID33</v>
      </c>
      <c r="GJ17" s="18" t="str">
        <f t="shared" si="47"/>
        <v>/PeoplePopulationandCommunity/BirthsDeathsandMarriages/Deaths/timeseries/RAID34</v>
      </c>
      <c r="GK17" s="18" t="str">
        <f t="shared" ref="GK17:IS17" si="48">CONCATENATE("/",GK9,"/",GK11,"/",GK15,"/","timeseries","/",GK7)</f>
        <v>/PeoplePopulationandCommunity/BirthsDeathsandMarriages/Deaths/timeseries/RAID35</v>
      </c>
      <c r="GL17" s="18" t="str">
        <f t="shared" si="48"/>
        <v>/PeoplePopulationandCommunity/BirthsDeathsandMarriages/Deaths/timeseries/RAID36</v>
      </c>
      <c r="GM17" s="18" t="str">
        <f t="shared" si="48"/>
        <v>/PeoplePopulationandCommunity/BirthsDeathsandMarriages/Deaths/timeseries/RAID37</v>
      </c>
      <c r="GN17" s="18" t="str">
        <f t="shared" si="48"/>
        <v>/PeoplePopulationandCommunity/BirthsDeathsandMarriages/Deaths/timeseries/RAID38</v>
      </c>
      <c r="GO17" s="18" t="str">
        <f t="shared" si="48"/>
        <v>/PeoplePopulationandCommunity/BirthsDeathsandMarriages/MarriageCohabitationandCivilPartnerships/timeseries/RAID57</v>
      </c>
      <c r="GP17" s="18" t="str">
        <f t="shared" si="48"/>
        <v>/PeoplePopulationandCommunity/BirthsDeathsandMarriages/MarriageCohabitationandCivilPartnerships/timeseries/RAID58</v>
      </c>
      <c r="GQ17" s="18" t="str">
        <f t="shared" si="48"/>
        <v>/PeoplePopulationandCommunity/BirthsDeathsandMarriages/MarriageCohabitationandCivilPartnerships/timeseries/RAID59</v>
      </c>
      <c r="GR17" s="18" t="str">
        <f t="shared" si="48"/>
        <v>/PeoplePopulationandCommunity/BirthsDeathsandMarriages/LifeExpectancies/timeseries/RAID49</v>
      </c>
      <c r="GS17" s="18" t="str">
        <f t="shared" si="48"/>
        <v>/PeoplePopulationandCommunity/BirthsDeathsandMarriages/LifeExpectancies/timeseries/RAID50</v>
      </c>
      <c r="GT17" s="18" t="str">
        <f t="shared" si="48"/>
        <v>/PeoplePopulationandCommunity/BirthsDeathsandMarriages/LifeExpectancies/timeseries/RAID51</v>
      </c>
      <c r="GU17" s="18" t="str">
        <f t="shared" si="48"/>
        <v>/PeoplePopulationandCommunity/BirthsDeathsandMarriages/LifeExpectancies/timeseries/RAID52</v>
      </c>
      <c r="GV17" s="18" t="str">
        <f t="shared" si="48"/>
        <v>/PeoplePopulationandCommunity/BirthsDeathsandMarriages/Divorce/timeseries/RAID39</v>
      </c>
      <c r="GW17" s="18" t="str">
        <f t="shared" si="48"/>
        <v>/PeoplePopulationandCommunity/BirthsDeathsandMarriages/Divorce/timeseries/RAID40</v>
      </c>
      <c r="GX17" s="18" t="str">
        <f t="shared" si="48"/>
        <v>/PeoplePopulationandCommunity/BirthsDeathsandMarriages/Divorce/timeseries/RAID41</v>
      </c>
      <c r="GY17" s="18" t="str">
        <f t="shared" si="48"/>
        <v>/PeoplePopulationandCommunity/BirthsDeathsandMarriages/Adoption/timeseries/RAID19</v>
      </c>
      <c r="GZ17" s="18" t="str">
        <f t="shared" si="48"/>
        <v>/PeoplePopulationandCommunity/BirthsDeathsandMarriages/Adoption/timeseries/RAID20</v>
      </c>
      <c r="HA17" s="18" t="str">
        <f t="shared" si="48"/>
        <v>/PeoplePopulationandCommunity/BirthsDeathsandMarriages/Adoption/timeseries/RAID21</v>
      </c>
      <c r="HB17" s="18" t="str">
        <f t="shared" si="48"/>
        <v>/PeoplePopulationandCommunity/BirthsDeathsandMarriages/Adoption/timeseries/RAID22</v>
      </c>
      <c r="HC17" s="18" t="str">
        <f t="shared" si="48"/>
        <v>/PeoplePopulationandCommunity/BirthsDeathsandMarriages/Adoption/timeseries/RAID23</v>
      </c>
      <c r="HD17" s="18" t="str">
        <f t="shared" si="48"/>
        <v>/PeoplePopulationandCommunity/BirthsDeathsandMarriages/Ageing/timeseries/RAID24</v>
      </c>
      <c r="HE17" s="18" t="str">
        <f t="shared" si="48"/>
        <v>/PeoplePopulationandCommunity/BirthsDeathsandMarriages/Ageing/timeseries/RAID25</v>
      </c>
      <c r="HF17" s="18" t="str">
        <f t="shared" si="48"/>
        <v>/PeoplePopulationandCommunity/BirthsDeathsandMarriages/Ageing/timeseries/RAID26</v>
      </c>
      <c r="HG17" s="18" t="str">
        <f t="shared" si="48"/>
        <v>/PeoplePopulationandCommunity/BirthsDeathsandMarriages/Ageing/timeseries/RAID27</v>
      </c>
      <c r="HH17" s="18" t="str">
        <f t="shared" si="48"/>
        <v>/PeoplePopulationandCommunity/BirthsDeathsandMarriages/ConceptionandFertilityRates/timeseries/RAID28</v>
      </c>
      <c r="HI17" s="18" t="str">
        <f t="shared" si="48"/>
        <v>/PeoplePopulationandCommunity/BirthsDeathsandMarriages/ConceptionandFertilityRates/timeseries/RAID29</v>
      </c>
      <c r="HJ17" s="18" t="str">
        <f t="shared" si="48"/>
        <v>/PeoplePopulationandCommunity/BirthsDeathsandMarriages/ConceptionandFertilityRates/timeseries/RAID30</v>
      </c>
      <c r="HK17" s="18" t="str">
        <f t="shared" si="48"/>
        <v>/PeoplePopulationandCommunity/BirthsDeathsandMarriages/ConceptionandFertilityRates/timeseries/RAID31</v>
      </c>
      <c r="HL17" s="18" t="str">
        <f t="shared" si="48"/>
        <v>/PeoplePopulationandCommunity/BirthsDeathsandMarriages/ConceptionandFertilityRates/timeseries/RAID32</v>
      </c>
      <c r="HM17" s="18" t="str">
        <f t="shared" si="48"/>
        <v>/PeoplePopulationandCommunity/BirthsDeathsandMarriages/Families/timeseries/RAID42</v>
      </c>
      <c r="HN17" s="18" t="str">
        <f t="shared" si="48"/>
        <v>/PeoplePopulationandCommunity/BirthsDeathsandMarriages/Families/timeseries/RAID43</v>
      </c>
      <c r="HO17" s="18" t="str">
        <f t="shared" si="48"/>
        <v>/PeoplePopulationandCommunity/BirthsDeathsandMarriages/Families/timeseries/RAID44</v>
      </c>
      <c r="HP17" s="18" t="str">
        <f t="shared" si="48"/>
        <v>/PeoplePopulationandCommunity/BirthsDeathsandMarriages/Families/timeseries/RAID45</v>
      </c>
      <c r="HQ17" s="18" t="str">
        <f t="shared" si="48"/>
        <v>/PeoplePopulationandCommunity/BirthsDeathsandMarriages/Families/timeseries/RAID46</v>
      </c>
      <c r="HR17" s="18" t="str">
        <f t="shared" si="48"/>
        <v>/PeoplePopulationandCommunity/BirthsDeathsandMarriages/Families/timeseries/RAID47</v>
      </c>
      <c r="HS17" s="18" t="str">
        <f t="shared" si="48"/>
        <v>/PeoplePopulationandCommunity/BirthsDeathsandMarriages/Families/timeseries/RAID48</v>
      </c>
      <c r="HT17" s="18" t="str">
        <f t="shared" si="48"/>
        <v>/PeoplePopulationandCommunity/BirthsDeathsandMarriages/Maternities/timeseries/RAID60</v>
      </c>
      <c r="HU17" s="18" t="str">
        <f t="shared" si="48"/>
        <v>/PeoplePopulationandCommunity/BirthsDeathsandMarriages/Stillbirths/timeseries/RAID61</v>
      </c>
      <c r="HV17" s="18" t="str">
        <f t="shared" si="48"/>
        <v>/PeoplePopulationandCommunity/HealthandSocialCare/Disability/timeseries/RAID95</v>
      </c>
      <c r="HW17" s="18" t="str">
        <f t="shared" si="48"/>
        <v>/PeoplePopulationandCommunity/HealthandSocialCare/Disability/timeseries/RAID96</v>
      </c>
      <c r="HX17" s="18" t="str">
        <f t="shared" si="48"/>
        <v>/PeoplePopulationandCommunity/HealthandSocialCare/Disability/timeseries/RAID97</v>
      </c>
      <c r="HY17" s="18" t="str">
        <f t="shared" si="48"/>
        <v>/PeoplePopulationandCommunity/HealthandSocialCare/DruguseAlcoholandSmoking/timeseries/RAID98</v>
      </c>
      <c r="HZ17" s="18" t="str">
        <f t="shared" si="48"/>
        <v>/PeoplePopulationandCommunity/HealthandSocialCare/DruguseAlcoholandSmoking/timeseries/RAID99</v>
      </c>
      <c r="IA17" s="18" t="str">
        <f t="shared" si="48"/>
        <v>/PeoplePopulationandCommunity/HealthandSocialCare/DruguseAlcoholandSmoking/timeseries/RAID100</v>
      </c>
      <c r="IB17" s="18" t="str">
        <f t="shared" si="48"/>
        <v>/PeoplePopulationandCommunity/HealthandSocialCare/ConditionsandDiseases/timeseries/RAID89</v>
      </c>
      <c r="IC17" s="18" t="str">
        <f t="shared" si="48"/>
        <v>/PeoplePopulationandCommunity/HealthandSocialCare/ConditionsandDiseases/timeseries/RAID92</v>
      </c>
      <c r="ID17" s="18" t="str">
        <f t="shared" si="48"/>
        <v>/PeoplePopulationandCommunity/HealthandSocialCare/ConditionsandDiseases/timeseries/RAID93</v>
      </c>
      <c r="IE17" s="18" t="str">
        <f t="shared" si="48"/>
        <v>/PeoplePopulationandCommunity/CrimeandJustice//timeseries/RAID62</v>
      </c>
      <c r="IF17" s="18" t="str">
        <f t="shared" si="48"/>
        <v>/PeoplePopulationandCommunity/CrimeandJustice//timeseries/RAID63</v>
      </c>
      <c r="IG17" s="18" t="str">
        <f t="shared" si="48"/>
        <v>/PeoplePopulationandCommunity/CrimeandJustice//timeseries/RAID64</v>
      </c>
      <c r="IH17" s="18" t="str">
        <f t="shared" si="48"/>
        <v>/PeoplePopulationandCommunity/CulturalIdentity/Ethnicity/timeseries/RAID65</v>
      </c>
      <c r="II17" s="18" t="str">
        <f t="shared" si="48"/>
        <v>/PeoplePopulationandCommunity/CulturalIdentity/Ethnicity/timeseries/RAID66</v>
      </c>
      <c r="IJ17" s="18" t="str">
        <f t="shared" si="48"/>
        <v>/PeoplePopulationandCommunity/CulturalIdentity/Ethnicity/timeseries/RAID67</v>
      </c>
      <c r="IK17" s="18" t="str">
        <f t="shared" si="48"/>
        <v>/PeoplePopulationandCommunity/CulturalIdentity/Ethnicity/timeseries/RAID68</v>
      </c>
      <c r="IL17" s="18" t="str">
        <f t="shared" si="48"/>
        <v>/PeoplePopulationandCommunity/CulturalIdentity/Ethnicity/timeseries/RAID69</v>
      </c>
      <c r="IM17" s="18" t="str">
        <f t="shared" si="48"/>
        <v>/PeoplePopulationandCommunity/CulturalIdentity/Sexuality/timeseries/RAID81</v>
      </c>
      <c r="IN17" s="18" t="str">
        <f t="shared" si="48"/>
        <v>/PeoplePopulationandCommunity/CulturalIdentity/Sexuality/timeseries/RAID82</v>
      </c>
      <c r="IO17" s="18" t="str">
        <f t="shared" si="48"/>
        <v>/PeoplePopulationandCommunity/CulturalIdentity/Sexuality/timeseries/RAID83</v>
      </c>
      <c r="IP17" s="18" t="str">
        <f t="shared" si="48"/>
        <v>/PeoplePopulationandCommunity/CulturalIdentity/Sexuality/timeseries/RAID84</v>
      </c>
      <c r="IQ17" s="18" t="str">
        <f t="shared" si="48"/>
        <v>/PeoplePopulationandCommunity/CulturalIdentity/Sexuality/timeseries/RAID85</v>
      </c>
      <c r="IR17" s="18" t="str">
        <f t="shared" si="48"/>
        <v>/PeoplePopulationandCommunity/CulturalIdentity/Sexuality/timeseries/RAID86</v>
      </c>
      <c r="IS17" s="18" t="str">
        <f t="shared" si="48"/>
        <v>/PeoplePopulationandCommunity/CulturalIdentity/Religion/timeseries/RAID74</v>
      </c>
      <c r="IT17" s="18" t="str">
        <f t="shared" ref="IT17:KC17" si="49">CONCATENATE("/",IT9,"/",IT11,"/",IT15,"/","timeseries","/",IT7)</f>
        <v>/PeoplePopulationandCommunity/CulturalIdentity/Religion/timeseries/RAID75</v>
      </c>
      <c r="IU17" s="18" t="str">
        <f t="shared" si="49"/>
        <v>/PeoplePopulationandCommunity/CulturalIdentity/Religion/timeseries/RAID76</v>
      </c>
      <c r="IV17" s="18" t="str">
        <f t="shared" si="49"/>
        <v>/PeoplePopulationandCommunity/CulturalIdentity/Religion/timeseries/RAID77</v>
      </c>
      <c r="IW17" s="18" t="str">
        <f t="shared" si="49"/>
        <v>/PeoplePopulationandCommunity/CulturalIdentity/Religion/timeseries/RAID78</v>
      </c>
      <c r="IX17" s="18" t="str">
        <f t="shared" si="49"/>
        <v>/PeoplePopulationandCommunity/CulturalIdentity/Religion/timeseries/RAID79</v>
      </c>
      <c r="IY17" s="18" t="str">
        <f t="shared" si="49"/>
        <v>/PeoplePopulationandCommunity/CulturalIdentity/Religion/timeseries/RAID80</v>
      </c>
      <c r="IZ17" s="18" t="str">
        <f t="shared" si="49"/>
        <v>/PeoplePopulationandCommunity/CulturalIdentity/Language/timeseries/RAID70</v>
      </c>
      <c r="JA17" s="18" t="str">
        <f t="shared" si="49"/>
        <v>/PeoplePopulationandCommunity/CulturalIdentity/Language/timeseries/RAID71</v>
      </c>
      <c r="JB17" s="18" t="str">
        <f t="shared" si="49"/>
        <v>/PeoplePopulationandCommunity/CulturalIdentity/Language/timeseries/RAID72</v>
      </c>
      <c r="JC17" s="18" t="str">
        <f t="shared" si="49"/>
        <v>/PeoplePopulationandCommunity/CulturalIdentity/Language/timeseries/RAID73</v>
      </c>
      <c r="JD17" s="18" t="str">
        <f t="shared" si="49"/>
        <v>/PeoplePopulationandCommunity/Elections//timeseries/RAID87</v>
      </c>
      <c r="JE17" s="18" t="str">
        <f t="shared" si="49"/>
        <v>/PeoplePopulationandCommunity/Elections//timeseries/RAID88</v>
      </c>
      <c r="JF17" s="18" t="str">
        <f t="shared" si="49"/>
        <v>/PeoplePopulationandCommunity/HomeInternetandSocialMediaUsage//timeseries/RAID101</v>
      </c>
      <c r="JG17" s="18" t="str">
        <f t="shared" si="49"/>
        <v>/PeoplePopulationandCommunity/HomeInternetandSocialMediaUsage//timeseries/RAID102</v>
      </c>
      <c r="JH17" s="18" t="str">
        <f t="shared" si="49"/>
        <v>/PeoplePopulationandCommunity/Housing//timeseries/RAID103</v>
      </c>
      <c r="JI17" s="18" t="str">
        <f t="shared" si="49"/>
        <v>/PeoplePopulationandCommunity/Housing//timeseries/RAID104</v>
      </c>
      <c r="JJ17" s="18" t="str">
        <f t="shared" si="49"/>
        <v>/PeoplePopulationandCommunity/Housing//timeseries/RAID105</v>
      </c>
      <c r="JK17" s="18" t="str">
        <f t="shared" si="49"/>
        <v>/PeoplePopulationandCommunity/Housing//timeseries/RAID106</v>
      </c>
      <c r="JL17" s="18" t="str">
        <f t="shared" si="49"/>
        <v>/PeoplePopulationandCommunity/Housing//timeseries/RAID107</v>
      </c>
      <c r="JM17" s="18" t="str">
        <f t="shared" si="49"/>
        <v>/PeoplePopulationandCommunity/Housing//timeseries/RAID108</v>
      </c>
      <c r="JN17" s="18" t="str">
        <f t="shared" si="49"/>
        <v>/PeoplePopulationandCommunity/LeisureandTourism//timeseries/GMAT</v>
      </c>
      <c r="JO17" s="18" t="str">
        <f t="shared" si="49"/>
        <v>/PeoplePopulationandCommunity/LeisureandTourism//timeseries/GMAX</v>
      </c>
      <c r="JP17" s="18" t="str">
        <f t="shared" si="49"/>
        <v>/PeoplePopulationandCommunity/LeisureandTourism//timeseries/GMAZ</v>
      </c>
      <c r="JQ17" s="18" t="str">
        <f t="shared" si="49"/>
        <v>/PeoplePopulationandCommunity/LeisureandTourism//timeseries/GMBB</v>
      </c>
      <c r="JR17" s="18" t="str">
        <f t="shared" si="49"/>
        <v>/PeoplePopulationandCommunity/PersonalandHouseholdFinances/Debt/timeseries/RAID109</v>
      </c>
      <c r="JS17" s="18" t="str">
        <f t="shared" si="49"/>
        <v>/PeoplePopulationandCommunity/PersonalandHouseholdFinances/Debt/timeseries/RAID110</v>
      </c>
      <c r="JT17" s="18" t="str">
        <f t="shared" si="49"/>
        <v>/PeoplePopulationandCommunity/PersonalandHouseholdFinances/Debt/timeseries/RAID111</v>
      </c>
      <c r="JU17" s="18" t="str">
        <f t="shared" si="49"/>
        <v>/PeoplePopulationandCommunity/PersonalandHouseholdFinances/Debt/timeseries/RAID112</v>
      </c>
      <c r="JV17" s="18" t="str">
        <f t="shared" si="49"/>
        <v>/PeoplePopulationandCommunity/PersonalandHouseholdFinances/Debt/timeseries/RAID113</v>
      </c>
      <c r="JW17" s="18" t="str">
        <f t="shared" si="49"/>
        <v>/PeoplePopulationandCommunity/PersonalandHouseholdFinances/Expenditure/timeseries/RAID114</v>
      </c>
      <c r="JX17" s="18" t="str">
        <f t="shared" si="49"/>
        <v>/PeoplePopulationandCommunity/PersonalandHouseholdFinances/IncomeandWealth/timeseries/RAID115</v>
      </c>
      <c r="JY17" s="18" t="str">
        <f t="shared" si="49"/>
        <v>/PeoplePopulationandCommunity/PersonalandHouseholdFinances/IncomeandWealth/timeseries/RAID116</v>
      </c>
      <c r="JZ17" s="18" t="str">
        <f t="shared" si="49"/>
        <v>/PeoplePopulationandCommunity/Well-being//timeseries/RAID131</v>
      </c>
      <c r="KA17" s="18" t="str">
        <f t="shared" si="49"/>
        <v>/PeoplePopulationandCommunity/Well-being//timeseries/RAID132</v>
      </c>
      <c r="KB17" s="18" t="str">
        <f t="shared" si="49"/>
        <v>/PeoplePopulationandCommunity/Well-being//timeseries/RAID133</v>
      </c>
      <c r="KC17" s="18" t="str">
        <f t="shared" si="49"/>
        <v>/PeoplePopulationandCommunity/Well-being//timeseries/RAID134</v>
      </c>
    </row>
    <row r="18" spans="1:289" hidden="1">
      <c r="A18" s="18" t="str">
        <f t="shared" ref="A18:AP18" si="50">IF(A3=0,A16,A17)</f>
        <v>/BusinessIndustryandTrade/BusinessActivitySizeandLocation/timeseries/RAID1</v>
      </c>
      <c r="B18" s="18" t="str">
        <f t="shared" si="50"/>
        <v>/BusinessIndustryandTrade/BusinessActivitySizeandLocation/timeseries/RAID2</v>
      </c>
      <c r="C18" s="18" t="str">
        <f t="shared" si="50"/>
        <v>/BusinessIndustryandTrade/BusinessActivitySizeandLocation/timeseries/RAID3</v>
      </c>
      <c r="D18" s="18" t="str">
        <f t="shared" si="50"/>
        <v>/BusinessIndustryandTrade/BusinessActivitySizeandLocation/timeseries/RAID4</v>
      </c>
      <c r="E18" s="18" t="str">
        <f t="shared" si="50"/>
        <v>/BusinessIndustryandTrade/BusinessActivitySizeandLocation/timeseries/RAID5</v>
      </c>
      <c r="F18" s="18" t="str">
        <f t="shared" si="50"/>
        <v>/BusinessIndustryandTrade/RetailIndustry/timeseries/J5C4</v>
      </c>
      <c r="G18" s="18" t="str">
        <f t="shared" si="50"/>
        <v>/BusinessIndustryandTrade/RetailIndustry/timeseries/J468</v>
      </c>
      <c r="H18" s="18" t="str">
        <f t="shared" si="50"/>
        <v>/BusinessIndustryandTrade/RetailIndustry/timeseries/J5BS</v>
      </c>
      <c r="I18" s="18" t="str">
        <f t="shared" si="50"/>
        <v>/BusinessIndustryandTrade/RetailIndustry/timeseries/J5EK</v>
      </c>
      <c r="J18" s="18" t="str">
        <f t="shared" si="50"/>
        <v>/BusinessIndustryandTrade/RetailIndustry/timeseries/J467</v>
      </c>
      <c r="K18" s="18" t="str">
        <f t="shared" si="50"/>
        <v>/BusinessIndustryandTrade/RetailIndustry/timeseries/J5EB</v>
      </c>
      <c r="L18" s="18" t="str">
        <f t="shared" si="50"/>
        <v>/BusinessIndustryandTrade/InternationalTrade/timeseries/IKBJ</v>
      </c>
      <c r="M18" s="18" t="str">
        <f t="shared" si="50"/>
        <v>/BusinessIndustryandTrade/InternationalTrade/timeseries/IKBI</v>
      </c>
      <c r="N18" s="18" t="str">
        <f t="shared" si="50"/>
        <v>/BusinessIndustryandTrade/InternationalTrade/timeseries/IKBH</v>
      </c>
      <c r="O18" s="18" t="str">
        <f t="shared" si="50"/>
        <v>/BusinessIndustryandTrade/InternationalTrade/timeseries/MHN9</v>
      </c>
      <c r="P18" s="18" t="str">
        <f t="shared" si="50"/>
        <v>/BusinessIndustryandTrade/InternationalTrade/timeseries/L87Q</v>
      </c>
      <c r="Q18" s="18" t="str">
        <f t="shared" si="50"/>
        <v>/BusinessIndustryandTrade/InternationalTrade/timeseries/L87K</v>
      </c>
      <c r="R18" s="18" t="str">
        <f t="shared" si="50"/>
        <v>/BusinessIndustryandTrade/ConstructionIndustry/timeseries/RAID9</v>
      </c>
      <c r="S18" s="18" t="str">
        <f t="shared" si="50"/>
        <v>/BusinessIndustryandTrade/ConstructionIndustry/timeseries/RAID10</v>
      </c>
      <c r="T18" s="18" t="str">
        <f t="shared" si="50"/>
        <v>/BusinessIndustryandTrade/ConstructionIndustry/timeseries/RAID11</v>
      </c>
      <c r="U18" s="18" t="str">
        <f t="shared" si="50"/>
        <v>/BusinessIndustryandTrade/ConstructionIndustry/timeseries/RAID12</v>
      </c>
      <c r="V18" s="18" t="str">
        <f t="shared" si="50"/>
        <v>/BusinessIndustryandTrade/ConstructionIndustry/timeseries/RAID13</v>
      </c>
      <c r="W18" s="18" t="str">
        <f t="shared" si="50"/>
        <v>/BusinessIndustryandTrade/ConstructionIndustry/timeseries/RAID14</v>
      </c>
      <c r="X18" s="18" t="str">
        <f t="shared" si="50"/>
        <v>/BusinessIndustryandTrade/ChangestoBusiness/BusinessBirthsDeathsandSurvivalRates/timeseries/RAID6</v>
      </c>
      <c r="Y18" s="18" t="str">
        <f t="shared" si="50"/>
        <v>/BusinessIndustryandTrade/ChangestoBusiness/BusinessBirthsDeathsandSurvivalRates/timeseries/RAID7</v>
      </c>
      <c r="Z18" s="18" t="str">
        <f t="shared" si="50"/>
        <v>/BusinessIndustryandTrade/ChangestoBusiness/BusinessBirthsDeathsandSurvivalRates/timeseries/RAID8</v>
      </c>
      <c r="AA18" s="18" t="str">
        <f t="shared" si="50"/>
        <v>/BusinessIndustryandTrade/ChangestoBusiness/MergersandAcquisitions/timeseries/CBAQ</v>
      </c>
      <c r="AB18" s="18" t="str">
        <f t="shared" si="50"/>
        <v>/BusinessIndustryandTrade/ChangestoBusiness/MergersandAcquisitions/timeseries/CBBI</v>
      </c>
      <c r="AC18" s="18" t="str">
        <f t="shared" si="50"/>
        <v>/BusinessIndustryandTrade/ChangestoBusiness/MergersandAcquisitions/timeseries/CBAS</v>
      </c>
      <c r="AD18" s="18" t="str">
        <f t="shared" si="50"/>
        <v>/BusinessIndustryandTrade/ChangestoBusiness/MergersandAcquisitions/timeseries/CBBT</v>
      </c>
      <c r="AE18" s="18" t="str">
        <f t="shared" si="50"/>
        <v>/BusinessIndustryandTrade/ITandInternetIndustry/timeseries/RAID15</v>
      </c>
      <c r="AF18" s="18" t="str">
        <f t="shared" si="50"/>
        <v>/BusinessIndustryandTrade/ITandInternetIndustry/timeseries/RAID16</v>
      </c>
      <c r="AG18" s="18" t="str">
        <f t="shared" si="50"/>
        <v>/BusinessIndustryandTrade/ITandInternetIndustry/timeseries/RAID17</v>
      </c>
      <c r="AH18" s="18" t="str">
        <f t="shared" si="50"/>
        <v>/BusinessIndustryandTrade/ITandInternetIndustry/timeseries/RAID18</v>
      </c>
      <c r="AI18" s="18" t="str">
        <f t="shared" si="50"/>
        <v>/BusinessIndustryandTrade/ManufacturingandProductionIndustry/timeseries/K27Q</v>
      </c>
      <c r="AJ18" s="18" t="str">
        <f t="shared" si="50"/>
        <v>/BusinessIndustryandTrade/ManufacturingandProductionIndustry/timeseries/K222</v>
      </c>
      <c r="AK18" s="18" t="str">
        <f t="shared" si="50"/>
        <v>/BusinessIndustryandTrade/ManufacturingandProductionIndustry/timeseries/K27Y</v>
      </c>
      <c r="AL18" s="18" t="str">
        <f t="shared" si="50"/>
        <v>/BusinessIndustryandTrade/ManufacturingandProductionIndustry/timeseries/K22A</v>
      </c>
      <c r="AM18" s="18" t="str">
        <f t="shared" si="50"/>
        <v>/BusinessIndustryandTrade/TourismIndustry/timeseries/GMAT</v>
      </c>
      <c r="AN18" s="18" t="str">
        <f t="shared" si="50"/>
        <v>/BusinessIndustryandTrade/TourismIndustry/timeseries/GMAX</v>
      </c>
      <c r="AO18" s="18" t="str">
        <f t="shared" si="50"/>
        <v>/BusinessIndustryandTrade/TourismIndustry/timeseries/GMAZ</v>
      </c>
      <c r="AP18" s="18" t="str">
        <f t="shared" si="50"/>
        <v>/BusinessIndustryandTrade/TourismIndustry/timeseries/GMBB</v>
      </c>
      <c r="AQ18" s="18"/>
      <c r="AR18" s="18" t="str">
        <f t="shared" ref="AR18:BW18" si="51">IF(AR3=0,AR16,AR17)</f>
        <v xml:space="preserve">/Economy/GrossDomesticProduct(GDP)/timeseries/ABMI    </v>
      </c>
      <c r="AS18" s="18" t="str">
        <f t="shared" si="51"/>
        <v>/Economy/GrossDomesticProduct(GDP)/timeseries/IHYQ</v>
      </c>
      <c r="AT18" s="18" t="str">
        <f t="shared" si="51"/>
        <v>/Economy/GrossDomesticProduct(GDP)/timeseries/IHYR</v>
      </c>
      <c r="AU18" s="18" t="str">
        <f t="shared" si="51"/>
        <v>/Economy/GrossDomesticProduct(GDP)/timeseries/YBHA</v>
      </c>
      <c r="AV18" s="18" t="str">
        <f t="shared" si="51"/>
        <v>/Economy/GrossDomesticProduct(GDP)/timeseries/IHYN</v>
      </c>
      <c r="AW18" s="18" t="str">
        <f t="shared" si="51"/>
        <v>/Economy/GrossDomesticProduct(GDP)/timeseries/IHYO</v>
      </c>
      <c r="AX18" s="18" t="str">
        <f t="shared" si="51"/>
        <v>/Economy/GrossDomesticProduct(GDP)/timeseries/L2KQ</v>
      </c>
      <c r="AY18" s="18" t="str">
        <f t="shared" si="51"/>
        <v>/Economy/GrossDomesticProduct(GDP)/timeseries/L2KX</v>
      </c>
      <c r="AZ18" s="18" t="str">
        <f t="shared" si="51"/>
        <v>/Economy/GrossDomesticProduct(GDP)/timeseries/L2KL</v>
      </c>
      <c r="BA18" s="18" t="str">
        <f t="shared" si="51"/>
        <v>/Economy/GrossDomesticProduct(GDP)/timeseries/L2N8</v>
      </c>
      <c r="BB18" s="18" t="str">
        <f t="shared" si="51"/>
        <v>/Economy/GrossDomesticProduct(GDP)/timeseries/L2NC</v>
      </c>
      <c r="BC18" s="18" t="str">
        <f t="shared" si="51"/>
        <v>/Economy/GrossDomesticProduct(GDP)/timeseries/DTWM</v>
      </c>
      <c r="BD18" s="18" t="str">
        <f t="shared" si="51"/>
        <v>/Economy/GrossDomesticProduct(GDP)/timeseries/CGBZ</v>
      </c>
      <c r="BE18" s="18" t="str">
        <f t="shared" si="51"/>
        <v>/Economy/GrossDomesticProduct(GDP)/timeseries/CGBX</v>
      </c>
      <c r="BF18" s="18" t="str">
        <f t="shared" si="51"/>
        <v>/Economy/GrossDomesticProduct(GDP)/timeseries/CMVL</v>
      </c>
      <c r="BG18" s="18" t="str">
        <f t="shared" si="51"/>
        <v>/Economy/GrossDomesticProduct(GDP)/timeseries/ABPF</v>
      </c>
      <c r="BH18" s="18" t="str">
        <f t="shared" si="51"/>
        <v>/Economy/GrossDomesticProduct(GDP)/timeseries/ABNU</v>
      </c>
      <c r="BI18" s="18" t="str">
        <f t="shared" si="51"/>
        <v>/Economy/GrossDomesticProduct(GDP)/timeseries/NMRU</v>
      </c>
      <c r="BJ18" s="18" t="str">
        <f t="shared" si="51"/>
        <v>/Economy/GrossDomesticProduct(GDP)/timeseries/NPQR</v>
      </c>
      <c r="BK18" s="18" t="str">
        <f t="shared" si="51"/>
        <v>/Economy/GrossDomesticProduct(GDP)/timeseries/IHXT</v>
      </c>
      <c r="BL18" s="18" t="str">
        <f t="shared" si="51"/>
        <v>/Economy/GrossDomesticProduct(GDP)/timeseries/IHXW</v>
      </c>
      <c r="BM18" s="18" t="str">
        <f t="shared" si="51"/>
        <v>/Economy/InflationandPriceIndices/timeseries/D7BT</v>
      </c>
      <c r="BN18" s="18" t="str">
        <f t="shared" si="51"/>
        <v>/Economy/InflationandPriceIndices/timeseries/D7G7</v>
      </c>
      <c r="BO18" s="18" t="str">
        <f t="shared" si="51"/>
        <v>/Economy/InflationandPriceIndices/timeseries/L522</v>
      </c>
      <c r="BP18" s="18" t="str">
        <f t="shared" si="51"/>
        <v>/Economy/InflationandPriceIndices/timeseries/L55O</v>
      </c>
      <c r="BQ18" s="18" t="str">
        <f t="shared" si="51"/>
        <v>/Economy/InflationandPriceIndices/timeseries/CHAW</v>
      </c>
      <c r="BR18" s="18" t="str">
        <f t="shared" si="51"/>
        <v>/Economy/InflationandPriceIndices/timeseries/CZBH</v>
      </c>
      <c r="BS18" s="18" t="str">
        <f t="shared" si="51"/>
        <v>/Economy/InflationandPriceIndices/timeseries/KVR8</v>
      </c>
      <c r="BT18" s="18" t="str">
        <f t="shared" si="51"/>
        <v>/Economy/InflationandPriceIndices/timeseries/KVR9</v>
      </c>
      <c r="BU18" s="18" t="str">
        <f t="shared" si="51"/>
        <v>/Economy/InflationandPriceIndices/timeseries/JVZ7</v>
      </c>
      <c r="BV18" s="18" t="str">
        <f t="shared" si="51"/>
        <v>/Economy/InflationandPriceIndices/timeseries/K646</v>
      </c>
      <c r="BW18" s="18" t="str">
        <f t="shared" si="51"/>
        <v>/Economy/BalanceofPayments/timeseries/HBOP</v>
      </c>
      <c r="BX18" s="18" t="str">
        <f t="shared" ref="BX18:DC18" si="52">IF(BX3=0,BX16,BX17)</f>
        <v>/Economy/BalanceofPayments/timeseries/IKBJ</v>
      </c>
      <c r="BY18" s="18" t="str">
        <f t="shared" si="52"/>
        <v>/Economy/BalanceofPayments/timeseries/HBOJ</v>
      </c>
      <c r="BZ18" s="18" t="str">
        <f t="shared" si="52"/>
        <v>/Economy/BalanceofPayments/timeseries/IKBH</v>
      </c>
      <c r="CA18" s="18" t="str">
        <f t="shared" si="52"/>
        <v>/Economy/BalanceofPayments/timeseries/IKBI</v>
      </c>
      <c r="CB18" s="18" t="str">
        <f t="shared" si="52"/>
        <v>/Economy/BalanceofPayments/timeseries/IKBP</v>
      </c>
      <c r="CC18" s="18" t="str">
        <f t="shared" si="52"/>
        <v>/Economy/GovernmentPublicSectorandTaxes/PublicSectorFinance/timeseries/ANNX</v>
      </c>
      <c r="CD18" s="18" t="str">
        <f t="shared" si="52"/>
        <v>/Economy/GovernmentPublicSectorandTaxes/PublicSectorFinance/timeseries/RUTN</v>
      </c>
      <c r="CE18" s="18" t="str">
        <f t="shared" si="52"/>
        <v>/Economy/GovernmentPublicSectorandTaxes/PublicSectorFinance/timeseries/RUTO</v>
      </c>
      <c r="CF18" s="18" t="str">
        <f t="shared" si="52"/>
        <v>/Economy/GovernmentPublicSectorandTaxes/PublicSectorFinance/timeseries/HF6W</v>
      </c>
      <c r="CG18" s="18" t="str">
        <f t="shared" si="52"/>
        <v>/Economy/GovernmentPublicSectorandTaxes/PublicSectorFinance/timeseries/HF6X</v>
      </c>
      <c r="CH18" s="18" t="str">
        <f t="shared" si="52"/>
        <v>/Economy/GovernmentPublicSectorandTaxes/PublicSectorFinance/timeseries/ANMU</v>
      </c>
      <c r="CI18" s="18" t="str">
        <f t="shared" si="52"/>
        <v>/Economy/GovernmentPublicSectorandTaxes/PublicSectorFinance/timeseries/ANNW</v>
      </c>
      <c r="CJ18" s="18" t="str">
        <f t="shared" si="52"/>
        <v>/Economy/GovernmentPublicSectorandTaxes/PublicSectorFinance/timeseries/RURQ</v>
      </c>
      <c r="CK18" s="18" t="str">
        <f t="shared" si="52"/>
        <v>/Economy/GovernmentPublicSectorandTaxes/ResearchandDevelopmentExpenditure/timeseries/GLBA</v>
      </c>
      <c r="CL18" s="18" t="str">
        <f t="shared" si="52"/>
        <v>/Economy/GovernmentPublicSectorandTaxes/ResearchandDevelopmentExpenditure/timeseries/GLBK</v>
      </c>
      <c r="CM18" s="18" t="str">
        <f t="shared" si="52"/>
        <v>/Economy/GovernmentPublicSectorandTaxes/ResearchandDevelopmentExpenditure/timeseries/DMRS</v>
      </c>
      <c r="CN18" s="18" t="str">
        <f t="shared" si="52"/>
        <v>/Economy/GovernmentPublicSectorandTaxes/ResearchandDevelopmentExpenditure/timeseries/GLBL</v>
      </c>
      <c r="CO18" s="18" t="str">
        <f t="shared" si="52"/>
        <v>/Economy/GovernmentPublicSectorandTaxes/ResearchandDevelopmentExpenditure/timeseries/GLBM</v>
      </c>
      <c r="CP18" s="18" t="str">
        <f t="shared" si="52"/>
        <v>/Economy/GovernmentPublicSectorandTaxes/ResearchandDevelopmentExpenditure/timeseries/GLBN</v>
      </c>
      <c r="CQ18" s="18" t="str">
        <f t="shared" si="52"/>
        <v>/Economy/EconomicOutputandProductivity/timeseries/L2KQ</v>
      </c>
      <c r="CR18" s="18" t="str">
        <f t="shared" si="52"/>
        <v>/Economy/EconomicOutputandProductivity/timeseries/L2KX</v>
      </c>
      <c r="CS18" s="18" t="str">
        <f t="shared" si="52"/>
        <v>/Economy/EconomicOutputandProductivity/timeseries/L2KL</v>
      </c>
      <c r="CT18" s="18" t="str">
        <f t="shared" si="52"/>
        <v>/Economy/EconomicOutputandProductivity/timeseries/L2N8</v>
      </c>
      <c r="CU18" s="18" t="str">
        <f t="shared" si="52"/>
        <v>/Economy/EconomicOutputandProductivity/timeseries/L2NC</v>
      </c>
      <c r="CV18" s="18" t="str">
        <f t="shared" si="52"/>
        <v>/Economy/GrossValueAdded(GVA)/timeseries/ABML</v>
      </c>
      <c r="CW18" s="18" t="str">
        <f t="shared" si="52"/>
        <v>/Economy/GrossValueAdded(GVA)/timeseries/TMPW</v>
      </c>
      <c r="CX18" s="18" t="str">
        <f t="shared" si="52"/>
        <v>/Economy/GrossValueAdded(GVA)/timeseries/TMPX</v>
      </c>
      <c r="CY18" s="18" t="str">
        <f t="shared" si="52"/>
        <v>/Economy/GrossValueAdded(GVA)/timeseries/TMPY</v>
      </c>
      <c r="CZ18" s="18" t="str">
        <f t="shared" si="52"/>
        <v>/Economy/GrossValueAdded(GVA)/timeseries/TMPZ</v>
      </c>
      <c r="DA18" s="18" t="str">
        <f t="shared" si="52"/>
        <v>/Economy/GrossValueAdded(GVA)/timeseries/TMQA</v>
      </c>
      <c r="DB18" s="18" t="str">
        <f t="shared" si="52"/>
        <v>/Economy/GrossValueAdded(GVA)/timeseries/DGPH</v>
      </c>
      <c r="DC18" s="18" t="str">
        <f t="shared" si="52"/>
        <v>/Economy/GrossValueAdded(GVA)/timeseries/DGPI</v>
      </c>
      <c r="DD18" s="18" t="str">
        <f t="shared" ref="DD18:EI18" si="53">IF(DD3=0,DD16,DD17)</f>
        <v>/Economy/GrossValueAdded(GVA)/timeseries/DGPJ</v>
      </c>
      <c r="DE18" s="18" t="str">
        <f t="shared" si="53"/>
        <v>/Economy/GrossValueAdded(GVA)/timeseries/TMQE</v>
      </c>
      <c r="DF18" s="18" t="str">
        <f t="shared" si="53"/>
        <v>/Economy/GrossValueAdded(GVA)/timeseries/TMQG</v>
      </c>
      <c r="DG18" s="18" t="str">
        <f t="shared" si="53"/>
        <v>/Economy/GrossValueAdded(GVA)/timeseries/TMQH</v>
      </c>
      <c r="DH18" s="18" t="str">
        <f t="shared" si="53"/>
        <v>/Economy/GrossValueAdded(GVA)/timeseries/TMQI</v>
      </c>
      <c r="DI18" s="18" t="str">
        <f t="shared" si="53"/>
        <v>/Economy/InvestmentsPensionsandTrusts/timeseries/RAID135</v>
      </c>
      <c r="DJ18" s="18" t="str">
        <f t="shared" si="53"/>
        <v>/Economy/InvestmentsPensionsandTrusts/timeseries/RAID136</v>
      </c>
      <c r="DK18" s="18" t="str">
        <f t="shared" si="53"/>
        <v>/Economy/InvestmentsPensionsandTrusts/timeseries/RAID137</v>
      </c>
      <c r="DL18" s="18" t="str">
        <f t="shared" si="53"/>
        <v>/Economy/RegionalAccounts/timeseries/QWND</v>
      </c>
      <c r="DM18" s="18" t="str">
        <f t="shared" si="53"/>
        <v>/Economy/RegionalAccounts/timeseries/C92I</v>
      </c>
      <c r="DN18" s="18" t="str">
        <f t="shared" si="53"/>
        <v>/Economy/RegionalAccounts/timeseries/C92J</v>
      </c>
      <c r="DO18" s="18" t="str">
        <f t="shared" si="53"/>
        <v>/Economy/RegionalAccounts/timeseries/C92K</v>
      </c>
      <c r="DP18" s="18" t="str">
        <f t="shared" si="53"/>
        <v>/Economy/RegionalAccounts/timeseries/C92L</v>
      </c>
      <c r="DQ18" s="18" t="str">
        <f t="shared" si="53"/>
        <v>/Economy/RegionalAccounts/timeseries/C92M</v>
      </c>
      <c r="DR18" s="18" t="str">
        <f t="shared" si="53"/>
        <v>/Economy/RegionalAccounts/timeseries/C92N</v>
      </c>
      <c r="DS18" s="18" t="str">
        <f t="shared" si="53"/>
        <v>/Economy/RegionalAccounts/timeseries/C92O</v>
      </c>
      <c r="DT18" s="18" t="str">
        <f t="shared" si="53"/>
        <v>/Economy/RegionalAccounts/timeseries/C92P</v>
      </c>
      <c r="DU18" s="18" t="str">
        <f t="shared" si="53"/>
        <v>/Economy/RegionalAccounts/timeseries/C92Q</v>
      </c>
      <c r="DV18" s="18" t="str">
        <f t="shared" si="53"/>
        <v>/Economy/RegionalAccounts/timeseries/C92R</v>
      </c>
      <c r="DW18" s="18" t="str">
        <f t="shared" si="53"/>
        <v>/Economy/RegionalAccounts/timeseries/C92S</v>
      </c>
      <c r="DX18" s="18" t="str">
        <f t="shared" si="53"/>
        <v>/Economy/RegionalAccounts/timeseries/C92T</v>
      </c>
      <c r="DY18" s="18" t="str">
        <f t="shared" si="53"/>
        <v>/Economy/RegionalAccounts/timeseries/C92U</v>
      </c>
      <c r="DZ18" s="18" t="str">
        <f t="shared" si="53"/>
        <v>/Economy/EnvironmentalAccounts/timeseries/RAID138</v>
      </c>
      <c r="EA18" s="18" t="str">
        <f t="shared" si="53"/>
        <v>/Economy/EnvironmentalAccounts/timeseries/RAID139</v>
      </c>
      <c r="EB18" s="18" t="str">
        <f t="shared" si="53"/>
        <v>/Economy/EnvironmentalAccounts/timeseries/RAID140</v>
      </c>
      <c r="EC18" s="18" t="str">
        <f t="shared" si="53"/>
        <v>/Economy/EnvironmentalAccounts/timeseries/RAID141</v>
      </c>
      <c r="ED18" s="18"/>
      <c r="EE18" s="18" t="str">
        <f t="shared" ref="EE18:FO18" si="54">IF(EE3=0,EE16,EE17)</f>
        <v>/EmploymentandLabourMarket/PeopleinWork/EmploymentandEmployeeTypes/timeseries/LF24</v>
      </c>
      <c r="EF18" s="18" t="str">
        <f t="shared" si="54"/>
        <v>/EmploymentandLabourMarket/PeopleinWork/EmploymentandEmployeeTypes/timeseries/MGRZ</v>
      </c>
      <c r="EG18" s="18" t="str">
        <f t="shared" si="54"/>
        <v>/EmploymentandLabourMarket/PeopleinWork/EmploymentandEmployeeTypes/timeseries/MGSB</v>
      </c>
      <c r="EH18" s="18" t="str">
        <f t="shared" si="54"/>
        <v>/EmploymentandLabourMarket/PeopleinWork/EmploymentandEmployeeTypes/timeseries/MGSA</v>
      </c>
      <c r="EI18" s="18" t="str">
        <f t="shared" si="54"/>
        <v>/EmploymentandLabourMarket/PeopleinWork/EmploymentandEmployeeTypes/timeseries/LF25</v>
      </c>
      <c r="EJ18" s="18" t="str">
        <f t="shared" si="54"/>
        <v>/EmploymentandLabourMarket/PeopleinWork/EmploymentandEmployeeTypes/timeseries/MGSV</v>
      </c>
      <c r="EK18" s="18" t="str">
        <f t="shared" si="54"/>
        <v>/EmploymentandLabourMarket/PeopleinWork/EmploymentandEmployeeTypes/timeseries/AP2Y</v>
      </c>
      <c r="EL18" s="18" t="str">
        <f t="shared" si="54"/>
        <v>/EmploymentandLabourMarket/PeopleinWork/EarningsandWorkingHours/timeseries/KAB9</v>
      </c>
      <c r="EM18" s="18" t="str">
        <f t="shared" si="54"/>
        <v>/EmploymentandLabourMarket/PeopleinWork/EarningsandWorkingHours/timeseries/KAF6</v>
      </c>
      <c r="EN18" s="18" t="str">
        <f t="shared" si="54"/>
        <v>/EmploymentandLabourMarket/PeopleinWork/EarningsandWorkingHours/timeseries/KAI7</v>
      </c>
      <c r="EO18" s="18" t="str">
        <f t="shared" si="54"/>
        <v>/EmploymentandLabourMarket/PeopleinWork/EarningsandWorkingHours/timeseries/KAI9</v>
      </c>
      <c r="EP18" s="18" t="str">
        <f t="shared" si="54"/>
        <v>/EmploymentandLabourMarket/PeopleinWork/EarningsandWorkingHours/timeseries/KAF4</v>
      </c>
      <c r="EQ18" s="18" t="str">
        <f t="shared" si="54"/>
        <v>/EmploymentandLabourMarket/PeopleinWork/EarningsandWorkingHours/timeseries/KAF6</v>
      </c>
      <c r="ER18" s="18" t="str">
        <f t="shared" si="54"/>
        <v>/EmploymentandLabourMarket/PeopleinWork/EarningsandWorkingHours/timeseries/YBUY</v>
      </c>
      <c r="ES18" s="18" t="str">
        <f t="shared" si="54"/>
        <v>/EmploymentandLabourMarket/PeopleinWork/EarningsandWorkingHours/timeseries/YBVB</v>
      </c>
      <c r="ET18" s="18" t="str">
        <f t="shared" si="54"/>
        <v>/EmploymentandLabourMarket/PeopleinWork/LabourProductivity/timeseries/A4YM</v>
      </c>
      <c r="EU18" s="18" t="str">
        <f t="shared" si="54"/>
        <v>/EmploymentandLabourMarket/PeopleinWork/LabourProductivity/timeseries/LNNN</v>
      </c>
      <c r="EV18" s="18" t="str">
        <f t="shared" si="54"/>
        <v>/EmploymentandLabourMarket/PeopleinWork/LabourProductivity/timeseries/LZVB</v>
      </c>
      <c r="EW18" s="18" t="str">
        <f t="shared" si="54"/>
        <v>/EmploymentandLabourMarket/PeopleinWork/WorkplaceDisputesandWorkingConditions/timeseries/BBFW</v>
      </c>
      <c r="EX18" s="18" t="str">
        <f t="shared" si="54"/>
        <v>/EmploymentandLabourMarket/PeopleinWork/WorkplaceDisputesandWorkingConditions/timeseries/F8XZ</v>
      </c>
      <c r="EY18" s="18" t="str">
        <f t="shared" si="54"/>
        <v>/EmploymentandLabourMarket/PeopleinWork/WorkplaceDisputesandWorkingConditions/timeseries/F8Y2</v>
      </c>
      <c r="EZ18" s="18" t="str">
        <f t="shared" si="54"/>
        <v>/EmploymentandLabourMarket/PeopleinWork/WorkplaceDisputesandWorkingConditions/timeseries/BLUU</v>
      </c>
      <c r="FA18" s="18" t="str">
        <f t="shared" si="54"/>
        <v>/EmploymentandLabourMarket/PeoplenotinWork/timeseries/MGSX</v>
      </c>
      <c r="FB18" s="18" t="str">
        <f t="shared" si="54"/>
        <v>/EmploymentandLabourMarket/PeoplenotinWork/timeseries/MGSC</v>
      </c>
      <c r="FC18" s="18" t="str">
        <f t="shared" si="54"/>
        <v>/EmploymentandLabourMarket/PeoplenotinWork/timeseries/MGSE</v>
      </c>
      <c r="FD18" s="18" t="str">
        <f t="shared" si="54"/>
        <v>/EmploymentandLabourMarket/PeoplenotinWork/timeseries/MGSD</v>
      </c>
      <c r="FE18" s="18" t="str">
        <f t="shared" si="54"/>
        <v>/EmploymentandLabourMarket/PeoplenotinWork/timeseries/MDSZ</v>
      </c>
      <c r="FF18" s="18" t="str">
        <f t="shared" si="54"/>
        <v>/EmploymentandLabourMarket/PeoplenotinWork/timeseries/MGSY</v>
      </c>
      <c r="FG18" s="18" t="str">
        <f t="shared" si="54"/>
        <v>/EmploymentandLabourMarket/PeoplenotinWork/timeseries/BCJD</v>
      </c>
      <c r="FH18" s="18" t="str">
        <f t="shared" si="54"/>
        <v>/EmploymentandLabourMarket/PeoplenotinWork/timeseries/DPAF</v>
      </c>
      <c r="FI18" s="18" t="str">
        <f t="shared" si="54"/>
        <v>/EmploymentandLabourMarket/PeoplenotinWork/timeseries/DPAE</v>
      </c>
      <c r="FJ18" s="18" t="str">
        <f t="shared" si="54"/>
        <v>/EmploymentandLabourMarket/PublicSectorPersonnel/timeseries/G7AU</v>
      </c>
      <c r="FK18" s="18" t="str">
        <f t="shared" si="54"/>
        <v>/EmploymentandLabourMarket/PublicSectorPersonnel/timeseries/G7G3</v>
      </c>
      <c r="FL18" s="18" t="str">
        <f t="shared" si="54"/>
        <v>/EmploymentandLabourMarket/PublicSectorPersonnel/timeseries/G6NQ</v>
      </c>
      <c r="FM18" s="18" t="str">
        <f t="shared" si="54"/>
        <v>/EmploymentandLabourMarket/PublicSectorPersonnel/timeseries/G7FP</v>
      </c>
      <c r="FN18" s="18" t="str">
        <f t="shared" si="54"/>
        <v>/EmploymentandLabourMarket/PublicSectorPersonnel/timeseries/G6NT</v>
      </c>
      <c r="FO18" s="18" t="str">
        <f t="shared" si="54"/>
        <v>/EmploymentandLabourMarket/PublicSectorPersonnel/timeseries/G7FS</v>
      </c>
      <c r="FP18" s="18"/>
      <c r="FQ18" s="18" t="str">
        <f t="shared" ref="FQ18:GV18" si="55">IF(FQ3=0,FQ16,FQ17)</f>
        <v>/PeoplePopulationandCommunity/PopulationandMigration/PopulationEstimates/timeseries/RAID121</v>
      </c>
      <c r="FR18" s="18" t="str">
        <f t="shared" si="55"/>
        <v>/PeoplePopulationandCommunity/PopulationandMigration/PopulationEstimates/timeseries/RAID122</v>
      </c>
      <c r="FS18" s="18" t="str">
        <f t="shared" si="55"/>
        <v>/PeoplePopulationandCommunity/PopulationandMigration/PopulationEstimates/timeseries/RAID123</v>
      </c>
      <c r="FT18" s="18" t="str">
        <f t="shared" si="55"/>
        <v>/PeoplePopulationandCommunity/PopulationandMigration/PopulationEstimates/timeseries/RAID124</v>
      </c>
      <c r="FU18" s="18" t="str">
        <f t="shared" si="55"/>
        <v>/PeoplePopulationandCommunity/PopulationandMigration/PopulationEstimates/timeseries/RAID125</v>
      </c>
      <c r="FV18" s="18" t="str">
        <f t="shared" si="55"/>
        <v>/PeoplePopulationandCommunity/PopulationandMigration/PopulationEstimates/timeseries/RAID126</v>
      </c>
      <c r="FW18" s="18" t="str">
        <f t="shared" si="55"/>
        <v>/PeoplePopulationandCommunity/PopulationandMigration/PopulationEstimates/timeseries/RAID127</v>
      </c>
      <c r="FX18" s="18" t="str">
        <f t="shared" si="55"/>
        <v>/PeoplePopulationandCommunity/PopulationandMigration/PopulationEstimates/timeseries/RAID128</v>
      </c>
      <c r="FY18" s="18" t="str">
        <f t="shared" si="55"/>
        <v>/PeoplePopulationandCommunity/PopulationandMigration/PopulationEstimates/timeseries/RAID129</v>
      </c>
      <c r="FZ18" s="18" t="str">
        <f t="shared" si="55"/>
        <v>/PeoplePopulationandCommunity/PopulationandMigration/InternationalMigration/timeseries/RAID117</v>
      </c>
      <c r="GA18" s="18" t="str">
        <f t="shared" si="55"/>
        <v>/PeoplePopulationandCommunity/PopulationandMigration/InternationalMigration/timeseries/RAID118</v>
      </c>
      <c r="GB18" s="18" t="str">
        <f t="shared" si="55"/>
        <v>/PeoplePopulationandCommunity/PopulationandMigration/InternationalMigration/timeseries/RAID119</v>
      </c>
      <c r="GC18" s="18" t="str">
        <f t="shared" si="55"/>
        <v>/PeoplePopulationandCommunity/PopulationandMigration/PopulationProjections/timeseries/RAID130</v>
      </c>
      <c r="GD18" s="18" t="str">
        <f t="shared" si="55"/>
        <v>/PeoplePopulationandCommunity/PopulationandMigration/MigrationwithintheUK/timeseries/RAID120</v>
      </c>
      <c r="GE18" s="18" t="str">
        <f t="shared" si="55"/>
        <v>/PeoplePopulationandCommunity/BirthsDeathsandMarriages/LiveBirths/timeseries/RAID53</v>
      </c>
      <c r="GF18" s="18" t="str">
        <f t="shared" si="55"/>
        <v>/PeoplePopulationandCommunity/BirthsDeathsandMarriages/LiveBirths/timeseries/RAID54</v>
      </c>
      <c r="GG18" s="18" t="str">
        <f t="shared" si="55"/>
        <v>/PeoplePopulationandCommunity/BirthsDeathsandMarriages/LiveBirths/timeseries/RAID55</v>
      </c>
      <c r="GH18" s="18" t="str">
        <f t="shared" si="55"/>
        <v>/PeoplePopulationandCommunity/BirthsDeathsandMarriages/LiveBirths/timeseries/RAID56</v>
      </c>
      <c r="GI18" s="18" t="str">
        <f t="shared" si="55"/>
        <v>/PeoplePopulationandCommunity/BirthsDeathsandMarriages/Deaths/timeseries/RAID33</v>
      </c>
      <c r="GJ18" s="18" t="str">
        <f t="shared" si="55"/>
        <v>/PeoplePopulationandCommunity/BirthsDeathsandMarriages/Deaths/timeseries/RAID34</v>
      </c>
      <c r="GK18" s="18" t="str">
        <f t="shared" si="55"/>
        <v>/PeoplePopulationandCommunity/BirthsDeathsandMarriages/Deaths/timeseries/RAID35</v>
      </c>
      <c r="GL18" s="18" t="str">
        <f t="shared" si="55"/>
        <v>/PeoplePopulationandCommunity/BirthsDeathsandMarriages/Deaths/timeseries/RAID36</v>
      </c>
      <c r="GM18" s="18" t="str">
        <f t="shared" si="55"/>
        <v>/PeoplePopulationandCommunity/BirthsDeathsandMarriages/Deaths/timeseries/RAID37</v>
      </c>
      <c r="GN18" s="18" t="str">
        <f t="shared" si="55"/>
        <v>/PeoplePopulationandCommunity/BirthsDeathsandMarriages/Deaths/timeseries/RAID38</v>
      </c>
      <c r="GO18" s="18" t="str">
        <f t="shared" si="55"/>
        <v>/PeoplePopulationandCommunity/BirthsDeathsandMarriages/MarriageCohabitationandCivilPartnerships/timeseries/RAID57</v>
      </c>
      <c r="GP18" s="18" t="str">
        <f t="shared" si="55"/>
        <v>/PeoplePopulationandCommunity/BirthsDeathsandMarriages/MarriageCohabitationandCivilPartnerships/timeseries/RAID58</v>
      </c>
      <c r="GQ18" s="18" t="str">
        <f t="shared" si="55"/>
        <v>/PeoplePopulationandCommunity/BirthsDeathsandMarriages/MarriageCohabitationandCivilPartnerships/timeseries/RAID59</v>
      </c>
      <c r="GR18" s="18" t="str">
        <f t="shared" si="55"/>
        <v>/PeoplePopulationandCommunity/BirthsDeathsandMarriages/LifeExpectancies/timeseries/RAID49</v>
      </c>
      <c r="GS18" s="18" t="str">
        <f t="shared" si="55"/>
        <v>/PeoplePopulationandCommunity/BirthsDeathsandMarriages/LifeExpectancies/timeseries/RAID50</v>
      </c>
      <c r="GT18" s="18" t="str">
        <f t="shared" si="55"/>
        <v>/PeoplePopulationandCommunity/BirthsDeathsandMarriages/LifeExpectancies/timeseries/RAID51</v>
      </c>
      <c r="GU18" s="18" t="str">
        <f t="shared" si="55"/>
        <v>/PeoplePopulationandCommunity/BirthsDeathsandMarriages/LifeExpectancies/timeseries/RAID52</v>
      </c>
      <c r="GV18" s="18" t="str">
        <f t="shared" si="55"/>
        <v>/PeoplePopulationandCommunity/BirthsDeathsandMarriages/Divorce/timeseries/RAID39</v>
      </c>
      <c r="GW18" s="18" t="str">
        <f t="shared" ref="GW18:IA18" si="56">IF(GW3=0,GW16,GW17)</f>
        <v>/PeoplePopulationandCommunity/BirthsDeathsandMarriages/Divorce/timeseries/RAID40</v>
      </c>
      <c r="GX18" s="18" t="str">
        <f t="shared" si="56"/>
        <v>/PeoplePopulationandCommunity/BirthsDeathsandMarriages/Divorce/timeseries/RAID41</v>
      </c>
      <c r="GY18" s="18" t="str">
        <f t="shared" si="56"/>
        <v>/PeoplePopulationandCommunity/BirthsDeathsandMarriages/Adoption/timeseries/RAID19</v>
      </c>
      <c r="GZ18" s="18" t="str">
        <f t="shared" si="56"/>
        <v>/PeoplePopulationandCommunity/BirthsDeathsandMarriages/Adoption/timeseries/RAID20</v>
      </c>
      <c r="HA18" s="18" t="str">
        <f t="shared" si="56"/>
        <v>/PeoplePopulationandCommunity/BirthsDeathsandMarriages/Adoption/timeseries/RAID21</v>
      </c>
      <c r="HB18" s="18" t="str">
        <f t="shared" si="56"/>
        <v>/PeoplePopulationandCommunity/BirthsDeathsandMarriages/Adoption/timeseries/RAID22</v>
      </c>
      <c r="HC18" s="18" t="str">
        <f t="shared" si="56"/>
        <v>/PeoplePopulationandCommunity/BirthsDeathsandMarriages/Adoption/timeseries/RAID23</v>
      </c>
      <c r="HD18" s="18" t="str">
        <f t="shared" si="56"/>
        <v>/PeoplePopulationandCommunity/BirthsDeathsandMarriages/Ageing/timeseries/RAID24</v>
      </c>
      <c r="HE18" s="18" t="str">
        <f t="shared" si="56"/>
        <v>/PeoplePopulationandCommunity/BirthsDeathsandMarriages/Ageing/timeseries/RAID25</v>
      </c>
      <c r="HF18" s="18" t="str">
        <f t="shared" si="56"/>
        <v>/PeoplePopulationandCommunity/BirthsDeathsandMarriages/Ageing/timeseries/RAID26</v>
      </c>
      <c r="HG18" s="18" t="str">
        <f t="shared" si="56"/>
        <v>/PeoplePopulationandCommunity/BirthsDeathsandMarriages/Ageing/timeseries/RAID27</v>
      </c>
      <c r="HH18" s="18" t="str">
        <f t="shared" si="56"/>
        <v>/PeoplePopulationandCommunity/BirthsDeathsandMarriages/ConceptionandFertilityRates/timeseries/RAID28</v>
      </c>
      <c r="HI18" s="18" t="str">
        <f t="shared" si="56"/>
        <v>/PeoplePopulationandCommunity/BirthsDeathsandMarriages/ConceptionandFertilityRates/timeseries/RAID29</v>
      </c>
      <c r="HJ18" s="18" t="str">
        <f t="shared" si="56"/>
        <v>/PeoplePopulationandCommunity/BirthsDeathsandMarriages/ConceptionandFertilityRates/timeseries/RAID30</v>
      </c>
      <c r="HK18" s="18" t="str">
        <f t="shared" si="56"/>
        <v>/PeoplePopulationandCommunity/BirthsDeathsandMarriages/ConceptionandFertilityRates/timeseries/RAID31</v>
      </c>
      <c r="HL18" s="18" t="str">
        <f t="shared" si="56"/>
        <v>/PeoplePopulationandCommunity/BirthsDeathsandMarriages/ConceptionandFertilityRates/timeseries/RAID32</v>
      </c>
      <c r="HM18" s="18" t="str">
        <f t="shared" si="56"/>
        <v>/PeoplePopulationandCommunity/BirthsDeathsandMarriages/Families/timeseries/RAID42</v>
      </c>
      <c r="HN18" s="18" t="str">
        <f t="shared" si="56"/>
        <v>/PeoplePopulationandCommunity/BirthsDeathsandMarriages/Families/timeseries/RAID43</v>
      </c>
      <c r="HO18" s="18" t="str">
        <f t="shared" si="56"/>
        <v>/PeoplePopulationandCommunity/BirthsDeathsandMarriages/Families/timeseries/RAID44</v>
      </c>
      <c r="HP18" s="18" t="str">
        <f t="shared" si="56"/>
        <v>/PeoplePopulationandCommunity/BirthsDeathsandMarriages/Families/timeseries/RAID45</v>
      </c>
      <c r="HQ18" s="18" t="str">
        <f t="shared" si="56"/>
        <v>/PeoplePopulationandCommunity/BirthsDeathsandMarriages/Families/timeseries/RAID46</v>
      </c>
      <c r="HR18" s="18" t="str">
        <f t="shared" si="56"/>
        <v>/PeoplePopulationandCommunity/BirthsDeathsandMarriages/Families/timeseries/RAID47</v>
      </c>
      <c r="HS18" s="18" t="str">
        <f t="shared" si="56"/>
        <v>/PeoplePopulationandCommunity/BirthsDeathsandMarriages/Families/timeseries/RAID48</v>
      </c>
      <c r="HT18" s="18" t="str">
        <f t="shared" si="56"/>
        <v>/PeoplePopulationandCommunity/BirthsDeathsandMarriages/Maternities/timeseries/RAID60</v>
      </c>
      <c r="HU18" s="18" t="str">
        <f t="shared" si="56"/>
        <v>/PeoplePopulationandCommunity/BirthsDeathsandMarriages/Stillbirths/timeseries/RAID61</v>
      </c>
      <c r="HV18" s="18" t="str">
        <f t="shared" si="56"/>
        <v>/PeoplePopulationandCommunity/HealthandSocialCare/Disability/timeseries/RAID95</v>
      </c>
      <c r="HW18" s="18" t="str">
        <f t="shared" si="56"/>
        <v>/PeoplePopulationandCommunity/HealthandSocialCare/Disability/timeseries/RAID96</v>
      </c>
      <c r="HX18" s="18" t="str">
        <f t="shared" si="56"/>
        <v>/PeoplePopulationandCommunity/HealthandSocialCare/Disability/timeseries/RAID97</v>
      </c>
      <c r="HY18" s="18" t="str">
        <f t="shared" si="56"/>
        <v>/PeoplePopulationandCommunity/HealthandSocialCare/DruguseAlcoholandSmoking/timeseries/RAID98</v>
      </c>
      <c r="HZ18" s="18" t="str">
        <f t="shared" si="56"/>
        <v>/PeoplePopulationandCommunity/HealthandSocialCare/DruguseAlcoholandSmoking/timeseries/RAID99</v>
      </c>
      <c r="IA18" s="18" t="str">
        <f t="shared" si="56"/>
        <v>/PeoplePopulationandCommunity/HealthandSocialCare/DruguseAlcoholandSmoking/timeseries/RAID100</v>
      </c>
      <c r="IB18" s="18" t="str">
        <f t="shared" ref="IB18:JE18" si="57">IF(IB3=0,IB16,IB17)</f>
        <v>/PeoplePopulationandCommunity/HealthandSocialCare/ConditionsandDiseases/timeseries/RAID89</v>
      </c>
      <c r="IC18" s="18" t="str">
        <f t="shared" si="57"/>
        <v>/PeoplePopulationandCommunity/HealthandSocialCare/ConditionsandDiseases/timeseries/RAID92</v>
      </c>
      <c r="ID18" s="18" t="str">
        <f t="shared" si="57"/>
        <v>/PeoplePopulationandCommunity/HealthandSocialCare/ConditionsandDiseases/timeseries/RAID93</v>
      </c>
      <c r="IE18" s="18" t="str">
        <f t="shared" si="57"/>
        <v>/PeoplePopulationandCommunity/CrimeandJustice/timeseries/RAID62</v>
      </c>
      <c r="IF18" s="18" t="str">
        <f t="shared" si="57"/>
        <v>/PeoplePopulationandCommunity/CrimeandJustice/timeseries/RAID63</v>
      </c>
      <c r="IG18" s="18" t="str">
        <f t="shared" si="57"/>
        <v>/PeoplePopulationandCommunity/CrimeandJustice/timeseries/RAID64</v>
      </c>
      <c r="IH18" s="18" t="str">
        <f t="shared" si="57"/>
        <v>/PeoplePopulationandCommunity/CulturalIdentity/Ethnicity/timeseries/RAID65</v>
      </c>
      <c r="II18" s="18" t="str">
        <f t="shared" si="57"/>
        <v>/PeoplePopulationandCommunity/CulturalIdentity/Ethnicity/timeseries/RAID66</v>
      </c>
      <c r="IJ18" s="18" t="str">
        <f t="shared" si="57"/>
        <v>/PeoplePopulationandCommunity/CulturalIdentity/Ethnicity/timeseries/RAID67</v>
      </c>
      <c r="IK18" s="18" t="str">
        <f t="shared" si="57"/>
        <v>/PeoplePopulationandCommunity/CulturalIdentity/Ethnicity/timeseries/RAID68</v>
      </c>
      <c r="IL18" s="18" t="str">
        <f t="shared" si="57"/>
        <v>/PeoplePopulationandCommunity/CulturalIdentity/Ethnicity/timeseries/RAID69</v>
      </c>
      <c r="IM18" s="18" t="str">
        <f t="shared" si="57"/>
        <v>/PeoplePopulationandCommunity/CulturalIdentity/Sexuality/timeseries/RAID81</v>
      </c>
      <c r="IN18" s="18" t="str">
        <f t="shared" si="57"/>
        <v>/PeoplePopulationandCommunity/CulturalIdentity/Sexuality/timeseries/RAID82</v>
      </c>
      <c r="IO18" s="18" t="str">
        <f t="shared" si="57"/>
        <v>/PeoplePopulationandCommunity/CulturalIdentity/Sexuality/timeseries/RAID83</v>
      </c>
      <c r="IP18" s="18" t="str">
        <f t="shared" si="57"/>
        <v>/PeoplePopulationandCommunity/CulturalIdentity/Sexuality/timeseries/RAID84</v>
      </c>
      <c r="IQ18" s="18" t="str">
        <f t="shared" si="57"/>
        <v>/PeoplePopulationandCommunity/CulturalIdentity/Sexuality/timeseries/RAID85</v>
      </c>
      <c r="IR18" s="18" t="str">
        <f t="shared" si="57"/>
        <v>/PeoplePopulationandCommunity/CulturalIdentity/Sexuality/timeseries/RAID86</v>
      </c>
      <c r="IS18" s="18" t="str">
        <f t="shared" si="57"/>
        <v>/PeoplePopulationandCommunity/CulturalIdentity/Religion/timeseries/RAID74</v>
      </c>
      <c r="IT18" s="18" t="str">
        <f t="shared" si="57"/>
        <v>/PeoplePopulationandCommunity/CulturalIdentity/Religion/timeseries/RAID75</v>
      </c>
      <c r="IU18" s="18" t="str">
        <f t="shared" si="57"/>
        <v>/PeoplePopulationandCommunity/CulturalIdentity/Religion/timeseries/RAID76</v>
      </c>
      <c r="IV18" s="18" t="str">
        <f t="shared" si="57"/>
        <v>/PeoplePopulationandCommunity/CulturalIdentity/Religion/timeseries/RAID77</v>
      </c>
      <c r="IW18" s="18" t="str">
        <f t="shared" si="57"/>
        <v>/PeoplePopulationandCommunity/CulturalIdentity/Religion/timeseries/RAID78</v>
      </c>
      <c r="IX18" s="18" t="str">
        <f t="shared" si="57"/>
        <v>/PeoplePopulationandCommunity/CulturalIdentity/Religion/timeseries/RAID79</v>
      </c>
      <c r="IY18" s="18" t="str">
        <f t="shared" si="57"/>
        <v>/PeoplePopulationandCommunity/CulturalIdentity/Religion/timeseries/RAID80</v>
      </c>
      <c r="IZ18" s="18" t="str">
        <f t="shared" si="57"/>
        <v>/PeoplePopulationandCommunity/CulturalIdentity/Language/timeseries/RAID70</v>
      </c>
      <c r="JA18" s="18" t="str">
        <f t="shared" si="57"/>
        <v>/PeoplePopulationandCommunity/CulturalIdentity/Language/timeseries/RAID71</v>
      </c>
      <c r="JB18" s="18" t="str">
        <f t="shared" si="57"/>
        <v>/PeoplePopulationandCommunity/CulturalIdentity/Language/timeseries/RAID72</v>
      </c>
      <c r="JC18" s="18" t="str">
        <f t="shared" si="57"/>
        <v>/PeoplePopulationandCommunity/CulturalIdentity/Language/timeseries/RAID73</v>
      </c>
      <c r="JD18" s="18" t="str">
        <f t="shared" si="57"/>
        <v>/PeoplePopulationandCommunity/Elections/timeseries/RAID87</v>
      </c>
      <c r="JE18" s="18" t="str">
        <f t="shared" si="57"/>
        <v>/PeoplePopulationandCommunity/Elections/timeseries/RAID88</v>
      </c>
      <c r="JF18" s="18" t="str">
        <f t="shared" ref="JF18:KK18" si="58">IF(JF3=0,JF16,JF17)</f>
        <v>/PeoplePopulationandCommunity/HomeInternetandSocialMediaUsage/timeseries/RAID101</v>
      </c>
      <c r="JG18" s="18" t="str">
        <f t="shared" si="58"/>
        <v>/PeoplePopulationandCommunity/HomeInternetandSocialMediaUsage/timeseries/RAID102</v>
      </c>
      <c r="JH18" s="18" t="str">
        <f t="shared" si="58"/>
        <v>/PeoplePopulationandCommunity/Housing/timeseries/RAID103</v>
      </c>
      <c r="JI18" s="18" t="str">
        <f t="shared" si="58"/>
        <v>/PeoplePopulationandCommunity/Housing/timeseries/RAID104</v>
      </c>
      <c r="JJ18" s="18" t="str">
        <f t="shared" si="58"/>
        <v>/PeoplePopulationandCommunity/Housing/timeseries/RAID105</v>
      </c>
      <c r="JK18" s="18" t="str">
        <f t="shared" si="58"/>
        <v>/PeoplePopulationandCommunity/Housing/timeseries/RAID106</v>
      </c>
      <c r="JL18" s="18" t="str">
        <f t="shared" si="58"/>
        <v>/PeoplePopulationandCommunity/Housing/timeseries/RAID107</v>
      </c>
      <c r="JM18" s="18" t="str">
        <f t="shared" si="58"/>
        <v>/PeoplePopulationandCommunity/Housing/timeseries/RAID108</v>
      </c>
      <c r="JN18" s="18" t="str">
        <f t="shared" si="58"/>
        <v>/PeoplePopulationandCommunity/LeisureandTourism/timeseries/GMAT</v>
      </c>
      <c r="JO18" s="18" t="str">
        <f t="shared" si="58"/>
        <v>/PeoplePopulationandCommunity/LeisureandTourism/timeseries/GMAX</v>
      </c>
      <c r="JP18" s="18" t="str">
        <f t="shared" si="58"/>
        <v>/PeoplePopulationandCommunity/LeisureandTourism/timeseries/GMAZ</v>
      </c>
      <c r="JQ18" s="18" t="str">
        <f t="shared" si="58"/>
        <v>/PeoplePopulationandCommunity/LeisureandTourism/timeseries/GMBB</v>
      </c>
      <c r="JR18" s="18" t="str">
        <f t="shared" si="58"/>
        <v>/PeoplePopulationandCommunity/PersonalandHouseholdFinances/Debt/timeseries/RAID109</v>
      </c>
      <c r="JS18" s="18" t="str">
        <f t="shared" si="58"/>
        <v>/PeoplePopulationandCommunity/PersonalandHouseholdFinances/Debt/timeseries/RAID110</v>
      </c>
      <c r="JT18" s="18" t="str">
        <f t="shared" si="58"/>
        <v>/PeoplePopulationandCommunity/PersonalandHouseholdFinances/Debt/timeseries/RAID111</v>
      </c>
      <c r="JU18" s="18" t="str">
        <f t="shared" si="58"/>
        <v>/PeoplePopulationandCommunity/PersonalandHouseholdFinances/Debt/timeseries/RAID112</v>
      </c>
      <c r="JV18" s="18" t="str">
        <f t="shared" si="58"/>
        <v>/PeoplePopulationandCommunity/PersonalandHouseholdFinances/Debt/timeseries/RAID113</v>
      </c>
      <c r="JW18" s="18" t="str">
        <f t="shared" si="58"/>
        <v>/PeoplePopulationandCommunity/PersonalandHouseholdFinances/Expenditure/timeseries/RAID114</v>
      </c>
      <c r="JX18" s="18" t="str">
        <f t="shared" si="58"/>
        <v>/PeoplePopulationandCommunity/PersonalandHouseholdFinances/IncomeandWealth/timeseries/RAID115</v>
      </c>
      <c r="JY18" s="18" t="str">
        <f t="shared" si="58"/>
        <v>/PeoplePopulationandCommunity/PersonalandHouseholdFinances/IncomeandWealth/timeseries/RAID116</v>
      </c>
      <c r="JZ18" s="18" t="str">
        <f t="shared" si="58"/>
        <v>/PeoplePopulationandCommunity/Well-being/timeseries/RAID131</v>
      </c>
      <c r="KA18" s="18" t="str">
        <f t="shared" si="58"/>
        <v>/PeoplePopulationandCommunity/Well-being/timeseries/RAID132</v>
      </c>
      <c r="KB18" s="18" t="str">
        <f t="shared" si="58"/>
        <v>/PeoplePopulationandCommunity/Well-being/timeseries/RAID133</v>
      </c>
      <c r="KC18" s="18" t="str">
        <f t="shared" si="58"/>
        <v>/PeoplePopulationandCommunity/Well-being/timeseries/RAID134</v>
      </c>
    </row>
    <row r="19" spans="1:289" hidden="1">
      <c r="A19" s="18" t="str">
        <f t="shared" ref="A19:BL19" si="59">SUBSTITUTE(A18,"-","")</f>
        <v>/BusinessIndustryandTrade/BusinessActivitySizeandLocation/timeseries/RAID1</v>
      </c>
      <c r="B19" s="18" t="str">
        <f t="shared" si="59"/>
        <v>/BusinessIndustryandTrade/BusinessActivitySizeandLocation/timeseries/RAID2</v>
      </c>
      <c r="C19" s="18" t="str">
        <f t="shared" si="59"/>
        <v>/BusinessIndustryandTrade/BusinessActivitySizeandLocation/timeseries/RAID3</v>
      </c>
      <c r="D19" s="18" t="str">
        <f t="shared" si="59"/>
        <v>/BusinessIndustryandTrade/BusinessActivitySizeandLocation/timeseries/RAID4</v>
      </c>
      <c r="E19" s="18" t="str">
        <f t="shared" si="59"/>
        <v>/BusinessIndustryandTrade/BusinessActivitySizeandLocation/timeseries/RAID5</v>
      </c>
      <c r="F19" s="18" t="str">
        <f t="shared" si="59"/>
        <v>/BusinessIndustryandTrade/RetailIndustry/timeseries/J5C4</v>
      </c>
      <c r="G19" s="18" t="str">
        <f t="shared" si="59"/>
        <v>/BusinessIndustryandTrade/RetailIndustry/timeseries/J468</v>
      </c>
      <c r="H19" s="18" t="str">
        <f t="shared" si="59"/>
        <v>/BusinessIndustryandTrade/RetailIndustry/timeseries/J5BS</v>
      </c>
      <c r="I19" s="18" t="str">
        <f t="shared" si="59"/>
        <v>/BusinessIndustryandTrade/RetailIndustry/timeseries/J5EK</v>
      </c>
      <c r="J19" s="18" t="str">
        <f t="shared" si="59"/>
        <v>/BusinessIndustryandTrade/RetailIndustry/timeseries/J467</v>
      </c>
      <c r="K19" s="18" t="str">
        <f t="shared" si="59"/>
        <v>/BusinessIndustryandTrade/RetailIndustry/timeseries/J5EB</v>
      </c>
      <c r="L19" s="18" t="str">
        <f t="shared" si="59"/>
        <v>/BusinessIndustryandTrade/InternationalTrade/timeseries/IKBJ</v>
      </c>
      <c r="M19" s="18" t="str">
        <f t="shared" si="59"/>
        <v>/BusinessIndustryandTrade/InternationalTrade/timeseries/IKBI</v>
      </c>
      <c r="N19" s="18" t="str">
        <f t="shared" si="59"/>
        <v>/BusinessIndustryandTrade/InternationalTrade/timeseries/IKBH</v>
      </c>
      <c r="O19" s="18" t="str">
        <f t="shared" si="59"/>
        <v>/BusinessIndustryandTrade/InternationalTrade/timeseries/MHN9</v>
      </c>
      <c r="P19" s="18" t="str">
        <f t="shared" si="59"/>
        <v>/BusinessIndustryandTrade/InternationalTrade/timeseries/L87Q</v>
      </c>
      <c r="Q19" s="18" t="str">
        <f t="shared" si="59"/>
        <v>/BusinessIndustryandTrade/InternationalTrade/timeseries/L87K</v>
      </c>
      <c r="R19" s="18" t="str">
        <f t="shared" si="59"/>
        <v>/BusinessIndustryandTrade/ConstructionIndustry/timeseries/RAID9</v>
      </c>
      <c r="S19" s="18" t="str">
        <f t="shared" si="59"/>
        <v>/BusinessIndustryandTrade/ConstructionIndustry/timeseries/RAID10</v>
      </c>
      <c r="T19" s="18" t="str">
        <f t="shared" si="59"/>
        <v>/BusinessIndustryandTrade/ConstructionIndustry/timeseries/RAID11</v>
      </c>
      <c r="U19" s="18" t="str">
        <f t="shared" si="59"/>
        <v>/BusinessIndustryandTrade/ConstructionIndustry/timeseries/RAID12</v>
      </c>
      <c r="V19" s="18" t="str">
        <f t="shared" si="59"/>
        <v>/BusinessIndustryandTrade/ConstructionIndustry/timeseries/RAID13</v>
      </c>
      <c r="W19" s="18" t="str">
        <f t="shared" si="59"/>
        <v>/BusinessIndustryandTrade/ConstructionIndustry/timeseries/RAID14</v>
      </c>
      <c r="X19" s="18" t="str">
        <f t="shared" si="59"/>
        <v>/BusinessIndustryandTrade/ChangestoBusiness/BusinessBirthsDeathsandSurvivalRates/timeseries/RAID6</v>
      </c>
      <c r="Y19" s="18" t="str">
        <f t="shared" si="59"/>
        <v>/BusinessIndustryandTrade/ChangestoBusiness/BusinessBirthsDeathsandSurvivalRates/timeseries/RAID7</v>
      </c>
      <c r="Z19" s="18" t="str">
        <f t="shared" si="59"/>
        <v>/BusinessIndustryandTrade/ChangestoBusiness/BusinessBirthsDeathsandSurvivalRates/timeseries/RAID8</v>
      </c>
      <c r="AA19" s="18" t="str">
        <f t="shared" si="59"/>
        <v>/BusinessIndustryandTrade/ChangestoBusiness/MergersandAcquisitions/timeseries/CBAQ</v>
      </c>
      <c r="AB19" s="18" t="str">
        <f t="shared" si="59"/>
        <v>/BusinessIndustryandTrade/ChangestoBusiness/MergersandAcquisitions/timeseries/CBBI</v>
      </c>
      <c r="AC19" s="18" t="str">
        <f t="shared" si="59"/>
        <v>/BusinessIndustryandTrade/ChangestoBusiness/MergersandAcquisitions/timeseries/CBAS</v>
      </c>
      <c r="AD19" s="18" t="str">
        <f t="shared" si="59"/>
        <v>/BusinessIndustryandTrade/ChangestoBusiness/MergersandAcquisitions/timeseries/CBBT</v>
      </c>
      <c r="AE19" s="18" t="str">
        <f t="shared" si="59"/>
        <v>/BusinessIndustryandTrade/ITandInternetIndustry/timeseries/RAID15</v>
      </c>
      <c r="AF19" s="18" t="str">
        <f t="shared" si="59"/>
        <v>/BusinessIndustryandTrade/ITandInternetIndustry/timeseries/RAID16</v>
      </c>
      <c r="AG19" s="18" t="str">
        <f t="shared" si="59"/>
        <v>/BusinessIndustryandTrade/ITandInternetIndustry/timeseries/RAID17</v>
      </c>
      <c r="AH19" s="18" t="str">
        <f t="shared" si="59"/>
        <v>/BusinessIndustryandTrade/ITandInternetIndustry/timeseries/RAID18</v>
      </c>
      <c r="AI19" s="18" t="str">
        <f t="shared" si="59"/>
        <v>/BusinessIndustryandTrade/ManufacturingandProductionIndustry/timeseries/K27Q</v>
      </c>
      <c r="AJ19" s="18" t="str">
        <f t="shared" si="59"/>
        <v>/BusinessIndustryandTrade/ManufacturingandProductionIndustry/timeseries/K222</v>
      </c>
      <c r="AK19" s="18" t="str">
        <f t="shared" si="59"/>
        <v>/BusinessIndustryandTrade/ManufacturingandProductionIndustry/timeseries/K27Y</v>
      </c>
      <c r="AL19" s="18" t="str">
        <f t="shared" si="59"/>
        <v>/BusinessIndustryandTrade/ManufacturingandProductionIndustry/timeseries/K22A</v>
      </c>
      <c r="AM19" s="18" t="str">
        <f t="shared" si="59"/>
        <v>/BusinessIndustryandTrade/TourismIndustry/timeseries/GMAT</v>
      </c>
      <c r="AN19" s="18" t="str">
        <f t="shared" si="59"/>
        <v>/BusinessIndustryandTrade/TourismIndustry/timeseries/GMAX</v>
      </c>
      <c r="AO19" s="18" t="str">
        <f t="shared" si="59"/>
        <v>/BusinessIndustryandTrade/TourismIndustry/timeseries/GMAZ</v>
      </c>
      <c r="AP19" s="18" t="str">
        <f t="shared" si="59"/>
        <v>/BusinessIndustryandTrade/TourismIndustry/timeseries/GMBB</v>
      </c>
      <c r="AQ19" s="18" t="str">
        <f t="shared" si="59"/>
        <v/>
      </c>
      <c r="AR19" s="18" t="str">
        <f t="shared" si="59"/>
        <v xml:space="preserve">/Economy/GrossDomesticProduct(GDP)/timeseries/ABMI    </v>
      </c>
      <c r="AS19" s="18" t="str">
        <f t="shared" si="59"/>
        <v>/Economy/GrossDomesticProduct(GDP)/timeseries/IHYQ</v>
      </c>
      <c r="AT19" s="18" t="str">
        <f t="shared" si="59"/>
        <v>/Economy/GrossDomesticProduct(GDP)/timeseries/IHYR</v>
      </c>
      <c r="AU19" s="18" t="str">
        <f t="shared" si="59"/>
        <v>/Economy/GrossDomesticProduct(GDP)/timeseries/YBHA</v>
      </c>
      <c r="AV19" s="18" t="str">
        <f t="shared" si="59"/>
        <v>/Economy/GrossDomesticProduct(GDP)/timeseries/IHYN</v>
      </c>
      <c r="AW19" s="18" t="str">
        <f t="shared" si="59"/>
        <v>/Economy/GrossDomesticProduct(GDP)/timeseries/IHYO</v>
      </c>
      <c r="AX19" s="18" t="str">
        <f t="shared" si="59"/>
        <v>/Economy/GrossDomesticProduct(GDP)/timeseries/L2KQ</v>
      </c>
      <c r="AY19" s="18" t="str">
        <f t="shared" si="59"/>
        <v>/Economy/GrossDomesticProduct(GDP)/timeseries/L2KX</v>
      </c>
      <c r="AZ19" s="18" t="str">
        <f t="shared" si="59"/>
        <v>/Economy/GrossDomesticProduct(GDP)/timeseries/L2KL</v>
      </c>
      <c r="BA19" s="18" t="str">
        <f t="shared" si="59"/>
        <v>/Economy/GrossDomesticProduct(GDP)/timeseries/L2N8</v>
      </c>
      <c r="BB19" s="18" t="str">
        <f t="shared" si="59"/>
        <v>/Economy/GrossDomesticProduct(GDP)/timeseries/L2NC</v>
      </c>
      <c r="BC19" s="18" t="str">
        <f t="shared" si="59"/>
        <v>/Economy/GrossDomesticProduct(GDP)/timeseries/DTWM</v>
      </c>
      <c r="BD19" s="18" t="str">
        <f t="shared" si="59"/>
        <v>/Economy/GrossDomesticProduct(GDP)/timeseries/CGBZ</v>
      </c>
      <c r="BE19" s="18" t="str">
        <f t="shared" si="59"/>
        <v>/Economy/GrossDomesticProduct(GDP)/timeseries/CGBX</v>
      </c>
      <c r="BF19" s="18" t="str">
        <f t="shared" si="59"/>
        <v>/Economy/GrossDomesticProduct(GDP)/timeseries/CMVL</v>
      </c>
      <c r="BG19" s="18" t="str">
        <f t="shared" si="59"/>
        <v>/Economy/GrossDomesticProduct(GDP)/timeseries/ABPF</v>
      </c>
      <c r="BH19" s="18" t="str">
        <f t="shared" si="59"/>
        <v>/Economy/GrossDomesticProduct(GDP)/timeseries/ABNU</v>
      </c>
      <c r="BI19" s="18" t="str">
        <f t="shared" si="59"/>
        <v>/Economy/GrossDomesticProduct(GDP)/timeseries/NMRU</v>
      </c>
      <c r="BJ19" s="18" t="str">
        <f t="shared" si="59"/>
        <v>/Economy/GrossDomesticProduct(GDP)/timeseries/NPQR</v>
      </c>
      <c r="BK19" s="18" t="str">
        <f t="shared" si="59"/>
        <v>/Economy/GrossDomesticProduct(GDP)/timeseries/IHXT</v>
      </c>
      <c r="BL19" s="18" t="str">
        <f t="shared" si="59"/>
        <v>/Economy/GrossDomesticProduct(GDP)/timeseries/IHXW</v>
      </c>
      <c r="BM19" s="18" t="str">
        <f t="shared" ref="BM19:DX19" si="60">SUBSTITUTE(BM18,"-","")</f>
        <v>/Economy/InflationandPriceIndices/timeseries/D7BT</v>
      </c>
      <c r="BN19" s="18" t="str">
        <f t="shared" si="60"/>
        <v>/Economy/InflationandPriceIndices/timeseries/D7G7</v>
      </c>
      <c r="BO19" s="18" t="str">
        <f t="shared" si="60"/>
        <v>/Economy/InflationandPriceIndices/timeseries/L522</v>
      </c>
      <c r="BP19" s="18" t="str">
        <f t="shared" si="60"/>
        <v>/Economy/InflationandPriceIndices/timeseries/L55O</v>
      </c>
      <c r="BQ19" s="18" t="str">
        <f t="shared" si="60"/>
        <v>/Economy/InflationandPriceIndices/timeseries/CHAW</v>
      </c>
      <c r="BR19" s="18" t="str">
        <f t="shared" si="60"/>
        <v>/Economy/InflationandPriceIndices/timeseries/CZBH</v>
      </c>
      <c r="BS19" s="18" t="str">
        <f t="shared" si="60"/>
        <v>/Economy/InflationandPriceIndices/timeseries/KVR8</v>
      </c>
      <c r="BT19" s="18" t="str">
        <f t="shared" si="60"/>
        <v>/Economy/InflationandPriceIndices/timeseries/KVR9</v>
      </c>
      <c r="BU19" s="18" t="str">
        <f t="shared" si="60"/>
        <v>/Economy/InflationandPriceIndices/timeseries/JVZ7</v>
      </c>
      <c r="BV19" s="18" t="str">
        <f t="shared" si="60"/>
        <v>/Economy/InflationandPriceIndices/timeseries/K646</v>
      </c>
      <c r="BW19" s="18" t="str">
        <f t="shared" si="60"/>
        <v>/Economy/BalanceofPayments/timeseries/HBOP</v>
      </c>
      <c r="BX19" s="18" t="str">
        <f t="shared" si="60"/>
        <v>/Economy/BalanceofPayments/timeseries/IKBJ</v>
      </c>
      <c r="BY19" s="18" t="str">
        <f t="shared" si="60"/>
        <v>/Economy/BalanceofPayments/timeseries/HBOJ</v>
      </c>
      <c r="BZ19" s="18" t="str">
        <f t="shared" si="60"/>
        <v>/Economy/BalanceofPayments/timeseries/IKBH</v>
      </c>
      <c r="CA19" s="18" t="str">
        <f t="shared" si="60"/>
        <v>/Economy/BalanceofPayments/timeseries/IKBI</v>
      </c>
      <c r="CB19" s="18" t="str">
        <f t="shared" si="60"/>
        <v>/Economy/BalanceofPayments/timeseries/IKBP</v>
      </c>
      <c r="CC19" s="18" t="str">
        <f t="shared" si="60"/>
        <v>/Economy/GovernmentPublicSectorandTaxes/PublicSectorFinance/timeseries/ANNX</v>
      </c>
      <c r="CD19" s="18" t="str">
        <f t="shared" si="60"/>
        <v>/Economy/GovernmentPublicSectorandTaxes/PublicSectorFinance/timeseries/RUTN</v>
      </c>
      <c r="CE19" s="18" t="str">
        <f t="shared" si="60"/>
        <v>/Economy/GovernmentPublicSectorandTaxes/PublicSectorFinance/timeseries/RUTO</v>
      </c>
      <c r="CF19" s="18" t="str">
        <f t="shared" si="60"/>
        <v>/Economy/GovernmentPublicSectorandTaxes/PublicSectorFinance/timeseries/HF6W</v>
      </c>
      <c r="CG19" s="18" t="str">
        <f t="shared" si="60"/>
        <v>/Economy/GovernmentPublicSectorandTaxes/PublicSectorFinance/timeseries/HF6X</v>
      </c>
      <c r="CH19" s="18" t="str">
        <f t="shared" si="60"/>
        <v>/Economy/GovernmentPublicSectorandTaxes/PublicSectorFinance/timeseries/ANMU</v>
      </c>
      <c r="CI19" s="18" t="str">
        <f t="shared" si="60"/>
        <v>/Economy/GovernmentPublicSectorandTaxes/PublicSectorFinance/timeseries/ANNW</v>
      </c>
      <c r="CJ19" s="18" t="str">
        <f t="shared" si="60"/>
        <v>/Economy/GovernmentPublicSectorandTaxes/PublicSectorFinance/timeseries/RURQ</v>
      </c>
      <c r="CK19" s="18" t="str">
        <f t="shared" si="60"/>
        <v>/Economy/GovernmentPublicSectorandTaxes/ResearchandDevelopmentExpenditure/timeseries/GLBA</v>
      </c>
      <c r="CL19" s="18" t="str">
        <f t="shared" si="60"/>
        <v>/Economy/GovernmentPublicSectorandTaxes/ResearchandDevelopmentExpenditure/timeseries/GLBK</v>
      </c>
      <c r="CM19" s="18" t="str">
        <f t="shared" si="60"/>
        <v>/Economy/GovernmentPublicSectorandTaxes/ResearchandDevelopmentExpenditure/timeseries/DMRS</v>
      </c>
      <c r="CN19" s="18" t="str">
        <f t="shared" si="60"/>
        <v>/Economy/GovernmentPublicSectorandTaxes/ResearchandDevelopmentExpenditure/timeseries/GLBL</v>
      </c>
      <c r="CO19" s="18" t="str">
        <f t="shared" si="60"/>
        <v>/Economy/GovernmentPublicSectorandTaxes/ResearchandDevelopmentExpenditure/timeseries/GLBM</v>
      </c>
      <c r="CP19" s="18" t="str">
        <f t="shared" si="60"/>
        <v>/Economy/GovernmentPublicSectorandTaxes/ResearchandDevelopmentExpenditure/timeseries/GLBN</v>
      </c>
      <c r="CQ19" s="18" t="str">
        <f t="shared" si="60"/>
        <v>/Economy/EconomicOutputandProductivity/timeseries/L2KQ</v>
      </c>
      <c r="CR19" s="18" t="str">
        <f t="shared" si="60"/>
        <v>/Economy/EconomicOutputandProductivity/timeseries/L2KX</v>
      </c>
      <c r="CS19" s="18" t="str">
        <f t="shared" si="60"/>
        <v>/Economy/EconomicOutputandProductivity/timeseries/L2KL</v>
      </c>
      <c r="CT19" s="18" t="str">
        <f t="shared" si="60"/>
        <v>/Economy/EconomicOutputandProductivity/timeseries/L2N8</v>
      </c>
      <c r="CU19" s="18" t="str">
        <f t="shared" si="60"/>
        <v>/Economy/EconomicOutputandProductivity/timeseries/L2NC</v>
      </c>
      <c r="CV19" s="18" t="str">
        <f t="shared" si="60"/>
        <v>/Economy/GrossValueAdded(GVA)/timeseries/ABML</v>
      </c>
      <c r="CW19" s="18" t="str">
        <f t="shared" si="60"/>
        <v>/Economy/GrossValueAdded(GVA)/timeseries/TMPW</v>
      </c>
      <c r="CX19" s="18" t="str">
        <f t="shared" si="60"/>
        <v>/Economy/GrossValueAdded(GVA)/timeseries/TMPX</v>
      </c>
      <c r="CY19" s="18" t="str">
        <f t="shared" si="60"/>
        <v>/Economy/GrossValueAdded(GVA)/timeseries/TMPY</v>
      </c>
      <c r="CZ19" s="18" t="str">
        <f t="shared" si="60"/>
        <v>/Economy/GrossValueAdded(GVA)/timeseries/TMPZ</v>
      </c>
      <c r="DA19" s="18" t="str">
        <f t="shared" si="60"/>
        <v>/Economy/GrossValueAdded(GVA)/timeseries/TMQA</v>
      </c>
      <c r="DB19" s="18" t="str">
        <f t="shared" si="60"/>
        <v>/Economy/GrossValueAdded(GVA)/timeseries/DGPH</v>
      </c>
      <c r="DC19" s="18" t="str">
        <f t="shared" si="60"/>
        <v>/Economy/GrossValueAdded(GVA)/timeseries/DGPI</v>
      </c>
      <c r="DD19" s="18" t="str">
        <f t="shared" si="60"/>
        <v>/Economy/GrossValueAdded(GVA)/timeseries/DGPJ</v>
      </c>
      <c r="DE19" s="18" t="str">
        <f t="shared" si="60"/>
        <v>/Economy/GrossValueAdded(GVA)/timeseries/TMQE</v>
      </c>
      <c r="DF19" s="18" t="str">
        <f t="shared" si="60"/>
        <v>/Economy/GrossValueAdded(GVA)/timeseries/TMQG</v>
      </c>
      <c r="DG19" s="18" t="str">
        <f t="shared" si="60"/>
        <v>/Economy/GrossValueAdded(GVA)/timeseries/TMQH</v>
      </c>
      <c r="DH19" s="18" t="str">
        <f t="shared" si="60"/>
        <v>/Economy/GrossValueAdded(GVA)/timeseries/TMQI</v>
      </c>
      <c r="DI19" s="18" t="str">
        <f t="shared" si="60"/>
        <v>/Economy/InvestmentsPensionsandTrusts/timeseries/RAID135</v>
      </c>
      <c r="DJ19" s="18" t="str">
        <f t="shared" si="60"/>
        <v>/Economy/InvestmentsPensionsandTrusts/timeseries/RAID136</v>
      </c>
      <c r="DK19" s="18" t="str">
        <f t="shared" si="60"/>
        <v>/Economy/InvestmentsPensionsandTrusts/timeseries/RAID137</v>
      </c>
      <c r="DL19" s="18" t="str">
        <f t="shared" si="60"/>
        <v>/Economy/RegionalAccounts/timeseries/QWND</v>
      </c>
      <c r="DM19" s="18" t="str">
        <f t="shared" si="60"/>
        <v>/Economy/RegionalAccounts/timeseries/C92I</v>
      </c>
      <c r="DN19" s="18" t="str">
        <f t="shared" si="60"/>
        <v>/Economy/RegionalAccounts/timeseries/C92J</v>
      </c>
      <c r="DO19" s="18" t="str">
        <f t="shared" si="60"/>
        <v>/Economy/RegionalAccounts/timeseries/C92K</v>
      </c>
      <c r="DP19" s="18" t="str">
        <f t="shared" si="60"/>
        <v>/Economy/RegionalAccounts/timeseries/C92L</v>
      </c>
      <c r="DQ19" s="18" t="str">
        <f t="shared" si="60"/>
        <v>/Economy/RegionalAccounts/timeseries/C92M</v>
      </c>
      <c r="DR19" s="18" t="str">
        <f t="shared" si="60"/>
        <v>/Economy/RegionalAccounts/timeseries/C92N</v>
      </c>
      <c r="DS19" s="18" t="str">
        <f t="shared" si="60"/>
        <v>/Economy/RegionalAccounts/timeseries/C92O</v>
      </c>
      <c r="DT19" s="18" t="str">
        <f t="shared" si="60"/>
        <v>/Economy/RegionalAccounts/timeseries/C92P</v>
      </c>
      <c r="DU19" s="18" t="str">
        <f t="shared" si="60"/>
        <v>/Economy/RegionalAccounts/timeseries/C92Q</v>
      </c>
      <c r="DV19" s="18" t="str">
        <f t="shared" si="60"/>
        <v>/Economy/RegionalAccounts/timeseries/C92R</v>
      </c>
      <c r="DW19" s="18" t="str">
        <f t="shared" si="60"/>
        <v>/Economy/RegionalAccounts/timeseries/C92S</v>
      </c>
      <c r="DX19" s="18" t="str">
        <f t="shared" si="60"/>
        <v>/Economy/RegionalAccounts/timeseries/C92T</v>
      </c>
      <c r="DY19" s="18" t="str">
        <f t="shared" ref="DY19:GJ19" si="61">SUBSTITUTE(DY18,"-","")</f>
        <v>/Economy/RegionalAccounts/timeseries/C92U</v>
      </c>
      <c r="DZ19" s="18" t="str">
        <f t="shared" si="61"/>
        <v>/Economy/EnvironmentalAccounts/timeseries/RAID138</v>
      </c>
      <c r="EA19" s="18" t="str">
        <f t="shared" si="61"/>
        <v>/Economy/EnvironmentalAccounts/timeseries/RAID139</v>
      </c>
      <c r="EB19" s="18" t="str">
        <f t="shared" si="61"/>
        <v>/Economy/EnvironmentalAccounts/timeseries/RAID140</v>
      </c>
      <c r="EC19" s="18" t="str">
        <f t="shared" si="61"/>
        <v>/Economy/EnvironmentalAccounts/timeseries/RAID141</v>
      </c>
      <c r="ED19" s="18" t="str">
        <f t="shared" si="61"/>
        <v/>
      </c>
      <c r="EE19" s="18" t="str">
        <f t="shared" si="61"/>
        <v>/EmploymentandLabourMarket/PeopleinWork/EmploymentandEmployeeTypes/timeseries/LF24</v>
      </c>
      <c r="EF19" s="18" t="str">
        <f t="shared" si="61"/>
        <v>/EmploymentandLabourMarket/PeopleinWork/EmploymentandEmployeeTypes/timeseries/MGRZ</v>
      </c>
      <c r="EG19" s="18" t="str">
        <f t="shared" si="61"/>
        <v>/EmploymentandLabourMarket/PeopleinWork/EmploymentandEmployeeTypes/timeseries/MGSB</v>
      </c>
      <c r="EH19" s="18" t="str">
        <f t="shared" si="61"/>
        <v>/EmploymentandLabourMarket/PeopleinWork/EmploymentandEmployeeTypes/timeseries/MGSA</v>
      </c>
      <c r="EI19" s="18" t="str">
        <f t="shared" si="61"/>
        <v>/EmploymentandLabourMarket/PeopleinWork/EmploymentandEmployeeTypes/timeseries/LF25</v>
      </c>
      <c r="EJ19" s="18" t="str">
        <f t="shared" si="61"/>
        <v>/EmploymentandLabourMarket/PeopleinWork/EmploymentandEmployeeTypes/timeseries/MGSV</v>
      </c>
      <c r="EK19" s="18" t="str">
        <f t="shared" si="61"/>
        <v>/EmploymentandLabourMarket/PeopleinWork/EmploymentandEmployeeTypes/timeseries/AP2Y</v>
      </c>
      <c r="EL19" s="18" t="str">
        <f t="shared" si="61"/>
        <v>/EmploymentandLabourMarket/PeopleinWork/EarningsandWorkingHours/timeseries/KAB9</v>
      </c>
      <c r="EM19" s="18" t="str">
        <f t="shared" si="61"/>
        <v>/EmploymentandLabourMarket/PeopleinWork/EarningsandWorkingHours/timeseries/KAF6</v>
      </c>
      <c r="EN19" s="18" t="str">
        <f t="shared" si="61"/>
        <v>/EmploymentandLabourMarket/PeopleinWork/EarningsandWorkingHours/timeseries/KAI7</v>
      </c>
      <c r="EO19" s="18" t="str">
        <f t="shared" si="61"/>
        <v>/EmploymentandLabourMarket/PeopleinWork/EarningsandWorkingHours/timeseries/KAI9</v>
      </c>
      <c r="EP19" s="18" t="str">
        <f t="shared" si="61"/>
        <v>/EmploymentandLabourMarket/PeopleinWork/EarningsandWorkingHours/timeseries/KAF4</v>
      </c>
      <c r="EQ19" s="18" t="str">
        <f t="shared" si="61"/>
        <v>/EmploymentandLabourMarket/PeopleinWork/EarningsandWorkingHours/timeseries/KAF6</v>
      </c>
      <c r="ER19" s="18" t="str">
        <f t="shared" si="61"/>
        <v>/EmploymentandLabourMarket/PeopleinWork/EarningsandWorkingHours/timeseries/YBUY</v>
      </c>
      <c r="ES19" s="18" t="str">
        <f t="shared" si="61"/>
        <v>/EmploymentandLabourMarket/PeopleinWork/EarningsandWorkingHours/timeseries/YBVB</v>
      </c>
      <c r="ET19" s="18" t="str">
        <f t="shared" si="61"/>
        <v>/EmploymentandLabourMarket/PeopleinWork/LabourProductivity/timeseries/A4YM</v>
      </c>
      <c r="EU19" s="18" t="str">
        <f t="shared" si="61"/>
        <v>/EmploymentandLabourMarket/PeopleinWork/LabourProductivity/timeseries/LNNN</v>
      </c>
      <c r="EV19" s="18" t="str">
        <f t="shared" si="61"/>
        <v>/EmploymentandLabourMarket/PeopleinWork/LabourProductivity/timeseries/LZVB</v>
      </c>
      <c r="EW19" s="18" t="str">
        <f t="shared" si="61"/>
        <v>/EmploymentandLabourMarket/PeopleinWork/WorkplaceDisputesandWorkingConditions/timeseries/BBFW</v>
      </c>
      <c r="EX19" s="18" t="str">
        <f t="shared" si="61"/>
        <v>/EmploymentandLabourMarket/PeopleinWork/WorkplaceDisputesandWorkingConditions/timeseries/F8XZ</v>
      </c>
      <c r="EY19" s="18" t="str">
        <f t="shared" si="61"/>
        <v>/EmploymentandLabourMarket/PeopleinWork/WorkplaceDisputesandWorkingConditions/timeseries/F8Y2</v>
      </c>
      <c r="EZ19" s="18" t="str">
        <f t="shared" si="61"/>
        <v>/EmploymentandLabourMarket/PeopleinWork/WorkplaceDisputesandWorkingConditions/timeseries/BLUU</v>
      </c>
      <c r="FA19" s="18" t="str">
        <f t="shared" si="61"/>
        <v>/EmploymentandLabourMarket/PeoplenotinWork/timeseries/MGSX</v>
      </c>
      <c r="FB19" s="18" t="str">
        <f t="shared" si="61"/>
        <v>/EmploymentandLabourMarket/PeoplenotinWork/timeseries/MGSC</v>
      </c>
      <c r="FC19" s="18" t="str">
        <f t="shared" si="61"/>
        <v>/EmploymentandLabourMarket/PeoplenotinWork/timeseries/MGSE</v>
      </c>
      <c r="FD19" s="18" t="str">
        <f t="shared" si="61"/>
        <v>/EmploymentandLabourMarket/PeoplenotinWork/timeseries/MGSD</v>
      </c>
      <c r="FE19" s="18" t="str">
        <f t="shared" si="61"/>
        <v>/EmploymentandLabourMarket/PeoplenotinWork/timeseries/MDSZ</v>
      </c>
      <c r="FF19" s="18" t="str">
        <f t="shared" si="61"/>
        <v>/EmploymentandLabourMarket/PeoplenotinWork/timeseries/MGSY</v>
      </c>
      <c r="FG19" s="18" t="str">
        <f t="shared" si="61"/>
        <v>/EmploymentandLabourMarket/PeoplenotinWork/timeseries/BCJD</v>
      </c>
      <c r="FH19" s="18" t="str">
        <f t="shared" si="61"/>
        <v>/EmploymentandLabourMarket/PeoplenotinWork/timeseries/DPAF</v>
      </c>
      <c r="FI19" s="18" t="str">
        <f t="shared" si="61"/>
        <v>/EmploymentandLabourMarket/PeoplenotinWork/timeseries/DPAE</v>
      </c>
      <c r="FJ19" s="18" t="str">
        <f t="shared" si="61"/>
        <v>/EmploymentandLabourMarket/PublicSectorPersonnel/timeseries/G7AU</v>
      </c>
      <c r="FK19" s="18" t="str">
        <f t="shared" si="61"/>
        <v>/EmploymentandLabourMarket/PublicSectorPersonnel/timeseries/G7G3</v>
      </c>
      <c r="FL19" s="18" t="str">
        <f t="shared" si="61"/>
        <v>/EmploymentandLabourMarket/PublicSectorPersonnel/timeseries/G6NQ</v>
      </c>
      <c r="FM19" s="18" t="str">
        <f t="shared" si="61"/>
        <v>/EmploymentandLabourMarket/PublicSectorPersonnel/timeseries/G7FP</v>
      </c>
      <c r="FN19" s="18" t="str">
        <f t="shared" si="61"/>
        <v>/EmploymentandLabourMarket/PublicSectorPersonnel/timeseries/G6NT</v>
      </c>
      <c r="FO19" s="18" t="str">
        <f t="shared" si="61"/>
        <v>/EmploymentandLabourMarket/PublicSectorPersonnel/timeseries/G7FS</v>
      </c>
      <c r="FP19" s="18" t="str">
        <f t="shared" si="61"/>
        <v/>
      </c>
      <c r="FQ19" s="18" t="str">
        <f t="shared" si="61"/>
        <v>/PeoplePopulationandCommunity/PopulationandMigration/PopulationEstimates/timeseries/RAID121</v>
      </c>
      <c r="FR19" s="18" t="str">
        <f t="shared" si="61"/>
        <v>/PeoplePopulationandCommunity/PopulationandMigration/PopulationEstimates/timeseries/RAID122</v>
      </c>
      <c r="FS19" s="18" t="str">
        <f t="shared" si="61"/>
        <v>/PeoplePopulationandCommunity/PopulationandMigration/PopulationEstimates/timeseries/RAID123</v>
      </c>
      <c r="FT19" s="18" t="str">
        <f t="shared" si="61"/>
        <v>/PeoplePopulationandCommunity/PopulationandMigration/PopulationEstimates/timeseries/RAID124</v>
      </c>
      <c r="FU19" s="18" t="str">
        <f t="shared" si="61"/>
        <v>/PeoplePopulationandCommunity/PopulationandMigration/PopulationEstimates/timeseries/RAID125</v>
      </c>
      <c r="FV19" s="18" t="str">
        <f t="shared" si="61"/>
        <v>/PeoplePopulationandCommunity/PopulationandMigration/PopulationEstimates/timeseries/RAID126</v>
      </c>
      <c r="FW19" s="18" t="str">
        <f t="shared" si="61"/>
        <v>/PeoplePopulationandCommunity/PopulationandMigration/PopulationEstimates/timeseries/RAID127</v>
      </c>
      <c r="FX19" s="18" t="str">
        <f t="shared" si="61"/>
        <v>/PeoplePopulationandCommunity/PopulationandMigration/PopulationEstimates/timeseries/RAID128</v>
      </c>
      <c r="FY19" s="18" t="str">
        <f t="shared" si="61"/>
        <v>/PeoplePopulationandCommunity/PopulationandMigration/PopulationEstimates/timeseries/RAID129</v>
      </c>
      <c r="FZ19" s="18" t="str">
        <f t="shared" si="61"/>
        <v>/PeoplePopulationandCommunity/PopulationandMigration/InternationalMigration/timeseries/RAID117</v>
      </c>
      <c r="GA19" s="18" t="str">
        <f t="shared" si="61"/>
        <v>/PeoplePopulationandCommunity/PopulationandMigration/InternationalMigration/timeseries/RAID118</v>
      </c>
      <c r="GB19" s="18" t="str">
        <f t="shared" si="61"/>
        <v>/PeoplePopulationandCommunity/PopulationandMigration/InternationalMigration/timeseries/RAID119</v>
      </c>
      <c r="GC19" s="18" t="str">
        <f t="shared" si="61"/>
        <v>/PeoplePopulationandCommunity/PopulationandMigration/PopulationProjections/timeseries/RAID130</v>
      </c>
      <c r="GD19" s="18" t="str">
        <f t="shared" si="61"/>
        <v>/PeoplePopulationandCommunity/PopulationandMigration/MigrationwithintheUK/timeseries/RAID120</v>
      </c>
      <c r="GE19" s="18" t="str">
        <f t="shared" si="61"/>
        <v>/PeoplePopulationandCommunity/BirthsDeathsandMarriages/LiveBirths/timeseries/RAID53</v>
      </c>
      <c r="GF19" s="18" t="str">
        <f t="shared" si="61"/>
        <v>/PeoplePopulationandCommunity/BirthsDeathsandMarriages/LiveBirths/timeseries/RAID54</v>
      </c>
      <c r="GG19" s="18" t="str">
        <f t="shared" si="61"/>
        <v>/PeoplePopulationandCommunity/BirthsDeathsandMarriages/LiveBirths/timeseries/RAID55</v>
      </c>
      <c r="GH19" s="18" t="str">
        <f t="shared" si="61"/>
        <v>/PeoplePopulationandCommunity/BirthsDeathsandMarriages/LiveBirths/timeseries/RAID56</v>
      </c>
      <c r="GI19" s="18" t="str">
        <f t="shared" si="61"/>
        <v>/PeoplePopulationandCommunity/BirthsDeathsandMarriages/Deaths/timeseries/RAID33</v>
      </c>
      <c r="GJ19" s="18" t="str">
        <f t="shared" si="61"/>
        <v>/PeoplePopulationandCommunity/BirthsDeathsandMarriages/Deaths/timeseries/RAID34</v>
      </c>
      <c r="GK19" s="18" t="str">
        <f t="shared" ref="GK19:IS19" si="62">SUBSTITUTE(GK18,"-","")</f>
        <v>/PeoplePopulationandCommunity/BirthsDeathsandMarriages/Deaths/timeseries/RAID35</v>
      </c>
      <c r="GL19" s="18" t="str">
        <f t="shared" si="62"/>
        <v>/PeoplePopulationandCommunity/BirthsDeathsandMarriages/Deaths/timeseries/RAID36</v>
      </c>
      <c r="GM19" s="18" t="str">
        <f t="shared" si="62"/>
        <v>/PeoplePopulationandCommunity/BirthsDeathsandMarriages/Deaths/timeseries/RAID37</v>
      </c>
      <c r="GN19" s="18" t="str">
        <f t="shared" si="62"/>
        <v>/PeoplePopulationandCommunity/BirthsDeathsandMarriages/Deaths/timeseries/RAID38</v>
      </c>
      <c r="GO19" s="18" t="str">
        <f t="shared" si="62"/>
        <v>/PeoplePopulationandCommunity/BirthsDeathsandMarriages/MarriageCohabitationandCivilPartnerships/timeseries/RAID57</v>
      </c>
      <c r="GP19" s="18" t="str">
        <f t="shared" si="62"/>
        <v>/PeoplePopulationandCommunity/BirthsDeathsandMarriages/MarriageCohabitationandCivilPartnerships/timeseries/RAID58</v>
      </c>
      <c r="GQ19" s="18" t="str">
        <f t="shared" si="62"/>
        <v>/PeoplePopulationandCommunity/BirthsDeathsandMarriages/MarriageCohabitationandCivilPartnerships/timeseries/RAID59</v>
      </c>
      <c r="GR19" s="18" t="str">
        <f t="shared" si="62"/>
        <v>/PeoplePopulationandCommunity/BirthsDeathsandMarriages/LifeExpectancies/timeseries/RAID49</v>
      </c>
      <c r="GS19" s="18" t="str">
        <f t="shared" si="62"/>
        <v>/PeoplePopulationandCommunity/BirthsDeathsandMarriages/LifeExpectancies/timeseries/RAID50</v>
      </c>
      <c r="GT19" s="18" t="str">
        <f t="shared" si="62"/>
        <v>/PeoplePopulationandCommunity/BirthsDeathsandMarriages/LifeExpectancies/timeseries/RAID51</v>
      </c>
      <c r="GU19" s="18" t="str">
        <f t="shared" si="62"/>
        <v>/PeoplePopulationandCommunity/BirthsDeathsandMarriages/LifeExpectancies/timeseries/RAID52</v>
      </c>
      <c r="GV19" s="18" t="str">
        <f t="shared" si="62"/>
        <v>/PeoplePopulationandCommunity/BirthsDeathsandMarriages/Divorce/timeseries/RAID39</v>
      </c>
      <c r="GW19" s="18" t="str">
        <f t="shared" si="62"/>
        <v>/PeoplePopulationandCommunity/BirthsDeathsandMarriages/Divorce/timeseries/RAID40</v>
      </c>
      <c r="GX19" s="18" t="str">
        <f t="shared" si="62"/>
        <v>/PeoplePopulationandCommunity/BirthsDeathsandMarriages/Divorce/timeseries/RAID41</v>
      </c>
      <c r="GY19" s="18" t="str">
        <f t="shared" si="62"/>
        <v>/PeoplePopulationandCommunity/BirthsDeathsandMarriages/Adoption/timeseries/RAID19</v>
      </c>
      <c r="GZ19" s="18" t="str">
        <f t="shared" si="62"/>
        <v>/PeoplePopulationandCommunity/BirthsDeathsandMarriages/Adoption/timeseries/RAID20</v>
      </c>
      <c r="HA19" s="18" t="str">
        <f t="shared" si="62"/>
        <v>/PeoplePopulationandCommunity/BirthsDeathsandMarriages/Adoption/timeseries/RAID21</v>
      </c>
      <c r="HB19" s="18" t="str">
        <f t="shared" si="62"/>
        <v>/PeoplePopulationandCommunity/BirthsDeathsandMarriages/Adoption/timeseries/RAID22</v>
      </c>
      <c r="HC19" s="18" t="str">
        <f t="shared" si="62"/>
        <v>/PeoplePopulationandCommunity/BirthsDeathsandMarriages/Adoption/timeseries/RAID23</v>
      </c>
      <c r="HD19" s="18" t="str">
        <f t="shared" si="62"/>
        <v>/PeoplePopulationandCommunity/BirthsDeathsandMarriages/Ageing/timeseries/RAID24</v>
      </c>
      <c r="HE19" s="18" t="str">
        <f t="shared" si="62"/>
        <v>/PeoplePopulationandCommunity/BirthsDeathsandMarriages/Ageing/timeseries/RAID25</v>
      </c>
      <c r="HF19" s="18" t="str">
        <f t="shared" si="62"/>
        <v>/PeoplePopulationandCommunity/BirthsDeathsandMarriages/Ageing/timeseries/RAID26</v>
      </c>
      <c r="HG19" s="18" t="str">
        <f t="shared" si="62"/>
        <v>/PeoplePopulationandCommunity/BirthsDeathsandMarriages/Ageing/timeseries/RAID27</v>
      </c>
      <c r="HH19" s="18" t="str">
        <f t="shared" si="62"/>
        <v>/PeoplePopulationandCommunity/BirthsDeathsandMarriages/ConceptionandFertilityRates/timeseries/RAID28</v>
      </c>
      <c r="HI19" s="18" t="str">
        <f t="shared" si="62"/>
        <v>/PeoplePopulationandCommunity/BirthsDeathsandMarriages/ConceptionandFertilityRates/timeseries/RAID29</v>
      </c>
      <c r="HJ19" s="18" t="str">
        <f t="shared" si="62"/>
        <v>/PeoplePopulationandCommunity/BirthsDeathsandMarriages/ConceptionandFertilityRates/timeseries/RAID30</v>
      </c>
      <c r="HK19" s="18" t="str">
        <f t="shared" si="62"/>
        <v>/PeoplePopulationandCommunity/BirthsDeathsandMarriages/ConceptionandFertilityRates/timeseries/RAID31</v>
      </c>
      <c r="HL19" s="18" t="str">
        <f t="shared" si="62"/>
        <v>/PeoplePopulationandCommunity/BirthsDeathsandMarriages/ConceptionandFertilityRates/timeseries/RAID32</v>
      </c>
      <c r="HM19" s="18" t="str">
        <f t="shared" si="62"/>
        <v>/PeoplePopulationandCommunity/BirthsDeathsandMarriages/Families/timeseries/RAID42</v>
      </c>
      <c r="HN19" s="18" t="str">
        <f t="shared" si="62"/>
        <v>/PeoplePopulationandCommunity/BirthsDeathsandMarriages/Families/timeseries/RAID43</v>
      </c>
      <c r="HO19" s="18" t="str">
        <f t="shared" si="62"/>
        <v>/PeoplePopulationandCommunity/BirthsDeathsandMarriages/Families/timeseries/RAID44</v>
      </c>
      <c r="HP19" s="18" t="str">
        <f t="shared" si="62"/>
        <v>/PeoplePopulationandCommunity/BirthsDeathsandMarriages/Families/timeseries/RAID45</v>
      </c>
      <c r="HQ19" s="18" t="str">
        <f t="shared" si="62"/>
        <v>/PeoplePopulationandCommunity/BirthsDeathsandMarriages/Families/timeseries/RAID46</v>
      </c>
      <c r="HR19" s="18" t="str">
        <f t="shared" si="62"/>
        <v>/PeoplePopulationandCommunity/BirthsDeathsandMarriages/Families/timeseries/RAID47</v>
      </c>
      <c r="HS19" s="18" t="str">
        <f t="shared" si="62"/>
        <v>/PeoplePopulationandCommunity/BirthsDeathsandMarriages/Families/timeseries/RAID48</v>
      </c>
      <c r="HT19" s="18" t="str">
        <f t="shared" si="62"/>
        <v>/PeoplePopulationandCommunity/BirthsDeathsandMarriages/Maternities/timeseries/RAID60</v>
      </c>
      <c r="HU19" s="18" t="str">
        <f t="shared" si="62"/>
        <v>/PeoplePopulationandCommunity/BirthsDeathsandMarriages/Stillbirths/timeseries/RAID61</v>
      </c>
      <c r="HV19" s="18" t="str">
        <f t="shared" si="62"/>
        <v>/PeoplePopulationandCommunity/HealthandSocialCare/Disability/timeseries/RAID95</v>
      </c>
      <c r="HW19" s="18" t="str">
        <f t="shared" si="62"/>
        <v>/PeoplePopulationandCommunity/HealthandSocialCare/Disability/timeseries/RAID96</v>
      </c>
      <c r="HX19" s="18" t="str">
        <f t="shared" si="62"/>
        <v>/PeoplePopulationandCommunity/HealthandSocialCare/Disability/timeseries/RAID97</v>
      </c>
      <c r="HY19" s="18" t="str">
        <f t="shared" si="62"/>
        <v>/PeoplePopulationandCommunity/HealthandSocialCare/DruguseAlcoholandSmoking/timeseries/RAID98</v>
      </c>
      <c r="HZ19" s="18" t="str">
        <f t="shared" si="62"/>
        <v>/PeoplePopulationandCommunity/HealthandSocialCare/DruguseAlcoholandSmoking/timeseries/RAID99</v>
      </c>
      <c r="IA19" s="18" t="str">
        <f t="shared" si="62"/>
        <v>/PeoplePopulationandCommunity/HealthandSocialCare/DruguseAlcoholandSmoking/timeseries/RAID100</v>
      </c>
      <c r="IB19" s="18" t="str">
        <f t="shared" si="62"/>
        <v>/PeoplePopulationandCommunity/HealthandSocialCare/ConditionsandDiseases/timeseries/RAID89</v>
      </c>
      <c r="IC19" s="18" t="str">
        <f t="shared" si="62"/>
        <v>/PeoplePopulationandCommunity/HealthandSocialCare/ConditionsandDiseases/timeseries/RAID92</v>
      </c>
      <c r="ID19" s="18" t="str">
        <f t="shared" si="62"/>
        <v>/PeoplePopulationandCommunity/HealthandSocialCare/ConditionsandDiseases/timeseries/RAID93</v>
      </c>
      <c r="IE19" s="18" t="str">
        <f t="shared" si="62"/>
        <v>/PeoplePopulationandCommunity/CrimeandJustice/timeseries/RAID62</v>
      </c>
      <c r="IF19" s="18" t="str">
        <f t="shared" si="62"/>
        <v>/PeoplePopulationandCommunity/CrimeandJustice/timeseries/RAID63</v>
      </c>
      <c r="IG19" s="18" t="str">
        <f t="shared" si="62"/>
        <v>/PeoplePopulationandCommunity/CrimeandJustice/timeseries/RAID64</v>
      </c>
      <c r="IH19" s="18" t="str">
        <f t="shared" si="62"/>
        <v>/PeoplePopulationandCommunity/CulturalIdentity/Ethnicity/timeseries/RAID65</v>
      </c>
      <c r="II19" s="18" t="str">
        <f t="shared" si="62"/>
        <v>/PeoplePopulationandCommunity/CulturalIdentity/Ethnicity/timeseries/RAID66</v>
      </c>
      <c r="IJ19" s="18" t="str">
        <f t="shared" si="62"/>
        <v>/PeoplePopulationandCommunity/CulturalIdentity/Ethnicity/timeseries/RAID67</v>
      </c>
      <c r="IK19" s="18" t="str">
        <f t="shared" si="62"/>
        <v>/PeoplePopulationandCommunity/CulturalIdentity/Ethnicity/timeseries/RAID68</v>
      </c>
      <c r="IL19" s="18" t="str">
        <f t="shared" si="62"/>
        <v>/PeoplePopulationandCommunity/CulturalIdentity/Ethnicity/timeseries/RAID69</v>
      </c>
      <c r="IM19" s="18" t="str">
        <f t="shared" si="62"/>
        <v>/PeoplePopulationandCommunity/CulturalIdentity/Sexuality/timeseries/RAID81</v>
      </c>
      <c r="IN19" s="18" t="str">
        <f t="shared" si="62"/>
        <v>/PeoplePopulationandCommunity/CulturalIdentity/Sexuality/timeseries/RAID82</v>
      </c>
      <c r="IO19" s="18" t="str">
        <f t="shared" si="62"/>
        <v>/PeoplePopulationandCommunity/CulturalIdentity/Sexuality/timeseries/RAID83</v>
      </c>
      <c r="IP19" s="18" t="str">
        <f t="shared" si="62"/>
        <v>/PeoplePopulationandCommunity/CulturalIdentity/Sexuality/timeseries/RAID84</v>
      </c>
      <c r="IQ19" s="18" t="str">
        <f t="shared" si="62"/>
        <v>/PeoplePopulationandCommunity/CulturalIdentity/Sexuality/timeseries/RAID85</v>
      </c>
      <c r="IR19" s="18" t="str">
        <f t="shared" si="62"/>
        <v>/PeoplePopulationandCommunity/CulturalIdentity/Sexuality/timeseries/RAID86</v>
      </c>
      <c r="IS19" s="18" t="str">
        <f t="shared" si="62"/>
        <v>/PeoplePopulationandCommunity/CulturalIdentity/Religion/timeseries/RAID74</v>
      </c>
      <c r="IT19" s="18" t="str">
        <f t="shared" ref="IT19:LE19" si="63">SUBSTITUTE(IT18,"-","")</f>
        <v>/PeoplePopulationandCommunity/CulturalIdentity/Religion/timeseries/RAID75</v>
      </c>
      <c r="IU19" s="18" t="str">
        <f t="shared" si="63"/>
        <v>/PeoplePopulationandCommunity/CulturalIdentity/Religion/timeseries/RAID76</v>
      </c>
      <c r="IV19" s="18" t="str">
        <f t="shared" si="63"/>
        <v>/PeoplePopulationandCommunity/CulturalIdentity/Religion/timeseries/RAID77</v>
      </c>
      <c r="IW19" s="18" t="str">
        <f t="shared" si="63"/>
        <v>/PeoplePopulationandCommunity/CulturalIdentity/Religion/timeseries/RAID78</v>
      </c>
      <c r="IX19" s="18" t="str">
        <f t="shared" si="63"/>
        <v>/PeoplePopulationandCommunity/CulturalIdentity/Religion/timeseries/RAID79</v>
      </c>
      <c r="IY19" s="18" t="str">
        <f t="shared" si="63"/>
        <v>/PeoplePopulationandCommunity/CulturalIdentity/Religion/timeseries/RAID80</v>
      </c>
      <c r="IZ19" s="18" t="str">
        <f t="shared" si="63"/>
        <v>/PeoplePopulationandCommunity/CulturalIdentity/Language/timeseries/RAID70</v>
      </c>
      <c r="JA19" s="18" t="str">
        <f t="shared" si="63"/>
        <v>/PeoplePopulationandCommunity/CulturalIdentity/Language/timeseries/RAID71</v>
      </c>
      <c r="JB19" s="18" t="str">
        <f t="shared" si="63"/>
        <v>/PeoplePopulationandCommunity/CulturalIdentity/Language/timeseries/RAID72</v>
      </c>
      <c r="JC19" s="18" t="str">
        <f t="shared" si="63"/>
        <v>/PeoplePopulationandCommunity/CulturalIdentity/Language/timeseries/RAID73</v>
      </c>
      <c r="JD19" s="18" t="str">
        <f t="shared" si="63"/>
        <v>/PeoplePopulationandCommunity/Elections/timeseries/RAID87</v>
      </c>
      <c r="JE19" s="18" t="str">
        <f t="shared" si="63"/>
        <v>/PeoplePopulationandCommunity/Elections/timeseries/RAID88</v>
      </c>
      <c r="JF19" s="18" t="str">
        <f t="shared" si="63"/>
        <v>/PeoplePopulationandCommunity/HomeInternetandSocialMediaUsage/timeseries/RAID101</v>
      </c>
      <c r="JG19" s="18" t="str">
        <f t="shared" si="63"/>
        <v>/PeoplePopulationandCommunity/HomeInternetandSocialMediaUsage/timeseries/RAID102</v>
      </c>
      <c r="JH19" s="18" t="str">
        <f t="shared" si="63"/>
        <v>/PeoplePopulationandCommunity/Housing/timeseries/RAID103</v>
      </c>
      <c r="JI19" s="18" t="str">
        <f t="shared" si="63"/>
        <v>/PeoplePopulationandCommunity/Housing/timeseries/RAID104</v>
      </c>
      <c r="JJ19" s="18" t="str">
        <f t="shared" si="63"/>
        <v>/PeoplePopulationandCommunity/Housing/timeseries/RAID105</v>
      </c>
      <c r="JK19" s="18" t="str">
        <f t="shared" si="63"/>
        <v>/PeoplePopulationandCommunity/Housing/timeseries/RAID106</v>
      </c>
      <c r="JL19" s="18" t="str">
        <f t="shared" si="63"/>
        <v>/PeoplePopulationandCommunity/Housing/timeseries/RAID107</v>
      </c>
      <c r="JM19" s="18" t="str">
        <f t="shared" si="63"/>
        <v>/PeoplePopulationandCommunity/Housing/timeseries/RAID108</v>
      </c>
      <c r="JN19" s="18" t="str">
        <f t="shared" si="63"/>
        <v>/PeoplePopulationandCommunity/LeisureandTourism/timeseries/GMAT</v>
      </c>
      <c r="JO19" s="18" t="str">
        <f t="shared" si="63"/>
        <v>/PeoplePopulationandCommunity/LeisureandTourism/timeseries/GMAX</v>
      </c>
      <c r="JP19" s="18" t="str">
        <f t="shared" si="63"/>
        <v>/PeoplePopulationandCommunity/LeisureandTourism/timeseries/GMAZ</v>
      </c>
      <c r="JQ19" s="18" t="str">
        <f t="shared" si="63"/>
        <v>/PeoplePopulationandCommunity/LeisureandTourism/timeseries/GMBB</v>
      </c>
      <c r="JR19" s="18" t="str">
        <f t="shared" si="63"/>
        <v>/PeoplePopulationandCommunity/PersonalandHouseholdFinances/Debt/timeseries/RAID109</v>
      </c>
      <c r="JS19" s="18" t="str">
        <f t="shared" si="63"/>
        <v>/PeoplePopulationandCommunity/PersonalandHouseholdFinances/Debt/timeseries/RAID110</v>
      </c>
      <c r="JT19" s="18" t="str">
        <f t="shared" si="63"/>
        <v>/PeoplePopulationandCommunity/PersonalandHouseholdFinances/Debt/timeseries/RAID111</v>
      </c>
      <c r="JU19" s="18" t="str">
        <f t="shared" si="63"/>
        <v>/PeoplePopulationandCommunity/PersonalandHouseholdFinances/Debt/timeseries/RAID112</v>
      </c>
      <c r="JV19" s="18" t="str">
        <f t="shared" si="63"/>
        <v>/PeoplePopulationandCommunity/PersonalandHouseholdFinances/Debt/timeseries/RAID113</v>
      </c>
      <c r="JW19" s="18" t="str">
        <f t="shared" si="63"/>
        <v>/PeoplePopulationandCommunity/PersonalandHouseholdFinances/Expenditure/timeseries/RAID114</v>
      </c>
      <c r="JX19" s="18" t="str">
        <f t="shared" si="63"/>
        <v>/PeoplePopulationandCommunity/PersonalandHouseholdFinances/IncomeandWealth/timeseries/RAID115</v>
      </c>
      <c r="JY19" s="18" t="str">
        <f t="shared" si="63"/>
        <v>/PeoplePopulationandCommunity/PersonalandHouseholdFinances/IncomeandWealth/timeseries/RAID116</v>
      </c>
      <c r="JZ19" s="18" t="str">
        <f t="shared" si="63"/>
        <v>/PeoplePopulationandCommunity/Wellbeing/timeseries/RAID131</v>
      </c>
      <c r="KA19" s="18" t="str">
        <f t="shared" si="63"/>
        <v>/PeoplePopulationandCommunity/Wellbeing/timeseries/RAID132</v>
      </c>
      <c r="KB19" s="18" t="str">
        <f t="shared" si="63"/>
        <v>/PeoplePopulationandCommunity/Wellbeing/timeseries/RAID133</v>
      </c>
      <c r="KC19" s="18" t="str">
        <f t="shared" si="63"/>
        <v>/PeoplePopulationandCommunity/Wellbeing/timeseries/RAID134</v>
      </c>
    </row>
    <row r="20" spans="1:289" hidden="1">
      <c r="A20" s="18" t="str">
        <f t="shared" ref="A20:BL20" si="64">LOWER(A19)</f>
        <v>/businessindustryandtrade/businessactivitysizeandlocation/timeseries/raid1</v>
      </c>
      <c r="B20" s="18" t="str">
        <f t="shared" si="64"/>
        <v>/businessindustryandtrade/businessactivitysizeandlocation/timeseries/raid2</v>
      </c>
      <c r="C20" s="18" t="str">
        <f t="shared" si="64"/>
        <v>/businessindustryandtrade/businessactivitysizeandlocation/timeseries/raid3</v>
      </c>
      <c r="D20" s="18" t="str">
        <f t="shared" si="64"/>
        <v>/businessindustryandtrade/businessactivitysizeandlocation/timeseries/raid4</v>
      </c>
      <c r="E20" s="18" t="str">
        <f t="shared" si="64"/>
        <v>/businessindustryandtrade/businessactivitysizeandlocation/timeseries/raid5</v>
      </c>
      <c r="F20" s="18" t="str">
        <f t="shared" si="64"/>
        <v>/businessindustryandtrade/retailindustry/timeseries/j5c4</v>
      </c>
      <c r="G20" s="18" t="str">
        <f t="shared" si="64"/>
        <v>/businessindustryandtrade/retailindustry/timeseries/j468</v>
      </c>
      <c r="H20" s="18" t="str">
        <f t="shared" si="64"/>
        <v>/businessindustryandtrade/retailindustry/timeseries/j5bs</v>
      </c>
      <c r="I20" s="18" t="str">
        <f t="shared" si="64"/>
        <v>/businessindustryandtrade/retailindustry/timeseries/j5ek</v>
      </c>
      <c r="J20" s="18" t="str">
        <f t="shared" si="64"/>
        <v>/businessindustryandtrade/retailindustry/timeseries/j467</v>
      </c>
      <c r="K20" s="18" t="str">
        <f t="shared" si="64"/>
        <v>/businessindustryandtrade/retailindustry/timeseries/j5eb</v>
      </c>
      <c r="L20" s="18" t="str">
        <f t="shared" si="64"/>
        <v>/businessindustryandtrade/internationaltrade/timeseries/ikbj</v>
      </c>
      <c r="M20" s="18" t="str">
        <f t="shared" si="64"/>
        <v>/businessindustryandtrade/internationaltrade/timeseries/ikbi</v>
      </c>
      <c r="N20" s="18" t="str">
        <f t="shared" si="64"/>
        <v>/businessindustryandtrade/internationaltrade/timeseries/ikbh</v>
      </c>
      <c r="O20" s="18" t="str">
        <f t="shared" si="64"/>
        <v>/businessindustryandtrade/internationaltrade/timeseries/mhn9</v>
      </c>
      <c r="P20" s="18" t="str">
        <f t="shared" si="64"/>
        <v>/businessindustryandtrade/internationaltrade/timeseries/l87q</v>
      </c>
      <c r="Q20" s="18" t="str">
        <f t="shared" si="64"/>
        <v>/businessindustryandtrade/internationaltrade/timeseries/l87k</v>
      </c>
      <c r="R20" s="18" t="str">
        <f t="shared" si="64"/>
        <v>/businessindustryandtrade/constructionindustry/timeseries/raid9</v>
      </c>
      <c r="S20" s="18" t="str">
        <f t="shared" si="64"/>
        <v>/businessindustryandtrade/constructionindustry/timeseries/raid10</v>
      </c>
      <c r="T20" s="18" t="str">
        <f t="shared" si="64"/>
        <v>/businessindustryandtrade/constructionindustry/timeseries/raid11</v>
      </c>
      <c r="U20" s="18" t="str">
        <f t="shared" si="64"/>
        <v>/businessindustryandtrade/constructionindustry/timeseries/raid12</v>
      </c>
      <c r="V20" s="18" t="str">
        <f t="shared" si="64"/>
        <v>/businessindustryandtrade/constructionindustry/timeseries/raid13</v>
      </c>
      <c r="W20" s="18" t="str">
        <f t="shared" si="64"/>
        <v>/businessindustryandtrade/constructionindustry/timeseries/raid14</v>
      </c>
      <c r="X20" s="18" t="str">
        <f t="shared" si="64"/>
        <v>/businessindustryandtrade/changestobusiness/businessbirthsdeathsandsurvivalrates/timeseries/raid6</v>
      </c>
      <c r="Y20" s="18" t="str">
        <f t="shared" si="64"/>
        <v>/businessindustryandtrade/changestobusiness/businessbirthsdeathsandsurvivalrates/timeseries/raid7</v>
      </c>
      <c r="Z20" s="18" t="str">
        <f t="shared" si="64"/>
        <v>/businessindustryandtrade/changestobusiness/businessbirthsdeathsandsurvivalrates/timeseries/raid8</v>
      </c>
      <c r="AA20" s="18" t="str">
        <f t="shared" si="64"/>
        <v>/businessindustryandtrade/changestobusiness/mergersandacquisitions/timeseries/cbaq</v>
      </c>
      <c r="AB20" s="18" t="str">
        <f t="shared" si="64"/>
        <v>/businessindustryandtrade/changestobusiness/mergersandacquisitions/timeseries/cbbi</v>
      </c>
      <c r="AC20" s="18" t="str">
        <f t="shared" si="64"/>
        <v>/businessindustryandtrade/changestobusiness/mergersandacquisitions/timeseries/cbas</v>
      </c>
      <c r="AD20" s="18" t="str">
        <f t="shared" si="64"/>
        <v>/businessindustryandtrade/changestobusiness/mergersandacquisitions/timeseries/cbbt</v>
      </c>
      <c r="AE20" s="18" t="str">
        <f t="shared" si="64"/>
        <v>/businessindustryandtrade/itandinternetindustry/timeseries/raid15</v>
      </c>
      <c r="AF20" s="18" t="str">
        <f t="shared" si="64"/>
        <v>/businessindustryandtrade/itandinternetindustry/timeseries/raid16</v>
      </c>
      <c r="AG20" s="18" t="str">
        <f t="shared" si="64"/>
        <v>/businessindustryandtrade/itandinternetindustry/timeseries/raid17</v>
      </c>
      <c r="AH20" s="18" t="str">
        <f t="shared" si="64"/>
        <v>/businessindustryandtrade/itandinternetindustry/timeseries/raid18</v>
      </c>
      <c r="AI20" s="18" t="str">
        <f t="shared" si="64"/>
        <v>/businessindustryandtrade/manufacturingandproductionindustry/timeseries/k27q</v>
      </c>
      <c r="AJ20" s="18" t="str">
        <f t="shared" si="64"/>
        <v>/businessindustryandtrade/manufacturingandproductionindustry/timeseries/k222</v>
      </c>
      <c r="AK20" s="18" t="str">
        <f t="shared" si="64"/>
        <v>/businessindustryandtrade/manufacturingandproductionindustry/timeseries/k27y</v>
      </c>
      <c r="AL20" s="18" t="str">
        <f t="shared" si="64"/>
        <v>/businessindustryandtrade/manufacturingandproductionindustry/timeseries/k22a</v>
      </c>
      <c r="AM20" s="18" t="str">
        <f t="shared" si="64"/>
        <v>/businessindustryandtrade/tourismindustry/timeseries/gmat</v>
      </c>
      <c r="AN20" s="18" t="str">
        <f t="shared" si="64"/>
        <v>/businessindustryandtrade/tourismindustry/timeseries/gmax</v>
      </c>
      <c r="AO20" s="18" t="str">
        <f t="shared" si="64"/>
        <v>/businessindustryandtrade/tourismindustry/timeseries/gmaz</v>
      </c>
      <c r="AP20" s="18" t="str">
        <f t="shared" si="64"/>
        <v>/businessindustryandtrade/tourismindustry/timeseries/gmbb</v>
      </c>
      <c r="AQ20" s="18" t="str">
        <f t="shared" si="64"/>
        <v/>
      </c>
      <c r="AR20" s="18" t="str">
        <f t="shared" si="64"/>
        <v xml:space="preserve">/economy/grossdomesticproduct(gdp)/timeseries/abmi    </v>
      </c>
      <c r="AS20" s="18" t="str">
        <f t="shared" si="64"/>
        <v>/economy/grossdomesticproduct(gdp)/timeseries/ihyq</v>
      </c>
      <c r="AT20" s="18" t="str">
        <f t="shared" si="64"/>
        <v>/economy/grossdomesticproduct(gdp)/timeseries/ihyr</v>
      </c>
      <c r="AU20" s="18" t="str">
        <f t="shared" si="64"/>
        <v>/economy/grossdomesticproduct(gdp)/timeseries/ybha</v>
      </c>
      <c r="AV20" s="18" t="str">
        <f t="shared" si="64"/>
        <v>/economy/grossdomesticproduct(gdp)/timeseries/ihyn</v>
      </c>
      <c r="AW20" s="18" t="str">
        <f t="shared" si="64"/>
        <v>/economy/grossdomesticproduct(gdp)/timeseries/ihyo</v>
      </c>
      <c r="AX20" s="18" t="str">
        <f t="shared" si="64"/>
        <v>/economy/grossdomesticproduct(gdp)/timeseries/l2kq</v>
      </c>
      <c r="AY20" s="18" t="str">
        <f t="shared" si="64"/>
        <v>/economy/grossdomesticproduct(gdp)/timeseries/l2kx</v>
      </c>
      <c r="AZ20" s="18" t="str">
        <f t="shared" si="64"/>
        <v>/economy/grossdomesticproduct(gdp)/timeseries/l2kl</v>
      </c>
      <c r="BA20" s="18" t="str">
        <f t="shared" si="64"/>
        <v>/economy/grossdomesticproduct(gdp)/timeseries/l2n8</v>
      </c>
      <c r="BB20" s="18" t="str">
        <f t="shared" si="64"/>
        <v>/economy/grossdomesticproduct(gdp)/timeseries/l2nc</v>
      </c>
      <c r="BC20" s="18" t="str">
        <f t="shared" si="64"/>
        <v>/economy/grossdomesticproduct(gdp)/timeseries/dtwm</v>
      </c>
      <c r="BD20" s="18" t="str">
        <f t="shared" si="64"/>
        <v>/economy/grossdomesticproduct(gdp)/timeseries/cgbz</v>
      </c>
      <c r="BE20" s="18" t="str">
        <f t="shared" si="64"/>
        <v>/economy/grossdomesticproduct(gdp)/timeseries/cgbx</v>
      </c>
      <c r="BF20" s="18" t="str">
        <f t="shared" si="64"/>
        <v>/economy/grossdomesticproduct(gdp)/timeseries/cmvl</v>
      </c>
      <c r="BG20" s="18" t="str">
        <f t="shared" si="64"/>
        <v>/economy/grossdomesticproduct(gdp)/timeseries/abpf</v>
      </c>
      <c r="BH20" s="18" t="str">
        <f t="shared" si="64"/>
        <v>/economy/grossdomesticproduct(gdp)/timeseries/abnu</v>
      </c>
      <c r="BI20" s="18" t="str">
        <f t="shared" si="64"/>
        <v>/economy/grossdomesticproduct(gdp)/timeseries/nmru</v>
      </c>
      <c r="BJ20" s="18" t="str">
        <f t="shared" si="64"/>
        <v>/economy/grossdomesticproduct(gdp)/timeseries/npqr</v>
      </c>
      <c r="BK20" s="18" t="str">
        <f t="shared" si="64"/>
        <v>/economy/grossdomesticproduct(gdp)/timeseries/ihxt</v>
      </c>
      <c r="BL20" s="18" t="str">
        <f t="shared" si="64"/>
        <v>/economy/grossdomesticproduct(gdp)/timeseries/ihxw</v>
      </c>
      <c r="BM20" s="18" t="str">
        <f t="shared" ref="BM20:DX20" si="65">LOWER(BM19)</f>
        <v>/economy/inflationandpriceindices/timeseries/d7bt</v>
      </c>
      <c r="BN20" s="18" t="str">
        <f t="shared" si="65"/>
        <v>/economy/inflationandpriceindices/timeseries/d7g7</v>
      </c>
      <c r="BO20" s="18" t="str">
        <f t="shared" si="65"/>
        <v>/economy/inflationandpriceindices/timeseries/l522</v>
      </c>
      <c r="BP20" s="18" t="str">
        <f t="shared" si="65"/>
        <v>/economy/inflationandpriceindices/timeseries/l55o</v>
      </c>
      <c r="BQ20" s="18" t="str">
        <f t="shared" si="65"/>
        <v>/economy/inflationandpriceindices/timeseries/chaw</v>
      </c>
      <c r="BR20" s="18" t="str">
        <f t="shared" si="65"/>
        <v>/economy/inflationandpriceindices/timeseries/czbh</v>
      </c>
      <c r="BS20" s="18" t="str">
        <f t="shared" si="65"/>
        <v>/economy/inflationandpriceindices/timeseries/kvr8</v>
      </c>
      <c r="BT20" s="18" t="str">
        <f t="shared" si="65"/>
        <v>/economy/inflationandpriceindices/timeseries/kvr9</v>
      </c>
      <c r="BU20" s="18" t="str">
        <f t="shared" si="65"/>
        <v>/economy/inflationandpriceindices/timeseries/jvz7</v>
      </c>
      <c r="BV20" s="18" t="str">
        <f t="shared" si="65"/>
        <v>/economy/inflationandpriceindices/timeseries/k646</v>
      </c>
      <c r="BW20" s="18" t="str">
        <f t="shared" si="65"/>
        <v>/economy/balanceofpayments/timeseries/hbop</v>
      </c>
      <c r="BX20" s="18" t="str">
        <f t="shared" si="65"/>
        <v>/economy/balanceofpayments/timeseries/ikbj</v>
      </c>
      <c r="BY20" s="18" t="str">
        <f t="shared" si="65"/>
        <v>/economy/balanceofpayments/timeseries/hboj</v>
      </c>
      <c r="BZ20" s="18" t="str">
        <f t="shared" si="65"/>
        <v>/economy/balanceofpayments/timeseries/ikbh</v>
      </c>
      <c r="CA20" s="18" t="str">
        <f t="shared" si="65"/>
        <v>/economy/balanceofpayments/timeseries/ikbi</v>
      </c>
      <c r="CB20" s="18" t="str">
        <f t="shared" si="65"/>
        <v>/economy/balanceofpayments/timeseries/ikbp</v>
      </c>
      <c r="CC20" s="18" t="str">
        <f t="shared" si="65"/>
        <v>/economy/governmentpublicsectorandtaxes/publicsectorfinance/timeseries/annx</v>
      </c>
      <c r="CD20" s="18" t="str">
        <f t="shared" si="65"/>
        <v>/economy/governmentpublicsectorandtaxes/publicsectorfinance/timeseries/rutn</v>
      </c>
      <c r="CE20" s="18" t="str">
        <f t="shared" si="65"/>
        <v>/economy/governmentpublicsectorandtaxes/publicsectorfinance/timeseries/ruto</v>
      </c>
      <c r="CF20" s="18" t="str">
        <f t="shared" si="65"/>
        <v>/economy/governmentpublicsectorandtaxes/publicsectorfinance/timeseries/hf6w</v>
      </c>
      <c r="CG20" s="18" t="str">
        <f t="shared" si="65"/>
        <v>/economy/governmentpublicsectorandtaxes/publicsectorfinance/timeseries/hf6x</v>
      </c>
      <c r="CH20" s="18" t="str">
        <f t="shared" si="65"/>
        <v>/economy/governmentpublicsectorandtaxes/publicsectorfinance/timeseries/anmu</v>
      </c>
      <c r="CI20" s="18" t="str">
        <f t="shared" si="65"/>
        <v>/economy/governmentpublicsectorandtaxes/publicsectorfinance/timeseries/annw</v>
      </c>
      <c r="CJ20" s="18" t="str">
        <f t="shared" si="65"/>
        <v>/economy/governmentpublicsectorandtaxes/publicsectorfinance/timeseries/rurq</v>
      </c>
      <c r="CK20" s="18" t="str">
        <f t="shared" si="65"/>
        <v>/economy/governmentpublicsectorandtaxes/researchanddevelopmentexpenditure/timeseries/glba</v>
      </c>
      <c r="CL20" s="18" t="str">
        <f t="shared" si="65"/>
        <v>/economy/governmentpublicsectorandtaxes/researchanddevelopmentexpenditure/timeseries/glbk</v>
      </c>
      <c r="CM20" s="18" t="str">
        <f t="shared" si="65"/>
        <v>/economy/governmentpublicsectorandtaxes/researchanddevelopmentexpenditure/timeseries/dmrs</v>
      </c>
      <c r="CN20" s="18" t="str">
        <f t="shared" si="65"/>
        <v>/economy/governmentpublicsectorandtaxes/researchanddevelopmentexpenditure/timeseries/glbl</v>
      </c>
      <c r="CO20" s="18" t="str">
        <f t="shared" si="65"/>
        <v>/economy/governmentpublicsectorandtaxes/researchanddevelopmentexpenditure/timeseries/glbm</v>
      </c>
      <c r="CP20" s="18" t="str">
        <f t="shared" si="65"/>
        <v>/economy/governmentpublicsectorandtaxes/researchanddevelopmentexpenditure/timeseries/glbn</v>
      </c>
      <c r="CQ20" s="18" t="str">
        <f t="shared" si="65"/>
        <v>/economy/economicoutputandproductivity/timeseries/l2kq</v>
      </c>
      <c r="CR20" s="18" t="str">
        <f t="shared" si="65"/>
        <v>/economy/economicoutputandproductivity/timeseries/l2kx</v>
      </c>
      <c r="CS20" s="18" t="str">
        <f t="shared" si="65"/>
        <v>/economy/economicoutputandproductivity/timeseries/l2kl</v>
      </c>
      <c r="CT20" s="18" t="str">
        <f t="shared" si="65"/>
        <v>/economy/economicoutputandproductivity/timeseries/l2n8</v>
      </c>
      <c r="CU20" s="18" t="str">
        <f t="shared" si="65"/>
        <v>/economy/economicoutputandproductivity/timeseries/l2nc</v>
      </c>
      <c r="CV20" s="18" t="str">
        <f t="shared" si="65"/>
        <v>/economy/grossvalueadded(gva)/timeseries/abml</v>
      </c>
      <c r="CW20" s="18" t="str">
        <f t="shared" si="65"/>
        <v>/economy/grossvalueadded(gva)/timeseries/tmpw</v>
      </c>
      <c r="CX20" s="18" t="str">
        <f t="shared" si="65"/>
        <v>/economy/grossvalueadded(gva)/timeseries/tmpx</v>
      </c>
      <c r="CY20" s="18" t="str">
        <f t="shared" si="65"/>
        <v>/economy/grossvalueadded(gva)/timeseries/tmpy</v>
      </c>
      <c r="CZ20" s="18" t="str">
        <f t="shared" si="65"/>
        <v>/economy/grossvalueadded(gva)/timeseries/tmpz</v>
      </c>
      <c r="DA20" s="18" t="str">
        <f t="shared" si="65"/>
        <v>/economy/grossvalueadded(gva)/timeseries/tmqa</v>
      </c>
      <c r="DB20" s="18" t="str">
        <f t="shared" si="65"/>
        <v>/economy/grossvalueadded(gva)/timeseries/dgph</v>
      </c>
      <c r="DC20" s="18" t="str">
        <f t="shared" si="65"/>
        <v>/economy/grossvalueadded(gva)/timeseries/dgpi</v>
      </c>
      <c r="DD20" s="18" t="str">
        <f t="shared" si="65"/>
        <v>/economy/grossvalueadded(gva)/timeseries/dgpj</v>
      </c>
      <c r="DE20" s="18" t="str">
        <f t="shared" si="65"/>
        <v>/economy/grossvalueadded(gva)/timeseries/tmqe</v>
      </c>
      <c r="DF20" s="18" t="str">
        <f t="shared" si="65"/>
        <v>/economy/grossvalueadded(gva)/timeseries/tmqg</v>
      </c>
      <c r="DG20" s="18" t="str">
        <f t="shared" si="65"/>
        <v>/economy/grossvalueadded(gva)/timeseries/tmqh</v>
      </c>
      <c r="DH20" s="18" t="str">
        <f t="shared" si="65"/>
        <v>/economy/grossvalueadded(gva)/timeseries/tmqi</v>
      </c>
      <c r="DI20" s="18" t="str">
        <f t="shared" si="65"/>
        <v>/economy/investmentspensionsandtrusts/timeseries/raid135</v>
      </c>
      <c r="DJ20" s="18" t="str">
        <f t="shared" si="65"/>
        <v>/economy/investmentspensionsandtrusts/timeseries/raid136</v>
      </c>
      <c r="DK20" s="18" t="str">
        <f t="shared" si="65"/>
        <v>/economy/investmentspensionsandtrusts/timeseries/raid137</v>
      </c>
      <c r="DL20" s="18" t="str">
        <f t="shared" si="65"/>
        <v>/economy/regionalaccounts/timeseries/qwnd</v>
      </c>
      <c r="DM20" s="18" t="str">
        <f t="shared" si="65"/>
        <v>/economy/regionalaccounts/timeseries/c92i</v>
      </c>
      <c r="DN20" s="18" t="str">
        <f t="shared" si="65"/>
        <v>/economy/regionalaccounts/timeseries/c92j</v>
      </c>
      <c r="DO20" s="18" t="str">
        <f t="shared" si="65"/>
        <v>/economy/regionalaccounts/timeseries/c92k</v>
      </c>
      <c r="DP20" s="18" t="str">
        <f t="shared" si="65"/>
        <v>/economy/regionalaccounts/timeseries/c92l</v>
      </c>
      <c r="DQ20" s="18" t="str">
        <f t="shared" si="65"/>
        <v>/economy/regionalaccounts/timeseries/c92m</v>
      </c>
      <c r="DR20" s="18" t="str">
        <f t="shared" si="65"/>
        <v>/economy/regionalaccounts/timeseries/c92n</v>
      </c>
      <c r="DS20" s="18" t="str">
        <f t="shared" si="65"/>
        <v>/economy/regionalaccounts/timeseries/c92o</v>
      </c>
      <c r="DT20" s="18" t="str">
        <f t="shared" si="65"/>
        <v>/economy/regionalaccounts/timeseries/c92p</v>
      </c>
      <c r="DU20" s="18" t="str">
        <f t="shared" si="65"/>
        <v>/economy/regionalaccounts/timeseries/c92q</v>
      </c>
      <c r="DV20" s="18" t="str">
        <f t="shared" si="65"/>
        <v>/economy/regionalaccounts/timeseries/c92r</v>
      </c>
      <c r="DW20" s="18" t="str">
        <f t="shared" si="65"/>
        <v>/economy/regionalaccounts/timeseries/c92s</v>
      </c>
      <c r="DX20" s="18" t="str">
        <f t="shared" si="65"/>
        <v>/economy/regionalaccounts/timeseries/c92t</v>
      </c>
      <c r="DY20" s="18" t="str">
        <f t="shared" ref="DY20:GJ20" si="66">LOWER(DY19)</f>
        <v>/economy/regionalaccounts/timeseries/c92u</v>
      </c>
      <c r="DZ20" s="18" t="str">
        <f t="shared" si="66"/>
        <v>/economy/environmentalaccounts/timeseries/raid138</v>
      </c>
      <c r="EA20" s="18" t="str">
        <f t="shared" si="66"/>
        <v>/economy/environmentalaccounts/timeseries/raid139</v>
      </c>
      <c r="EB20" s="18" t="str">
        <f t="shared" si="66"/>
        <v>/economy/environmentalaccounts/timeseries/raid140</v>
      </c>
      <c r="EC20" s="18" t="str">
        <f t="shared" si="66"/>
        <v>/economy/environmentalaccounts/timeseries/raid141</v>
      </c>
      <c r="ED20" s="18" t="str">
        <f t="shared" si="66"/>
        <v/>
      </c>
      <c r="EE20" s="18" t="str">
        <f t="shared" si="66"/>
        <v>/employmentandlabourmarket/peopleinwork/employmentandemployeetypes/timeseries/lf24</v>
      </c>
      <c r="EF20" s="18" t="str">
        <f t="shared" si="66"/>
        <v>/employmentandlabourmarket/peopleinwork/employmentandemployeetypes/timeseries/mgrz</v>
      </c>
      <c r="EG20" s="18" t="str">
        <f t="shared" si="66"/>
        <v>/employmentandlabourmarket/peopleinwork/employmentandemployeetypes/timeseries/mgsb</v>
      </c>
      <c r="EH20" s="18" t="str">
        <f t="shared" si="66"/>
        <v>/employmentandlabourmarket/peopleinwork/employmentandemployeetypes/timeseries/mgsa</v>
      </c>
      <c r="EI20" s="18" t="str">
        <f t="shared" si="66"/>
        <v>/employmentandlabourmarket/peopleinwork/employmentandemployeetypes/timeseries/lf25</v>
      </c>
      <c r="EJ20" s="18" t="str">
        <f t="shared" si="66"/>
        <v>/employmentandlabourmarket/peopleinwork/employmentandemployeetypes/timeseries/mgsv</v>
      </c>
      <c r="EK20" s="18" t="str">
        <f t="shared" si="66"/>
        <v>/employmentandlabourmarket/peopleinwork/employmentandemployeetypes/timeseries/ap2y</v>
      </c>
      <c r="EL20" s="18" t="str">
        <f t="shared" si="66"/>
        <v>/employmentandlabourmarket/peopleinwork/earningsandworkinghours/timeseries/kab9</v>
      </c>
      <c r="EM20" s="18" t="str">
        <f t="shared" si="66"/>
        <v>/employmentandlabourmarket/peopleinwork/earningsandworkinghours/timeseries/kaf6</v>
      </c>
      <c r="EN20" s="18" t="str">
        <f t="shared" si="66"/>
        <v>/employmentandlabourmarket/peopleinwork/earningsandworkinghours/timeseries/kai7</v>
      </c>
      <c r="EO20" s="18" t="str">
        <f t="shared" si="66"/>
        <v>/employmentandlabourmarket/peopleinwork/earningsandworkinghours/timeseries/kai9</v>
      </c>
      <c r="EP20" s="18" t="str">
        <f t="shared" si="66"/>
        <v>/employmentandlabourmarket/peopleinwork/earningsandworkinghours/timeseries/kaf4</v>
      </c>
      <c r="EQ20" s="18" t="str">
        <f t="shared" si="66"/>
        <v>/employmentandlabourmarket/peopleinwork/earningsandworkinghours/timeseries/kaf6</v>
      </c>
      <c r="ER20" s="18" t="str">
        <f t="shared" si="66"/>
        <v>/employmentandlabourmarket/peopleinwork/earningsandworkinghours/timeseries/ybuy</v>
      </c>
      <c r="ES20" s="18" t="str">
        <f t="shared" si="66"/>
        <v>/employmentandlabourmarket/peopleinwork/earningsandworkinghours/timeseries/ybvb</v>
      </c>
      <c r="ET20" s="18" t="str">
        <f t="shared" si="66"/>
        <v>/employmentandlabourmarket/peopleinwork/labourproductivity/timeseries/a4ym</v>
      </c>
      <c r="EU20" s="18" t="str">
        <f t="shared" si="66"/>
        <v>/employmentandlabourmarket/peopleinwork/labourproductivity/timeseries/lnnn</v>
      </c>
      <c r="EV20" s="18" t="str">
        <f t="shared" si="66"/>
        <v>/employmentandlabourmarket/peopleinwork/labourproductivity/timeseries/lzvb</v>
      </c>
      <c r="EW20" s="18" t="str">
        <f t="shared" si="66"/>
        <v>/employmentandlabourmarket/peopleinwork/workplacedisputesandworkingconditions/timeseries/bbfw</v>
      </c>
      <c r="EX20" s="18" t="str">
        <f t="shared" si="66"/>
        <v>/employmentandlabourmarket/peopleinwork/workplacedisputesandworkingconditions/timeseries/f8xz</v>
      </c>
      <c r="EY20" s="18" t="str">
        <f t="shared" si="66"/>
        <v>/employmentandlabourmarket/peopleinwork/workplacedisputesandworkingconditions/timeseries/f8y2</v>
      </c>
      <c r="EZ20" s="18" t="str">
        <f t="shared" si="66"/>
        <v>/employmentandlabourmarket/peopleinwork/workplacedisputesandworkingconditions/timeseries/bluu</v>
      </c>
      <c r="FA20" s="18" t="str">
        <f t="shared" si="66"/>
        <v>/employmentandlabourmarket/peoplenotinwork/timeseries/mgsx</v>
      </c>
      <c r="FB20" s="18" t="str">
        <f t="shared" si="66"/>
        <v>/employmentandlabourmarket/peoplenotinwork/timeseries/mgsc</v>
      </c>
      <c r="FC20" s="18" t="str">
        <f t="shared" si="66"/>
        <v>/employmentandlabourmarket/peoplenotinwork/timeseries/mgse</v>
      </c>
      <c r="FD20" s="18" t="str">
        <f t="shared" si="66"/>
        <v>/employmentandlabourmarket/peoplenotinwork/timeseries/mgsd</v>
      </c>
      <c r="FE20" s="18" t="str">
        <f t="shared" si="66"/>
        <v>/employmentandlabourmarket/peoplenotinwork/timeseries/mdsz</v>
      </c>
      <c r="FF20" s="18" t="str">
        <f t="shared" si="66"/>
        <v>/employmentandlabourmarket/peoplenotinwork/timeseries/mgsy</v>
      </c>
      <c r="FG20" s="18" t="str">
        <f t="shared" si="66"/>
        <v>/employmentandlabourmarket/peoplenotinwork/timeseries/bcjd</v>
      </c>
      <c r="FH20" s="18" t="str">
        <f t="shared" si="66"/>
        <v>/employmentandlabourmarket/peoplenotinwork/timeseries/dpaf</v>
      </c>
      <c r="FI20" s="18" t="str">
        <f t="shared" si="66"/>
        <v>/employmentandlabourmarket/peoplenotinwork/timeseries/dpae</v>
      </c>
      <c r="FJ20" s="18" t="str">
        <f t="shared" si="66"/>
        <v>/employmentandlabourmarket/publicsectorpersonnel/timeseries/g7au</v>
      </c>
      <c r="FK20" s="18" t="str">
        <f t="shared" si="66"/>
        <v>/employmentandlabourmarket/publicsectorpersonnel/timeseries/g7g3</v>
      </c>
      <c r="FL20" s="18" t="str">
        <f t="shared" si="66"/>
        <v>/employmentandlabourmarket/publicsectorpersonnel/timeseries/g6nq</v>
      </c>
      <c r="FM20" s="18" t="str">
        <f t="shared" si="66"/>
        <v>/employmentandlabourmarket/publicsectorpersonnel/timeseries/g7fp</v>
      </c>
      <c r="FN20" s="18" t="str">
        <f t="shared" si="66"/>
        <v>/employmentandlabourmarket/publicsectorpersonnel/timeseries/g6nt</v>
      </c>
      <c r="FO20" s="18" t="str">
        <f t="shared" si="66"/>
        <v>/employmentandlabourmarket/publicsectorpersonnel/timeseries/g7fs</v>
      </c>
      <c r="FP20" s="18" t="str">
        <f t="shared" si="66"/>
        <v/>
      </c>
      <c r="FQ20" s="18" t="str">
        <f t="shared" si="66"/>
        <v>/peoplepopulationandcommunity/populationandmigration/populationestimates/timeseries/raid121</v>
      </c>
      <c r="FR20" s="18" t="str">
        <f t="shared" si="66"/>
        <v>/peoplepopulationandcommunity/populationandmigration/populationestimates/timeseries/raid122</v>
      </c>
      <c r="FS20" s="18" t="str">
        <f t="shared" si="66"/>
        <v>/peoplepopulationandcommunity/populationandmigration/populationestimates/timeseries/raid123</v>
      </c>
      <c r="FT20" s="18" t="str">
        <f t="shared" si="66"/>
        <v>/peoplepopulationandcommunity/populationandmigration/populationestimates/timeseries/raid124</v>
      </c>
      <c r="FU20" s="18" t="str">
        <f t="shared" si="66"/>
        <v>/peoplepopulationandcommunity/populationandmigration/populationestimates/timeseries/raid125</v>
      </c>
      <c r="FV20" s="18" t="str">
        <f t="shared" si="66"/>
        <v>/peoplepopulationandcommunity/populationandmigration/populationestimates/timeseries/raid126</v>
      </c>
      <c r="FW20" s="18" t="str">
        <f t="shared" si="66"/>
        <v>/peoplepopulationandcommunity/populationandmigration/populationestimates/timeseries/raid127</v>
      </c>
      <c r="FX20" s="18" t="str">
        <f t="shared" si="66"/>
        <v>/peoplepopulationandcommunity/populationandmigration/populationestimates/timeseries/raid128</v>
      </c>
      <c r="FY20" s="18" t="str">
        <f t="shared" si="66"/>
        <v>/peoplepopulationandcommunity/populationandmigration/populationestimates/timeseries/raid129</v>
      </c>
      <c r="FZ20" s="18" t="str">
        <f t="shared" si="66"/>
        <v>/peoplepopulationandcommunity/populationandmigration/internationalmigration/timeseries/raid117</v>
      </c>
      <c r="GA20" s="18" t="str">
        <f t="shared" si="66"/>
        <v>/peoplepopulationandcommunity/populationandmigration/internationalmigration/timeseries/raid118</v>
      </c>
      <c r="GB20" s="18" t="str">
        <f t="shared" si="66"/>
        <v>/peoplepopulationandcommunity/populationandmigration/internationalmigration/timeseries/raid119</v>
      </c>
      <c r="GC20" s="18" t="str">
        <f t="shared" si="66"/>
        <v>/peoplepopulationandcommunity/populationandmigration/populationprojections/timeseries/raid130</v>
      </c>
      <c r="GD20" s="18" t="str">
        <f t="shared" si="66"/>
        <v>/peoplepopulationandcommunity/populationandmigration/migrationwithintheuk/timeseries/raid120</v>
      </c>
      <c r="GE20" s="18" t="str">
        <f t="shared" si="66"/>
        <v>/peoplepopulationandcommunity/birthsdeathsandmarriages/livebirths/timeseries/raid53</v>
      </c>
      <c r="GF20" s="18" t="str">
        <f t="shared" si="66"/>
        <v>/peoplepopulationandcommunity/birthsdeathsandmarriages/livebirths/timeseries/raid54</v>
      </c>
      <c r="GG20" s="18" t="str">
        <f t="shared" si="66"/>
        <v>/peoplepopulationandcommunity/birthsdeathsandmarriages/livebirths/timeseries/raid55</v>
      </c>
      <c r="GH20" s="18" t="str">
        <f t="shared" si="66"/>
        <v>/peoplepopulationandcommunity/birthsdeathsandmarriages/livebirths/timeseries/raid56</v>
      </c>
      <c r="GI20" s="18" t="str">
        <f t="shared" si="66"/>
        <v>/peoplepopulationandcommunity/birthsdeathsandmarriages/deaths/timeseries/raid33</v>
      </c>
      <c r="GJ20" s="18" t="str">
        <f t="shared" si="66"/>
        <v>/peoplepopulationandcommunity/birthsdeathsandmarriages/deaths/timeseries/raid34</v>
      </c>
      <c r="GK20" s="18" t="str">
        <f t="shared" ref="GK20:IS20" si="67">LOWER(GK19)</f>
        <v>/peoplepopulationandcommunity/birthsdeathsandmarriages/deaths/timeseries/raid35</v>
      </c>
      <c r="GL20" s="18" t="str">
        <f t="shared" si="67"/>
        <v>/peoplepopulationandcommunity/birthsdeathsandmarriages/deaths/timeseries/raid36</v>
      </c>
      <c r="GM20" s="18" t="str">
        <f t="shared" si="67"/>
        <v>/peoplepopulationandcommunity/birthsdeathsandmarriages/deaths/timeseries/raid37</v>
      </c>
      <c r="GN20" s="18" t="str">
        <f t="shared" si="67"/>
        <v>/peoplepopulationandcommunity/birthsdeathsandmarriages/deaths/timeseries/raid38</v>
      </c>
      <c r="GO20" s="18" t="str">
        <f t="shared" si="67"/>
        <v>/peoplepopulationandcommunity/birthsdeathsandmarriages/marriagecohabitationandcivilpartnerships/timeseries/raid57</v>
      </c>
      <c r="GP20" s="18" t="str">
        <f t="shared" si="67"/>
        <v>/peoplepopulationandcommunity/birthsdeathsandmarriages/marriagecohabitationandcivilpartnerships/timeseries/raid58</v>
      </c>
      <c r="GQ20" s="18" t="str">
        <f t="shared" si="67"/>
        <v>/peoplepopulationandcommunity/birthsdeathsandmarriages/marriagecohabitationandcivilpartnerships/timeseries/raid59</v>
      </c>
      <c r="GR20" s="18" t="str">
        <f t="shared" si="67"/>
        <v>/peoplepopulationandcommunity/birthsdeathsandmarriages/lifeexpectancies/timeseries/raid49</v>
      </c>
      <c r="GS20" s="18" t="str">
        <f t="shared" si="67"/>
        <v>/peoplepopulationandcommunity/birthsdeathsandmarriages/lifeexpectancies/timeseries/raid50</v>
      </c>
      <c r="GT20" s="18" t="str">
        <f t="shared" si="67"/>
        <v>/peoplepopulationandcommunity/birthsdeathsandmarriages/lifeexpectancies/timeseries/raid51</v>
      </c>
      <c r="GU20" s="18" t="str">
        <f t="shared" si="67"/>
        <v>/peoplepopulationandcommunity/birthsdeathsandmarriages/lifeexpectancies/timeseries/raid52</v>
      </c>
      <c r="GV20" s="18" t="str">
        <f t="shared" si="67"/>
        <v>/peoplepopulationandcommunity/birthsdeathsandmarriages/divorce/timeseries/raid39</v>
      </c>
      <c r="GW20" s="18" t="str">
        <f t="shared" si="67"/>
        <v>/peoplepopulationandcommunity/birthsdeathsandmarriages/divorce/timeseries/raid40</v>
      </c>
      <c r="GX20" s="18" t="str">
        <f t="shared" si="67"/>
        <v>/peoplepopulationandcommunity/birthsdeathsandmarriages/divorce/timeseries/raid41</v>
      </c>
      <c r="GY20" s="18" t="str">
        <f t="shared" si="67"/>
        <v>/peoplepopulationandcommunity/birthsdeathsandmarriages/adoption/timeseries/raid19</v>
      </c>
      <c r="GZ20" s="18" t="str">
        <f t="shared" si="67"/>
        <v>/peoplepopulationandcommunity/birthsdeathsandmarriages/adoption/timeseries/raid20</v>
      </c>
      <c r="HA20" s="18" t="str">
        <f t="shared" si="67"/>
        <v>/peoplepopulationandcommunity/birthsdeathsandmarriages/adoption/timeseries/raid21</v>
      </c>
      <c r="HB20" s="18" t="str">
        <f t="shared" si="67"/>
        <v>/peoplepopulationandcommunity/birthsdeathsandmarriages/adoption/timeseries/raid22</v>
      </c>
      <c r="HC20" s="18" t="str">
        <f t="shared" si="67"/>
        <v>/peoplepopulationandcommunity/birthsdeathsandmarriages/adoption/timeseries/raid23</v>
      </c>
      <c r="HD20" s="18" t="str">
        <f t="shared" si="67"/>
        <v>/peoplepopulationandcommunity/birthsdeathsandmarriages/ageing/timeseries/raid24</v>
      </c>
      <c r="HE20" s="18" t="str">
        <f t="shared" si="67"/>
        <v>/peoplepopulationandcommunity/birthsdeathsandmarriages/ageing/timeseries/raid25</v>
      </c>
      <c r="HF20" s="18" t="str">
        <f t="shared" si="67"/>
        <v>/peoplepopulationandcommunity/birthsdeathsandmarriages/ageing/timeseries/raid26</v>
      </c>
      <c r="HG20" s="18" t="str">
        <f t="shared" si="67"/>
        <v>/peoplepopulationandcommunity/birthsdeathsandmarriages/ageing/timeseries/raid27</v>
      </c>
      <c r="HH20" s="18" t="str">
        <f t="shared" si="67"/>
        <v>/peoplepopulationandcommunity/birthsdeathsandmarriages/conceptionandfertilityrates/timeseries/raid28</v>
      </c>
      <c r="HI20" s="18" t="str">
        <f t="shared" si="67"/>
        <v>/peoplepopulationandcommunity/birthsdeathsandmarriages/conceptionandfertilityrates/timeseries/raid29</v>
      </c>
      <c r="HJ20" s="18" t="str">
        <f t="shared" si="67"/>
        <v>/peoplepopulationandcommunity/birthsdeathsandmarriages/conceptionandfertilityrates/timeseries/raid30</v>
      </c>
      <c r="HK20" s="18" t="str">
        <f t="shared" si="67"/>
        <v>/peoplepopulationandcommunity/birthsdeathsandmarriages/conceptionandfertilityrates/timeseries/raid31</v>
      </c>
      <c r="HL20" s="18" t="str">
        <f t="shared" si="67"/>
        <v>/peoplepopulationandcommunity/birthsdeathsandmarriages/conceptionandfertilityrates/timeseries/raid32</v>
      </c>
      <c r="HM20" s="18" t="str">
        <f t="shared" si="67"/>
        <v>/peoplepopulationandcommunity/birthsdeathsandmarriages/families/timeseries/raid42</v>
      </c>
      <c r="HN20" s="18" t="str">
        <f t="shared" si="67"/>
        <v>/peoplepopulationandcommunity/birthsdeathsandmarriages/families/timeseries/raid43</v>
      </c>
      <c r="HO20" s="18" t="str">
        <f t="shared" si="67"/>
        <v>/peoplepopulationandcommunity/birthsdeathsandmarriages/families/timeseries/raid44</v>
      </c>
      <c r="HP20" s="18" t="str">
        <f t="shared" si="67"/>
        <v>/peoplepopulationandcommunity/birthsdeathsandmarriages/families/timeseries/raid45</v>
      </c>
      <c r="HQ20" s="18" t="str">
        <f t="shared" si="67"/>
        <v>/peoplepopulationandcommunity/birthsdeathsandmarriages/families/timeseries/raid46</v>
      </c>
      <c r="HR20" s="18" t="str">
        <f t="shared" si="67"/>
        <v>/peoplepopulationandcommunity/birthsdeathsandmarriages/families/timeseries/raid47</v>
      </c>
      <c r="HS20" s="18" t="str">
        <f t="shared" si="67"/>
        <v>/peoplepopulationandcommunity/birthsdeathsandmarriages/families/timeseries/raid48</v>
      </c>
      <c r="HT20" s="18" t="str">
        <f t="shared" si="67"/>
        <v>/peoplepopulationandcommunity/birthsdeathsandmarriages/maternities/timeseries/raid60</v>
      </c>
      <c r="HU20" s="18" t="str">
        <f t="shared" si="67"/>
        <v>/peoplepopulationandcommunity/birthsdeathsandmarriages/stillbirths/timeseries/raid61</v>
      </c>
      <c r="HV20" s="18" t="str">
        <f t="shared" si="67"/>
        <v>/peoplepopulationandcommunity/healthandsocialcare/disability/timeseries/raid95</v>
      </c>
      <c r="HW20" s="18" t="str">
        <f t="shared" si="67"/>
        <v>/peoplepopulationandcommunity/healthandsocialcare/disability/timeseries/raid96</v>
      </c>
      <c r="HX20" s="18" t="str">
        <f t="shared" si="67"/>
        <v>/peoplepopulationandcommunity/healthandsocialcare/disability/timeseries/raid97</v>
      </c>
      <c r="HY20" s="18" t="str">
        <f t="shared" si="67"/>
        <v>/peoplepopulationandcommunity/healthandsocialcare/drugusealcoholandsmoking/timeseries/raid98</v>
      </c>
      <c r="HZ20" s="18" t="str">
        <f t="shared" si="67"/>
        <v>/peoplepopulationandcommunity/healthandsocialcare/drugusealcoholandsmoking/timeseries/raid99</v>
      </c>
      <c r="IA20" s="18" t="str">
        <f t="shared" si="67"/>
        <v>/peoplepopulationandcommunity/healthandsocialcare/drugusealcoholandsmoking/timeseries/raid100</v>
      </c>
      <c r="IB20" s="18" t="str">
        <f t="shared" si="67"/>
        <v>/peoplepopulationandcommunity/healthandsocialcare/conditionsanddiseases/timeseries/raid89</v>
      </c>
      <c r="IC20" s="18" t="str">
        <f t="shared" si="67"/>
        <v>/peoplepopulationandcommunity/healthandsocialcare/conditionsanddiseases/timeseries/raid92</v>
      </c>
      <c r="ID20" s="18" t="str">
        <f t="shared" si="67"/>
        <v>/peoplepopulationandcommunity/healthandsocialcare/conditionsanddiseases/timeseries/raid93</v>
      </c>
      <c r="IE20" s="18" t="str">
        <f t="shared" si="67"/>
        <v>/peoplepopulationandcommunity/crimeandjustice/timeseries/raid62</v>
      </c>
      <c r="IF20" s="18" t="str">
        <f t="shared" si="67"/>
        <v>/peoplepopulationandcommunity/crimeandjustice/timeseries/raid63</v>
      </c>
      <c r="IG20" s="18" t="str">
        <f t="shared" si="67"/>
        <v>/peoplepopulationandcommunity/crimeandjustice/timeseries/raid64</v>
      </c>
      <c r="IH20" s="18" t="str">
        <f t="shared" si="67"/>
        <v>/peoplepopulationandcommunity/culturalidentity/ethnicity/timeseries/raid65</v>
      </c>
      <c r="II20" s="18" t="str">
        <f t="shared" si="67"/>
        <v>/peoplepopulationandcommunity/culturalidentity/ethnicity/timeseries/raid66</v>
      </c>
      <c r="IJ20" s="18" t="str">
        <f t="shared" si="67"/>
        <v>/peoplepopulationandcommunity/culturalidentity/ethnicity/timeseries/raid67</v>
      </c>
      <c r="IK20" s="18" t="str">
        <f t="shared" si="67"/>
        <v>/peoplepopulationandcommunity/culturalidentity/ethnicity/timeseries/raid68</v>
      </c>
      <c r="IL20" s="18" t="str">
        <f t="shared" si="67"/>
        <v>/peoplepopulationandcommunity/culturalidentity/ethnicity/timeseries/raid69</v>
      </c>
      <c r="IM20" s="18" t="str">
        <f t="shared" si="67"/>
        <v>/peoplepopulationandcommunity/culturalidentity/sexuality/timeseries/raid81</v>
      </c>
      <c r="IN20" s="18" t="str">
        <f t="shared" si="67"/>
        <v>/peoplepopulationandcommunity/culturalidentity/sexuality/timeseries/raid82</v>
      </c>
      <c r="IO20" s="18" t="str">
        <f t="shared" si="67"/>
        <v>/peoplepopulationandcommunity/culturalidentity/sexuality/timeseries/raid83</v>
      </c>
      <c r="IP20" s="18" t="str">
        <f t="shared" si="67"/>
        <v>/peoplepopulationandcommunity/culturalidentity/sexuality/timeseries/raid84</v>
      </c>
      <c r="IQ20" s="18" t="str">
        <f t="shared" si="67"/>
        <v>/peoplepopulationandcommunity/culturalidentity/sexuality/timeseries/raid85</v>
      </c>
      <c r="IR20" s="18" t="str">
        <f t="shared" si="67"/>
        <v>/peoplepopulationandcommunity/culturalidentity/sexuality/timeseries/raid86</v>
      </c>
      <c r="IS20" s="18" t="str">
        <f t="shared" si="67"/>
        <v>/peoplepopulationandcommunity/culturalidentity/religion/timeseries/raid74</v>
      </c>
      <c r="IT20" s="18" t="str">
        <f t="shared" ref="IT20:LE20" si="68">LOWER(IT19)</f>
        <v>/peoplepopulationandcommunity/culturalidentity/religion/timeseries/raid75</v>
      </c>
      <c r="IU20" s="18" t="str">
        <f t="shared" si="68"/>
        <v>/peoplepopulationandcommunity/culturalidentity/religion/timeseries/raid76</v>
      </c>
      <c r="IV20" s="18" t="str">
        <f t="shared" si="68"/>
        <v>/peoplepopulationandcommunity/culturalidentity/religion/timeseries/raid77</v>
      </c>
      <c r="IW20" s="18" t="str">
        <f t="shared" si="68"/>
        <v>/peoplepopulationandcommunity/culturalidentity/religion/timeseries/raid78</v>
      </c>
      <c r="IX20" s="18" t="str">
        <f t="shared" si="68"/>
        <v>/peoplepopulationandcommunity/culturalidentity/religion/timeseries/raid79</v>
      </c>
      <c r="IY20" s="18" t="str">
        <f t="shared" si="68"/>
        <v>/peoplepopulationandcommunity/culturalidentity/religion/timeseries/raid80</v>
      </c>
      <c r="IZ20" s="18" t="str">
        <f t="shared" si="68"/>
        <v>/peoplepopulationandcommunity/culturalidentity/language/timeseries/raid70</v>
      </c>
      <c r="JA20" s="18" t="str">
        <f t="shared" si="68"/>
        <v>/peoplepopulationandcommunity/culturalidentity/language/timeseries/raid71</v>
      </c>
      <c r="JB20" s="18" t="str">
        <f t="shared" si="68"/>
        <v>/peoplepopulationandcommunity/culturalidentity/language/timeseries/raid72</v>
      </c>
      <c r="JC20" s="18" t="str">
        <f t="shared" si="68"/>
        <v>/peoplepopulationandcommunity/culturalidentity/language/timeseries/raid73</v>
      </c>
      <c r="JD20" s="18" t="str">
        <f t="shared" si="68"/>
        <v>/peoplepopulationandcommunity/elections/timeseries/raid87</v>
      </c>
      <c r="JE20" s="18" t="str">
        <f t="shared" si="68"/>
        <v>/peoplepopulationandcommunity/elections/timeseries/raid88</v>
      </c>
      <c r="JF20" s="18" t="str">
        <f t="shared" si="68"/>
        <v>/peoplepopulationandcommunity/homeinternetandsocialmediausage/timeseries/raid101</v>
      </c>
      <c r="JG20" s="18" t="str">
        <f t="shared" si="68"/>
        <v>/peoplepopulationandcommunity/homeinternetandsocialmediausage/timeseries/raid102</v>
      </c>
      <c r="JH20" s="18" t="str">
        <f t="shared" si="68"/>
        <v>/peoplepopulationandcommunity/housing/timeseries/raid103</v>
      </c>
      <c r="JI20" s="18" t="str">
        <f t="shared" si="68"/>
        <v>/peoplepopulationandcommunity/housing/timeseries/raid104</v>
      </c>
      <c r="JJ20" s="18" t="str">
        <f t="shared" si="68"/>
        <v>/peoplepopulationandcommunity/housing/timeseries/raid105</v>
      </c>
      <c r="JK20" s="18" t="str">
        <f t="shared" si="68"/>
        <v>/peoplepopulationandcommunity/housing/timeseries/raid106</v>
      </c>
      <c r="JL20" s="18" t="str">
        <f t="shared" si="68"/>
        <v>/peoplepopulationandcommunity/housing/timeseries/raid107</v>
      </c>
      <c r="JM20" s="18" t="str">
        <f t="shared" si="68"/>
        <v>/peoplepopulationandcommunity/housing/timeseries/raid108</v>
      </c>
      <c r="JN20" s="18" t="str">
        <f t="shared" si="68"/>
        <v>/peoplepopulationandcommunity/leisureandtourism/timeseries/gmat</v>
      </c>
      <c r="JO20" s="18" t="str">
        <f t="shared" si="68"/>
        <v>/peoplepopulationandcommunity/leisureandtourism/timeseries/gmax</v>
      </c>
      <c r="JP20" s="18" t="str">
        <f t="shared" si="68"/>
        <v>/peoplepopulationandcommunity/leisureandtourism/timeseries/gmaz</v>
      </c>
      <c r="JQ20" s="18" t="str">
        <f t="shared" si="68"/>
        <v>/peoplepopulationandcommunity/leisureandtourism/timeseries/gmbb</v>
      </c>
      <c r="JR20" s="18" t="str">
        <f t="shared" si="68"/>
        <v>/peoplepopulationandcommunity/personalandhouseholdfinances/debt/timeseries/raid109</v>
      </c>
      <c r="JS20" s="18" t="str">
        <f t="shared" si="68"/>
        <v>/peoplepopulationandcommunity/personalandhouseholdfinances/debt/timeseries/raid110</v>
      </c>
      <c r="JT20" s="18" t="str">
        <f t="shared" si="68"/>
        <v>/peoplepopulationandcommunity/personalandhouseholdfinances/debt/timeseries/raid111</v>
      </c>
      <c r="JU20" s="18" t="str">
        <f t="shared" si="68"/>
        <v>/peoplepopulationandcommunity/personalandhouseholdfinances/debt/timeseries/raid112</v>
      </c>
      <c r="JV20" s="18" t="str">
        <f t="shared" si="68"/>
        <v>/peoplepopulationandcommunity/personalandhouseholdfinances/debt/timeseries/raid113</v>
      </c>
      <c r="JW20" s="18" t="str">
        <f t="shared" si="68"/>
        <v>/peoplepopulationandcommunity/personalandhouseholdfinances/expenditure/timeseries/raid114</v>
      </c>
      <c r="JX20" s="18" t="str">
        <f t="shared" si="68"/>
        <v>/peoplepopulationandcommunity/personalandhouseholdfinances/incomeandwealth/timeseries/raid115</v>
      </c>
      <c r="JY20" s="18" t="str">
        <f t="shared" si="68"/>
        <v>/peoplepopulationandcommunity/personalandhouseholdfinances/incomeandwealth/timeseries/raid116</v>
      </c>
      <c r="JZ20" s="18" t="str">
        <f t="shared" si="68"/>
        <v>/peoplepopulationandcommunity/wellbeing/timeseries/raid131</v>
      </c>
      <c r="KA20" s="18" t="str">
        <f t="shared" si="68"/>
        <v>/peoplepopulationandcommunity/wellbeing/timeseries/raid132</v>
      </c>
      <c r="KB20" s="18" t="str">
        <f t="shared" si="68"/>
        <v>/peoplepopulationandcommunity/wellbeing/timeseries/raid133</v>
      </c>
      <c r="KC20" s="18" t="str">
        <f t="shared" si="68"/>
        <v>/peoplepopulationandcommunity/wellbeing/timeseries/raid134</v>
      </c>
    </row>
    <row r="21" spans="1:289" hidden="1">
      <c r="A21" s="18" t="str">
        <f t="shared" ref="A21:BL21" si="69">SUBSTITUTE(A20,"(","")</f>
        <v>/businessindustryandtrade/businessactivitysizeandlocation/timeseries/raid1</v>
      </c>
      <c r="B21" s="18" t="str">
        <f t="shared" si="69"/>
        <v>/businessindustryandtrade/businessactivitysizeandlocation/timeseries/raid2</v>
      </c>
      <c r="C21" s="18" t="str">
        <f t="shared" si="69"/>
        <v>/businessindustryandtrade/businessactivitysizeandlocation/timeseries/raid3</v>
      </c>
      <c r="D21" s="18" t="str">
        <f t="shared" si="69"/>
        <v>/businessindustryandtrade/businessactivitysizeandlocation/timeseries/raid4</v>
      </c>
      <c r="E21" s="18" t="str">
        <f t="shared" si="69"/>
        <v>/businessindustryandtrade/businessactivitysizeandlocation/timeseries/raid5</v>
      </c>
      <c r="F21" s="18" t="str">
        <f t="shared" si="69"/>
        <v>/businessindustryandtrade/retailindustry/timeseries/j5c4</v>
      </c>
      <c r="G21" s="18" t="str">
        <f t="shared" si="69"/>
        <v>/businessindustryandtrade/retailindustry/timeseries/j468</v>
      </c>
      <c r="H21" s="18" t="str">
        <f t="shared" si="69"/>
        <v>/businessindustryandtrade/retailindustry/timeseries/j5bs</v>
      </c>
      <c r="I21" s="18" t="str">
        <f t="shared" si="69"/>
        <v>/businessindustryandtrade/retailindustry/timeseries/j5ek</v>
      </c>
      <c r="J21" s="18" t="str">
        <f t="shared" si="69"/>
        <v>/businessindustryandtrade/retailindustry/timeseries/j467</v>
      </c>
      <c r="K21" s="18" t="str">
        <f t="shared" si="69"/>
        <v>/businessindustryandtrade/retailindustry/timeseries/j5eb</v>
      </c>
      <c r="L21" s="18" t="str">
        <f t="shared" si="69"/>
        <v>/businessindustryandtrade/internationaltrade/timeseries/ikbj</v>
      </c>
      <c r="M21" s="18" t="str">
        <f t="shared" si="69"/>
        <v>/businessindustryandtrade/internationaltrade/timeseries/ikbi</v>
      </c>
      <c r="N21" s="18" t="str">
        <f t="shared" si="69"/>
        <v>/businessindustryandtrade/internationaltrade/timeseries/ikbh</v>
      </c>
      <c r="O21" s="18" t="str">
        <f t="shared" si="69"/>
        <v>/businessindustryandtrade/internationaltrade/timeseries/mhn9</v>
      </c>
      <c r="P21" s="18" t="str">
        <f t="shared" si="69"/>
        <v>/businessindustryandtrade/internationaltrade/timeseries/l87q</v>
      </c>
      <c r="Q21" s="18" t="str">
        <f t="shared" si="69"/>
        <v>/businessindustryandtrade/internationaltrade/timeseries/l87k</v>
      </c>
      <c r="R21" s="18" t="str">
        <f t="shared" si="69"/>
        <v>/businessindustryandtrade/constructionindustry/timeseries/raid9</v>
      </c>
      <c r="S21" s="18" t="str">
        <f t="shared" si="69"/>
        <v>/businessindustryandtrade/constructionindustry/timeseries/raid10</v>
      </c>
      <c r="T21" s="18" t="str">
        <f t="shared" si="69"/>
        <v>/businessindustryandtrade/constructionindustry/timeseries/raid11</v>
      </c>
      <c r="U21" s="18" t="str">
        <f t="shared" si="69"/>
        <v>/businessindustryandtrade/constructionindustry/timeseries/raid12</v>
      </c>
      <c r="V21" s="18" t="str">
        <f t="shared" si="69"/>
        <v>/businessindustryandtrade/constructionindustry/timeseries/raid13</v>
      </c>
      <c r="W21" s="18" t="str">
        <f t="shared" si="69"/>
        <v>/businessindustryandtrade/constructionindustry/timeseries/raid14</v>
      </c>
      <c r="X21" s="18" t="str">
        <f t="shared" si="69"/>
        <v>/businessindustryandtrade/changestobusiness/businessbirthsdeathsandsurvivalrates/timeseries/raid6</v>
      </c>
      <c r="Y21" s="18" t="str">
        <f t="shared" si="69"/>
        <v>/businessindustryandtrade/changestobusiness/businessbirthsdeathsandsurvivalrates/timeseries/raid7</v>
      </c>
      <c r="Z21" s="18" t="str">
        <f t="shared" si="69"/>
        <v>/businessindustryandtrade/changestobusiness/businessbirthsdeathsandsurvivalrates/timeseries/raid8</v>
      </c>
      <c r="AA21" s="18" t="str">
        <f t="shared" si="69"/>
        <v>/businessindustryandtrade/changestobusiness/mergersandacquisitions/timeseries/cbaq</v>
      </c>
      <c r="AB21" s="18" t="str">
        <f t="shared" si="69"/>
        <v>/businessindustryandtrade/changestobusiness/mergersandacquisitions/timeseries/cbbi</v>
      </c>
      <c r="AC21" s="18" t="str">
        <f t="shared" si="69"/>
        <v>/businessindustryandtrade/changestobusiness/mergersandacquisitions/timeseries/cbas</v>
      </c>
      <c r="AD21" s="18" t="str">
        <f t="shared" si="69"/>
        <v>/businessindustryandtrade/changestobusiness/mergersandacquisitions/timeseries/cbbt</v>
      </c>
      <c r="AE21" s="18" t="str">
        <f t="shared" si="69"/>
        <v>/businessindustryandtrade/itandinternetindustry/timeseries/raid15</v>
      </c>
      <c r="AF21" s="18" t="str">
        <f t="shared" si="69"/>
        <v>/businessindustryandtrade/itandinternetindustry/timeseries/raid16</v>
      </c>
      <c r="AG21" s="18" t="str">
        <f t="shared" si="69"/>
        <v>/businessindustryandtrade/itandinternetindustry/timeseries/raid17</v>
      </c>
      <c r="AH21" s="18" t="str">
        <f t="shared" si="69"/>
        <v>/businessindustryandtrade/itandinternetindustry/timeseries/raid18</v>
      </c>
      <c r="AI21" s="18" t="str">
        <f t="shared" si="69"/>
        <v>/businessindustryandtrade/manufacturingandproductionindustry/timeseries/k27q</v>
      </c>
      <c r="AJ21" s="18" t="str">
        <f t="shared" si="69"/>
        <v>/businessindustryandtrade/manufacturingandproductionindustry/timeseries/k222</v>
      </c>
      <c r="AK21" s="18" t="str">
        <f t="shared" si="69"/>
        <v>/businessindustryandtrade/manufacturingandproductionindustry/timeseries/k27y</v>
      </c>
      <c r="AL21" s="18" t="str">
        <f t="shared" si="69"/>
        <v>/businessindustryandtrade/manufacturingandproductionindustry/timeseries/k22a</v>
      </c>
      <c r="AM21" s="18" t="str">
        <f t="shared" si="69"/>
        <v>/businessindustryandtrade/tourismindustry/timeseries/gmat</v>
      </c>
      <c r="AN21" s="18" t="str">
        <f t="shared" si="69"/>
        <v>/businessindustryandtrade/tourismindustry/timeseries/gmax</v>
      </c>
      <c r="AO21" s="18" t="str">
        <f t="shared" si="69"/>
        <v>/businessindustryandtrade/tourismindustry/timeseries/gmaz</v>
      </c>
      <c r="AP21" s="18" t="str">
        <f t="shared" si="69"/>
        <v>/businessindustryandtrade/tourismindustry/timeseries/gmbb</v>
      </c>
      <c r="AQ21" s="18" t="str">
        <f t="shared" si="69"/>
        <v/>
      </c>
      <c r="AR21" s="18" t="str">
        <f t="shared" si="69"/>
        <v xml:space="preserve">/economy/grossdomesticproductgdp)/timeseries/abmi    </v>
      </c>
      <c r="AS21" s="18" t="str">
        <f t="shared" si="69"/>
        <v>/economy/grossdomesticproductgdp)/timeseries/ihyq</v>
      </c>
      <c r="AT21" s="18" t="str">
        <f t="shared" si="69"/>
        <v>/economy/grossdomesticproductgdp)/timeseries/ihyr</v>
      </c>
      <c r="AU21" s="18" t="str">
        <f t="shared" si="69"/>
        <v>/economy/grossdomesticproductgdp)/timeseries/ybha</v>
      </c>
      <c r="AV21" s="18" t="str">
        <f t="shared" si="69"/>
        <v>/economy/grossdomesticproductgdp)/timeseries/ihyn</v>
      </c>
      <c r="AW21" s="18" t="str">
        <f t="shared" si="69"/>
        <v>/economy/grossdomesticproductgdp)/timeseries/ihyo</v>
      </c>
      <c r="AX21" s="18" t="str">
        <f t="shared" si="69"/>
        <v>/economy/grossdomesticproductgdp)/timeseries/l2kq</v>
      </c>
      <c r="AY21" s="18" t="str">
        <f t="shared" si="69"/>
        <v>/economy/grossdomesticproductgdp)/timeseries/l2kx</v>
      </c>
      <c r="AZ21" s="18" t="str">
        <f t="shared" si="69"/>
        <v>/economy/grossdomesticproductgdp)/timeseries/l2kl</v>
      </c>
      <c r="BA21" s="18" t="str">
        <f t="shared" si="69"/>
        <v>/economy/grossdomesticproductgdp)/timeseries/l2n8</v>
      </c>
      <c r="BB21" s="18" t="str">
        <f t="shared" si="69"/>
        <v>/economy/grossdomesticproductgdp)/timeseries/l2nc</v>
      </c>
      <c r="BC21" s="18" t="str">
        <f t="shared" si="69"/>
        <v>/economy/grossdomesticproductgdp)/timeseries/dtwm</v>
      </c>
      <c r="BD21" s="18" t="str">
        <f t="shared" si="69"/>
        <v>/economy/grossdomesticproductgdp)/timeseries/cgbz</v>
      </c>
      <c r="BE21" s="18" t="str">
        <f t="shared" si="69"/>
        <v>/economy/grossdomesticproductgdp)/timeseries/cgbx</v>
      </c>
      <c r="BF21" s="18" t="str">
        <f t="shared" si="69"/>
        <v>/economy/grossdomesticproductgdp)/timeseries/cmvl</v>
      </c>
      <c r="BG21" s="18" t="str">
        <f t="shared" si="69"/>
        <v>/economy/grossdomesticproductgdp)/timeseries/abpf</v>
      </c>
      <c r="BH21" s="18" t="str">
        <f t="shared" si="69"/>
        <v>/economy/grossdomesticproductgdp)/timeseries/abnu</v>
      </c>
      <c r="BI21" s="18" t="str">
        <f t="shared" si="69"/>
        <v>/economy/grossdomesticproductgdp)/timeseries/nmru</v>
      </c>
      <c r="BJ21" s="18" t="str">
        <f t="shared" si="69"/>
        <v>/economy/grossdomesticproductgdp)/timeseries/npqr</v>
      </c>
      <c r="BK21" s="18" t="str">
        <f t="shared" si="69"/>
        <v>/economy/grossdomesticproductgdp)/timeseries/ihxt</v>
      </c>
      <c r="BL21" s="18" t="str">
        <f t="shared" si="69"/>
        <v>/economy/grossdomesticproductgdp)/timeseries/ihxw</v>
      </c>
      <c r="BM21" s="18" t="str">
        <f t="shared" ref="BM21:DX21" si="70">SUBSTITUTE(BM20,"(","")</f>
        <v>/economy/inflationandpriceindices/timeseries/d7bt</v>
      </c>
      <c r="BN21" s="18" t="str">
        <f t="shared" si="70"/>
        <v>/economy/inflationandpriceindices/timeseries/d7g7</v>
      </c>
      <c r="BO21" s="18" t="str">
        <f t="shared" si="70"/>
        <v>/economy/inflationandpriceindices/timeseries/l522</v>
      </c>
      <c r="BP21" s="18" t="str">
        <f t="shared" si="70"/>
        <v>/economy/inflationandpriceindices/timeseries/l55o</v>
      </c>
      <c r="BQ21" s="18" t="str">
        <f t="shared" si="70"/>
        <v>/economy/inflationandpriceindices/timeseries/chaw</v>
      </c>
      <c r="BR21" s="18" t="str">
        <f t="shared" si="70"/>
        <v>/economy/inflationandpriceindices/timeseries/czbh</v>
      </c>
      <c r="BS21" s="18" t="str">
        <f t="shared" si="70"/>
        <v>/economy/inflationandpriceindices/timeseries/kvr8</v>
      </c>
      <c r="BT21" s="18" t="str">
        <f t="shared" si="70"/>
        <v>/economy/inflationandpriceindices/timeseries/kvr9</v>
      </c>
      <c r="BU21" s="18" t="str">
        <f t="shared" si="70"/>
        <v>/economy/inflationandpriceindices/timeseries/jvz7</v>
      </c>
      <c r="BV21" s="18" t="str">
        <f t="shared" si="70"/>
        <v>/economy/inflationandpriceindices/timeseries/k646</v>
      </c>
      <c r="BW21" s="18" t="str">
        <f t="shared" si="70"/>
        <v>/economy/balanceofpayments/timeseries/hbop</v>
      </c>
      <c r="BX21" s="18" t="str">
        <f t="shared" si="70"/>
        <v>/economy/balanceofpayments/timeseries/ikbj</v>
      </c>
      <c r="BY21" s="18" t="str">
        <f t="shared" si="70"/>
        <v>/economy/balanceofpayments/timeseries/hboj</v>
      </c>
      <c r="BZ21" s="18" t="str">
        <f t="shared" si="70"/>
        <v>/economy/balanceofpayments/timeseries/ikbh</v>
      </c>
      <c r="CA21" s="18" t="str">
        <f t="shared" si="70"/>
        <v>/economy/balanceofpayments/timeseries/ikbi</v>
      </c>
      <c r="CB21" s="18" t="str">
        <f t="shared" si="70"/>
        <v>/economy/balanceofpayments/timeseries/ikbp</v>
      </c>
      <c r="CC21" s="18" t="str">
        <f t="shared" si="70"/>
        <v>/economy/governmentpublicsectorandtaxes/publicsectorfinance/timeseries/annx</v>
      </c>
      <c r="CD21" s="18" t="str">
        <f t="shared" si="70"/>
        <v>/economy/governmentpublicsectorandtaxes/publicsectorfinance/timeseries/rutn</v>
      </c>
      <c r="CE21" s="18" t="str">
        <f t="shared" si="70"/>
        <v>/economy/governmentpublicsectorandtaxes/publicsectorfinance/timeseries/ruto</v>
      </c>
      <c r="CF21" s="18" t="str">
        <f t="shared" si="70"/>
        <v>/economy/governmentpublicsectorandtaxes/publicsectorfinance/timeseries/hf6w</v>
      </c>
      <c r="CG21" s="18" t="str">
        <f t="shared" si="70"/>
        <v>/economy/governmentpublicsectorandtaxes/publicsectorfinance/timeseries/hf6x</v>
      </c>
      <c r="CH21" s="18" t="str">
        <f t="shared" si="70"/>
        <v>/economy/governmentpublicsectorandtaxes/publicsectorfinance/timeseries/anmu</v>
      </c>
      <c r="CI21" s="18" t="str">
        <f t="shared" si="70"/>
        <v>/economy/governmentpublicsectorandtaxes/publicsectorfinance/timeseries/annw</v>
      </c>
      <c r="CJ21" s="18" t="str">
        <f t="shared" si="70"/>
        <v>/economy/governmentpublicsectorandtaxes/publicsectorfinance/timeseries/rurq</v>
      </c>
      <c r="CK21" s="18" t="str">
        <f t="shared" si="70"/>
        <v>/economy/governmentpublicsectorandtaxes/researchanddevelopmentexpenditure/timeseries/glba</v>
      </c>
      <c r="CL21" s="18" t="str">
        <f t="shared" si="70"/>
        <v>/economy/governmentpublicsectorandtaxes/researchanddevelopmentexpenditure/timeseries/glbk</v>
      </c>
      <c r="CM21" s="18" t="str">
        <f t="shared" si="70"/>
        <v>/economy/governmentpublicsectorandtaxes/researchanddevelopmentexpenditure/timeseries/dmrs</v>
      </c>
      <c r="CN21" s="18" t="str">
        <f t="shared" si="70"/>
        <v>/economy/governmentpublicsectorandtaxes/researchanddevelopmentexpenditure/timeseries/glbl</v>
      </c>
      <c r="CO21" s="18" t="str">
        <f t="shared" si="70"/>
        <v>/economy/governmentpublicsectorandtaxes/researchanddevelopmentexpenditure/timeseries/glbm</v>
      </c>
      <c r="CP21" s="18" t="str">
        <f t="shared" si="70"/>
        <v>/economy/governmentpublicsectorandtaxes/researchanddevelopmentexpenditure/timeseries/glbn</v>
      </c>
      <c r="CQ21" s="18" t="str">
        <f t="shared" si="70"/>
        <v>/economy/economicoutputandproductivity/timeseries/l2kq</v>
      </c>
      <c r="CR21" s="18" t="str">
        <f t="shared" si="70"/>
        <v>/economy/economicoutputandproductivity/timeseries/l2kx</v>
      </c>
      <c r="CS21" s="18" t="str">
        <f t="shared" si="70"/>
        <v>/economy/economicoutputandproductivity/timeseries/l2kl</v>
      </c>
      <c r="CT21" s="18" t="str">
        <f t="shared" si="70"/>
        <v>/economy/economicoutputandproductivity/timeseries/l2n8</v>
      </c>
      <c r="CU21" s="18" t="str">
        <f t="shared" si="70"/>
        <v>/economy/economicoutputandproductivity/timeseries/l2nc</v>
      </c>
      <c r="CV21" s="18" t="str">
        <f t="shared" si="70"/>
        <v>/economy/grossvalueaddedgva)/timeseries/abml</v>
      </c>
      <c r="CW21" s="18" t="str">
        <f t="shared" si="70"/>
        <v>/economy/grossvalueaddedgva)/timeseries/tmpw</v>
      </c>
      <c r="CX21" s="18" t="str">
        <f t="shared" si="70"/>
        <v>/economy/grossvalueaddedgva)/timeseries/tmpx</v>
      </c>
      <c r="CY21" s="18" t="str">
        <f t="shared" si="70"/>
        <v>/economy/grossvalueaddedgva)/timeseries/tmpy</v>
      </c>
      <c r="CZ21" s="18" t="str">
        <f t="shared" si="70"/>
        <v>/economy/grossvalueaddedgva)/timeseries/tmpz</v>
      </c>
      <c r="DA21" s="18" t="str">
        <f t="shared" si="70"/>
        <v>/economy/grossvalueaddedgva)/timeseries/tmqa</v>
      </c>
      <c r="DB21" s="18" t="str">
        <f t="shared" si="70"/>
        <v>/economy/grossvalueaddedgva)/timeseries/dgph</v>
      </c>
      <c r="DC21" s="18" t="str">
        <f t="shared" si="70"/>
        <v>/economy/grossvalueaddedgva)/timeseries/dgpi</v>
      </c>
      <c r="DD21" s="18" t="str">
        <f t="shared" si="70"/>
        <v>/economy/grossvalueaddedgva)/timeseries/dgpj</v>
      </c>
      <c r="DE21" s="18" t="str">
        <f t="shared" si="70"/>
        <v>/economy/grossvalueaddedgva)/timeseries/tmqe</v>
      </c>
      <c r="DF21" s="18" t="str">
        <f t="shared" si="70"/>
        <v>/economy/grossvalueaddedgva)/timeseries/tmqg</v>
      </c>
      <c r="DG21" s="18" t="str">
        <f t="shared" si="70"/>
        <v>/economy/grossvalueaddedgva)/timeseries/tmqh</v>
      </c>
      <c r="DH21" s="18" t="str">
        <f t="shared" si="70"/>
        <v>/economy/grossvalueaddedgva)/timeseries/tmqi</v>
      </c>
      <c r="DI21" s="18" t="str">
        <f t="shared" si="70"/>
        <v>/economy/investmentspensionsandtrusts/timeseries/raid135</v>
      </c>
      <c r="DJ21" s="18" t="str">
        <f t="shared" si="70"/>
        <v>/economy/investmentspensionsandtrusts/timeseries/raid136</v>
      </c>
      <c r="DK21" s="18" t="str">
        <f t="shared" si="70"/>
        <v>/economy/investmentspensionsandtrusts/timeseries/raid137</v>
      </c>
      <c r="DL21" s="18" t="str">
        <f t="shared" si="70"/>
        <v>/economy/regionalaccounts/timeseries/qwnd</v>
      </c>
      <c r="DM21" s="18" t="str">
        <f t="shared" si="70"/>
        <v>/economy/regionalaccounts/timeseries/c92i</v>
      </c>
      <c r="DN21" s="18" t="str">
        <f t="shared" si="70"/>
        <v>/economy/regionalaccounts/timeseries/c92j</v>
      </c>
      <c r="DO21" s="18" t="str">
        <f t="shared" si="70"/>
        <v>/economy/regionalaccounts/timeseries/c92k</v>
      </c>
      <c r="DP21" s="18" t="str">
        <f t="shared" si="70"/>
        <v>/economy/regionalaccounts/timeseries/c92l</v>
      </c>
      <c r="DQ21" s="18" t="str">
        <f t="shared" si="70"/>
        <v>/economy/regionalaccounts/timeseries/c92m</v>
      </c>
      <c r="DR21" s="18" t="str">
        <f t="shared" si="70"/>
        <v>/economy/regionalaccounts/timeseries/c92n</v>
      </c>
      <c r="DS21" s="18" t="str">
        <f t="shared" si="70"/>
        <v>/economy/regionalaccounts/timeseries/c92o</v>
      </c>
      <c r="DT21" s="18" t="str">
        <f t="shared" si="70"/>
        <v>/economy/regionalaccounts/timeseries/c92p</v>
      </c>
      <c r="DU21" s="18" t="str">
        <f t="shared" si="70"/>
        <v>/economy/regionalaccounts/timeseries/c92q</v>
      </c>
      <c r="DV21" s="18" t="str">
        <f t="shared" si="70"/>
        <v>/economy/regionalaccounts/timeseries/c92r</v>
      </c>
      <c r="DW21" s="18" t="str">
        <f t="shared" si="70"/>
        <v>/economy/regionalaccounts/timeseries/c92s</v>
      </c>
      <c r="DX21" s="18" t="str">
        <f t="shared" si="70"/>
        <v>/economy/regionalaccounts/timeseries/c92t</v>
      </c>
      <c r="DY21" s="18" t="str">
        <f t="shared" ref="DY21:GJ21" si="71">SUBSTITUTE(DY20,"(","")</f>
        <v>/economy/regionalaccounts/timeseries/c92u</v>
      </c>
      <c r="DZ21" s="18" t="str">
        <f t="shared" si="71"/>
        <v>/economy/environmentalaccounts/timeseries/raid138</v>
      </c>
      <c r="EA21" s="18" t="str">
        <f t="shared" si="71"/>
        <v>/economy/environmentalaccounts/timeseries/raid139</v>
      </c>
      <c r="EB21" s="18" t="str">
        <f t="shared" si="71"/>
        <v>/economy/environmentalaccounts/timeseries/raid140</v>
      </c>
      <c r="EC21" s="18" t="str">
        <f t="shared" si="71"/>
        <v>/economy/environmentalaccounts/timeseries/raid141</v>
      </c>
      <c r="ED21" s="18" t="str">
        <f t="shared" si="71"/>
        <v/>
      </c>
      <c r="EE21" s="18" t="str">
        <f t="shared" si="71"/>
        <v>/employmentandlabourmarket/peopleinwork/employmentandemployeetypes/timeseries/lf24</v>
      </c>
      <c r="EF21" s="18" t="str">
        <f t="shared" si="71"/>
        <v>/employmentandlabourmarket/peopleinwork/employmentandemployeetypes/timeseries/mgrz</v>
      </c>
      <c r="EG21" s="18" t="str">
        <f t="shared" si="71"/>
        <v>/employmentandlabourmarket/peopleinwork/employmentandemployeetypes/timeseries/mgsb</v>
      </c>
      <c r="EH21" s="18" t="str">
        <f t="shared" si="71"/>
        <v>/employmentandlabourmarket/peopleinwork/employmentandemployeetypes/timeseries/mgsa</v>
      </c>
      <c r="EI21" s="18" t="str">
        <f t="shared" si="71"/>
        <v>/employmentandlabourmarket/peopleinwork/employmentandemployeetypes/timeseries/lf25</v>
      </c>
      <c r="EJ21" s="18" t="str">
        <f t="shared" si="71"/>
        <v>/employmentandlabourmarket/peopleinwork/employmentandemployeetypes/timeseries/mgsv</v>
      </c>
      <c r="EK21" s="18" t="str">
        <f t="shared" si="71"/>
        <v>/employmentandlabourmarket/peopleinwork/employmentandemployeetypes/timeseries/ap2y</v>
      </c>
      <c r="EL21" s="18" t="str">
        <f t="shared" si="71"/>
        <v>/employmentandlabourmarket/peopleinwork/earningsandworkinghours/timeseries/kab9</v>
      </c>
      <c r="EM21" s="18" t="str">
        <f t="shared" si="71"/>
        <v>/employmentandlabourmarket/peopleinwork/earningsandworkinghours/timeseries/kaf6</v>
      </c>
      <c r="EN21" s="18" t="str">
        <f t="shared" si="71"/>
        <v>/employmentandlabourmarket/peopleinwork/earningsandworkinghours/timeseries/kai7</v>
      </c>
      <c r="EO21" s="18" t="str">
        <f t="shared" si="71"/>
        <v>/employmentandlabourmarket/peopleinwork/earningsandworkinghours/timeseries/kai9</v>
      </c>
      <c r="EP21" s="18" t="str">
        <f t="shared" si="71"/>
        <v>/employmentandlabourmarket/peopleinwork/earningsandworkinghours/timeseries/kaf4</v>
      </c>
      <c r="EQ21" s="18" t="str">
        <f t="shared" si="71"/>
        <v>/employmentandlabourmarket/peopleinwork/earningsandworkinghours/timeseries/kaf6</v>
      </c>
      <c r="ER21" s="18" t="str">
        <f t="shared" si="71"/>
        <v>/employmentandlabourmarket/peopleinwork/earningsandworkinghours/timeseries/ybuy</v>
      </c>
      <c r="ES21" s="18" t="str">
        <f t="shared" si="71"/>
        <v>/employmentandlabourmarket/peopleinwork/earningsandworkinghours/timeseries/ybvb</v>
      </c>
      <c r="ET21" s="18" t="str">
        <f t="shared" si="71"/>
        <v>/employmentandlabourmarket/peopleinwork/labourproductivity/timeseries/a4ym</v>
      </c>
      <c r="EU21" s="18" t="str">
        <f t="shared" si="71"/>
        <v>/employmentandlabourmarket/peopleinwork/labourproductivity/timeseries/lnnn</v>
      </c>
      <c r="EV21" s="18" t="str">
        <f t="shared" si="71"/>
        <v>/employmentandlabourmarket/peopleinwork/labourproductivity/timeseries/lzvb</v>
      </c>
      <c r="EW21" s="18" t="str">
        <f t="shared" si="71"/>
        <v>/employmentandlabourmarket/peopleinwork/workplacedisputesandworkingconditions/timeseries/bbfw</v>
      </c>
      <c r="EX21" s="18" t="str">
        <f t="shared" si="71"/>
        <v>/employmentandlabourmarket/peopleinwork/workplacedisputesandworkingconditions/timeseries/f8xz</v>
      </c>
      <c r="EY21" s="18" t="str">
        <f t="shared" si="71"/>
        <v>/employmentandlabourmarket/peopleinwork/workplacedisputesandworkingconditions/timeseries/f8y2</v>
      </c>
      <c r="EZ21" s="18" t="str">
        <f t="shared" si="71"/>
        <v>/employmentandlabourmarket/peopleinwork/workplacedisputesandworkingconditions/timeseries/bluu</v>
      </c>
      <c r="FA21" s="18" t="str">
        <f t="shared" si="71"/>
        <v>/employmentandlabourmarket/peoplenotinwork/timeseries/mgsx</v>
      </c>
      <c r="FB21" s="18" t="str">
        <f t="shared" si="71"/>
        <v>/employmentandlabourmarket/peoplenotinwork/timeseries/mgsc</v>
      </c>
      <c r="FC21" s="18" t="str">
        <f t="shared" si="71"/>
        <v>/employmentandlabourmarket/peoplenotinwork/timeseries/mgse</v>
      </c>
      <c r="FD21" s="18" t="str">
        <f t="shared" si="71"/>
        <v>/employmentandlabourmarket/peoplenotinwork/timeseries/mgsd</v>
      </c>
      <c r="FE21" s="18" t="str">
        <f t="shared" si="71"/>
        <v>/employmentandlabourmarket/peoplenotinwork/timeseries/mdsz</v>
      </c>
      <c r="FF21" s="18" t="str">
        <f t="shared" si="71"/>
        <v>/employmentandlabourmarket/peoplenotinwork/timeseries/mgsy</v>
      </c>
      <c r="FG21" s="18" t="str">
        <f t="shared" si="71"/>
        <v>/employmentandlabourmarket/peoplenotinwork/timeseries/bcjd</v>
      </c>
      <c r="FH21" s="18" t="str">
        <f t="shared" si="71"/>
        <v>/employmentandlabourmarket/peoplenotinwork/timeseries/dpaf</v>
      </c>
      <c r="FI21" s="18" t="str">
        <f t="shared" si="71"/>
        <v>/employmentandlabourmarket/peoplenotinwork/timeseries/dpae</v>
      </c>
      <c r="FJ21" s="18" t="str">
        <f t="shared" si="71"/>
        <v>/employmentandlabourmarket/publicsectorpersonnel/timeseries/g7au</v>
      </c>
      <c r="FK21" s="18" t="str">
        <f t="shared" si="71"/>
        <v>/employmentandlabourmarket/publicsectorpersonnel/timeseries/g7g3</v>
      </c>
      <c r="FL21" s="18" t="str">
        <f t="shared" si="71"/>
        <v>/employmentandlabourmarket/publicsectorpersonnel/timeseries/g6nq</v>
      </c>
      <c r="FM21" s="18" t="str">
        <f t="shared" si="71"/>
        <v>/employmentandlabourmarket/publicsectorpersonnel/timeseries/g7fp</v>
      </c>
      <c r="FN21" s="18" t="str">
        <f t="shared" si="71"/>
        <v>/employmentandlabourmarket/publicsectorpersonnel/timeseries/g6nt</v>
      </c>
      <c r="FO21" s="18" t="str">
        <f t="shared" si="71"/>
        <v>/employmentandlabourmarket/publicsectorpersonnel/timeseries/g7fs</v>
      </c>
      <c r="FP21" s="18" t="str">
        <f t="shared" si="71"/>
        <v/>
      </c>
      <c r="FQ21" s="18" t="str">
        <f t="shared" si="71"/>
        <v>/peoplepopulationandcommunity/populationandmigration/populationestimates/timeseries/raid121</v>
      </c>
      <c r="FR21" s="18" t="str">
        <f t="shared" si="71"/>
        <v>/peoplepopulationandcommunity/populationandmigration/populationestimates/timeseries/raid122</v>
      </c>
      <c r="FS21" s="18" t="str">
        <f t="shared" si="71"/>
        <v>/peoplepopulationandcommunity/populationandmigration/populationestimates/timeseries/raid123</v>
      </c>
      <c r="FT21" s="18" t="str">
        <f t="shared" si="71"/>
        <v>/peoplepopulationandcommunity/populationandmigration/populationestimates/timeseries/raid124</v>
      </c>
      <c r="FU21" s="18" t="str">
        <f t="shared" si="71"/>
        <v>/peoplepopulationandcommunity/populationandmigration/populationestimates/timeseries/raid125</v>
      </c>
      <c r="FV21" s="18" t="str">
        <f t="shared" si="71"/>
        <v>/peoplepopulationandcommunity/populationandmigration/populationestimates/timeseries/raid126</v>
      </c>
      <c r="FW21" s="18" t="str">
        <f t="shared" si="71"/>
        <v>/peoplepopulationandcommunity/populationandmigration/populationestimates/timeseries/raid127</v>
      </c>
      <c r="FX21" s="18" t="str">
        <f t="shared" si="71"/>
        <v>/peoplepopulationandcommunity/populationandmigration/populationestimates/timeseries/raid128</v>
      </c>
      <c r="FY21" s="18" t="str">
        <f t="shared" si="71"/>
        <v>/peoplepopulationandcommunity/populationandmigration/populationestimates/timeseries/raid129</v>
      </c>
      <c r="FZ21" s="18" t="str">
        <f t="shared" si="71"/>
        <v>/peoplepopulationandcommunity/populationandmigration/internationalmigration/timeseries/raid117</v>
      </c>
      <c r="GA21" s="18" t="str">
        <f t="shared" si="71"/>
        <v>/peoplepopulationandcommunity/populationandmigration/internationalmigration/timeseries/raid118</v>
      </c>
      <c r="GB21" s="18" t="str">
        <f t="shared" si="71"/>
        <v>/peoplepopulationandcommunity/populationandmigration/internationalmigration/timeseries/raid119</v>
      </c>
      <c r="GC21" s="18" t="str">
        <f t="shared" si="71"/>
        <v>/peoplepopulationandcommunity/populationandmigration/populationprojections/timeseries/raid130</v>
      </c>
      <c r="GD21" s="18" t="str">
        <f t="shared" si="71"/>
        <v>/peoplepopulationandcommunity/populationandmigration/migrationwithintheuk/timeseries/raid120</v>
      </c>
      <c r="GE21" s="18" t="str">
        <f t="shared" si="71"/>
        <v>/peoplepopulationandcommunity/birthsdeathsandmarriages/livebirths/timeseries/raid53</v>
      </c>
      <c r="GF21" s="18" t="str">
        <f t="shared" si="71"/>
        <v>/peoplepopulationandcommunity/birthsdeathsandmarriages/livebirths/timeseries/raid54</v>
      </c>
      <c r="GG21" s="18" t="str">
        <f t="shared" si="71"/>
        <v>/peoplepopulationandcommunity/birthsdeathsandmarriages/livebirths/timeseries/raid55</v>
      </c>
      <c r="GH21" s="18" t="str">
        <f t="shared" si="71"/>
        <v>/peoplepopulationandcommunity/birthsdeathsandmarriages/livebirths/timeseries/raid56</v>
      </c>
      <c r="GI21" s="18" t="str">
        <f t="shared" si="71"/>
        <v>/peoplepopulationandcommunity/birthsdeathsandmarriages/deaths/timeseries/raid33</v>
      </c>
      <c r="GJ21" s="18" t="str">
        <f t="shared" si="71"/>
        <v>/peoplepopulationandcommunity/birthsdeathsandmarriages/deaths/timeseries/raid34</v>
      </c>
      <c r="GK21" s="18" t="str">
        <f t="shared" ref="GK21:IS21" si="72">SUBSTITUTE(GK20,"(","")</f>
        <v>/peoplepopulationandcommunity/birthsdeathsandmarriages/deaths/timeseries/raid35</v>
      </c>
      <c r="GL21" s="18" t="str">
        <f t="shared" si="72"/>
        <v>/peoplepopulationandcommunity/birthsdeathsandmarriages/deaths/timeseries/raid36</v>
      </c>
      <c r="GM21" s="18" t="str">
        <f t="shared" si="72"/>
        <v>/peoplepopulationandcommunity/birthsdeathsandmarriages/deaths/timeseries/raid37</v>
      </c>
      <c r="GN21" s="18" t="str">
        <f t="shared" si="72"/>
        <v>/peoplepopulationandcommunity/birthsdeathsandmarriages/deaths/timeseries/raid38</v>
      </c>
      <c r="GO21" s="18" t="str">
        <f t="shared" si="72"/>
        <v>/peoplepopulationandcommunity/birthsdeathsandmarriages/marriagecohabitationandcivilpartnerships/timeseries/raid57</v>
      </c>
      <c r="GP21" s="18" t="str">
        <f t="shared" si="72"/>
        <v>/peoplepopulationandcommunity/birthsdeathsandmarriages/marriagecohabitationandcivilpartnerships/timeseries/raid58</v>
      </c>
      <c r="GQ21" s="18" t="str">
        <f t="shared" si="72"/>
        <v>/peoplepopulationandcommunity/birthsdeathsandmarriages/marriagecohabitationandcivilpartnerships/timeseries/raid59</v>
      </c>
      <c r="GR21" s="18" t="str">
        <f t="shared" si="72"/>
        <v>/peoplepopulationandcommunity/birthsdeathsandmarriages/lifeexpectancies/timeseries/raid49</v>
      </c>
      <c r="GS21" s="18" t="str">
        <f t="shared" si="72"/>
        <v>/peoplepopulationandcommunity/birthsdeathsandmarriages/lifeexpectancies/timeseries/raid50</v>
      </c>
      <c r="GT21" s="18" t="str">
        <f t="shared" si="72"/>
        <v>/peoplepopulationandcommunity/birthsdeathsandmarriages/lifeexpectancies/timeseries/raid51</v>
      </c>
      <c r="GU21" s="18" t="str">
        <f t="shared" si="72"/>
        <v>/peoplepopulationandcommunity/birthsdeathsandmarriages/lifeexpectancies/timeseries/raid52</v>
      </c>
      <c r="GV21" s="18" t="str">
        <f t="shared" si="72"/>
        <v>/peoplepopulationandcommunity/birthsdeathsandmarriages/divorce/timeseries/raid39</v>
      </c>
      <c r="GW21" s="18" t="str">
        <f t="shared" si="72"/>
        <v>/peoplepopulationandcommunity/birthsdeathsandmarriages/divorce/timeseries/raid40</v>
      </c>
      <c r="GX21" s="18" t="str">
        <f t="shared" si="72"/>
        <v>/peoplepopulationandcommunity/birthsdeathsandmarriages/divorce/timeseries/raid41</v>
      </c>
      <c r="GY21" s="18" t="str">
        <f t="shared" si="72"/>
        <v>/peoplepopulationandcommunity/birthsdeathsandmarriages/adoption/timeseries/raid19</v>
      </c>
      <c r="GZ21" s="18" t="str">
        <f t="shared" si="72"/>
        <v>/peoplepopulationandcommunity/birthsdeathsandmarriages/adoption/timeseries/raid20</v>
      </c>
      <c r="HA21" s="18" t="str">
        <f t="shared" si="72"/>
        <v>/peoplepopulationandcommunity/birthsdeathsandmarriages/adoption/timeseries/raid21</v>
      </c>
      <c r="HB21" s="18" t="str">
        <f t="shared" si="72"/>
        <v>/peoplepopulationandcommunity/birthsdeathsandmarriages/adoption/timeseries/raid22</v>
      </c>
      <c r="HC21" s="18" t="str">
        <f t="shared" si="72"/>
        <v>/peoplepopulationandcommunity/birthsdeathsandmarriages/adoption/timeseries/raid23</v>
      </c>
      <c r="HD21" s="18" t="str">
        <f t="shared" si="72"/>
        <v>/peoplepopulationandcommunity/birthsdeathsandmarriages/ageing/timeseries/raid24</v>
      </c>
      <c r="HE21" s="18" t="str">
        <f t="shared" si="72"/>
        <v>/peoplepopulationandcommunity/birthsdeathsandmarriages/ageing/timeseries/raid25</v>
      </c>
      <c r="HF21" s="18" t="str">
        <f t="shared" si="72"/>
        <v>/peoplepopulationandcommunity/birthsdeathsandmarriages/ageing/timeseries/raid26</v>
      </c>
      <c r="HG21" s="18" t="str">
        <f t="shared" si="72"/>
        <v>/peoplepopulationandcommunity/birthsdeathsandmarriages/ageing/timeseries/raid27</v>
      </c>
      <c r="HH21" s="18" t="str">
        <f t="shared" si="72"/>
        <v>/peoplepopulationandcommunity/birthsdeathsandmarriages/conceptionandfertilityrates/timeseries/raid28</v>
      </c>
      <c r="HI21" s="18" t="str">
        <f t="shared" si="72"/>
        <v>/peoplepopulationandcommunity/birthsdeathsandmarriages/conceptionandfertilityrates/timeseries/raid29</v>
      </c>
      <c r="HJ21" s="18" t="str">
        <f t="shared" si="72"/>
        <v>/peoplepopulationandcommunity/birthsdeathsandmarriages/conceptionandfertilityrates/timeseries/raid30</v>
      </c>
      <c r="HK21" s="18" t="str">
        <f t="shared" si="72"/>
        <v>/peoplepopulationandcommunity/birthsdeathsandmarriages/conceptionandfertilityrates/timeseries/raid31</v>
      </c>
      <c r="HL21" s="18" t="str">
        <f t="shared" si="72"/>
        <v>/peoplepopulationandcommunity/birthsdeathsandmarriages/conceptionandfertilityrates/timeseries/raid32</v>
      </c>
      <c r="HM21" s="18" t="str">
        <f t="shared" si="72"/>
        <v>/peoplepopulationandcommunity/birthsdeathsandmarriages/families/timeseries/raid42</v>
      </c>
      <c r="HN21" s="18" t="str">
        <f t="shared" si="72"/>
        <v>/peoplepopulationandcommunity/birthsdeathsandmarriages/families/timeseries/raid43</v>
      </c>
      <c r="HO21" s="18" t="str">
        <f t="shared" si="72"/>
        <v>/peoplepopulationandcommunity/birthsdeathsandmarriages/families/timeseries/raid44</v>
      </c>
      <c r="HP21" s="18" t="str">
        <f t="shared" si="72"/>
        <v>/peoplepopulationandcommunity/birthsdeathsandmarriages/families/timeseries/raid45</v>
      </c>
      <c r="HQ21" s="18" t="str">
        <f t="shared" si="72"/>
        <v>/peoplepopulationandcommunity/birthsdeathsandmarriages/families/timeseries/raid46</v>
      </c>
      <c r="HR21" s="18" t="str">
        <f t="shared" si="72"/>
        <v>/peoplepopulationandcommunity/birthsdeathsandmarriages/families/timeseries/raid47</v>
      </c>
      <c r="HS21" s="18" t="str">
        <f t="shared" si="72"/>
        <v>/peoplepopulationandcommunity/birthsdeathsandmarriages/families/timeseries/raid48</v>
      </c>
      <c r="HT21" s="18" t="str">
        <f t="shared" si="72"/>
        <v>/peoplepopulationandcommunity/birthsdeathsandmarriages/maternities/timeseries/raid60</v>
      </c>
      <c r="HU21" s="18" t="str">
        <f t="shared" si="72"/>
        <v>/peoplepopulationandcommunity/birthsdeathsandmarriages/stillbirths/timeseries/raid61</v>
      </c>
      <c r="HV21" s="18" t="str">
        <f t="shared" si="72"/>
        <v>/peoplepopulationandcommunity/healthandsocialcare/disability/timeseries/raid95</v>
      </c>
      <c r="HW21" s="18" t="str">
        <f t="shared" si="72"/>
        <v>/peoplepopulationandcommunity/healthandsocialcare/disability/timeseries/raid96</v>
      </c>
      <c r="HX21" s="18" t="str">
        <f t="shared" si="72"/>
        <v>/peoplepopulationandcommunity/healthandsocialcare/disability/timeseries/raid97</v>
      </c>
      <c r="HY21" s="18" t="str">
        <f t="shared" si="72"/>
        <v>/peoplepopulationandcommunity/healthandsocialcare/drugusealcoholandsmoking/timeseries/raid98</v>
      </c>
      <c r="HZ21" s="18" t="str">
        <f t="shared" si="72"/>
        <v>/peoplepopulationandcommunity/healthandsocialcare/drugusealcoholandsmoking/timeseries/raid99</v>
      </c>
      <c r="IA21" s="18" t="str">
        <f t="shared" si="72"/>
        <v>/peoplepopulationandcommunity/healthandsocialcare/drugusealcoholandsmoking/timeseries/raid100</v>
      </c>
      <c r="IB21" s="18" t="str">
        <f t="shared" si="72"/>
        <v>/peoplepopulationandcommunity/healthandsocialcare/conditionsanddiseases/timeseries/raid89</v>
      </c>
      <c r="IC21" s="18" t="str">
        <f t="shared" si="72"/>
        <v>/peoplepopulationandcommunity/healthandsocialcare/conditionsanddiseases/timeseries/raid92</v>
      </c>
      <c r="ID21" s="18" t="str">
        <f t="shared" si="72"/>
        <v>/peoplepopulationandcommunity/healthandsocialcare/conditionsanddiseases/timeseries/raid93</v>
      </c>
      <c r="IE21" s="18" t="str">
        <f t="shared" si="72"/>
        <v>/peoplepopulationandcommunity/crimeandjustice/timeseries/raid62</v>
      </c>
      <c r="IF21" s="18" t="str">
        <f t="shared" si="72"/>
        <v>/peoplepopulationandcommunity/crimeandjustice/timeseries/raid63</v>
      </c>
      <c r="IG21" s="18" t="str">
        <f t="shared" si="72"/>
        <v>/peoplepopulationandcommunity/crimeandjustice/timeseries/raid64</v>
      </c>
      <c r="IH21" s="18" t="str">
        <f t="shared" si="72"/>
        <v>/peoplepopulationandcommunity/culturalidentity/ethnicity/timeseries/raid65</v>
      </c>
      <c r="II21" s="18" t="str">
        <f t="shared" si="72"/>
        <v>/peoplepopulationandcommunity/culturalidentity/ethnicity/timeseries/raid66</v>
      </c>
      <c r="IJ21" s="18" t="str">
        <f t="shared" si="72"/>
        <v>/peoplepopulationandcommunity/culturalidentity/ethnicity/timeseries/raid67</v>
      </c>
      <c r="IK21" s="18" t="str">
        <f t="shared" si="72"/>
        <v>/peoplepopulationandcommunity/culturalidentity/ethnicity/timeseries/raid68</v>
      </c>
      <c r="IL21" s="18" t="str">
        <f t="shared" si="72"/>
        <v>/peoplepopulationandcommunity/culturalidentity/ethnicity/timeseries/raid69</v>
      </c>
      <c r="IM21" s="18" t="str">
        <f t="shared" si="72"/>
        <v>/peoplepopulationandcommunity/culturalidentity/sexuality/timeseries/raid81</v>
      </c>
      <c r="IN21" s="18" t="str">
        <f t="shared" si="72"/>
        <v>/peoplepopulationandcommunity/culturalidentity/sexuality/timeseries/raid82</v>
      </c>
      <c r="IO21" s="18" t="str">
        <f t="shared" si="72"/>
        <v>/peoplepopulationandcommunity/culturalidentity/sexuality/timeseries/raid83</v>
      </c>
      <c r="IP21" s="18" t="str">
        <f t="shared" si="72"/>
        <v>/peoplepopulationandcommunity/culturalidentity/sexuality/timeseries/raid84</v>
      </c>
      <c r="IQ21" s="18" t="str">
        <f t="shared" si="72"/>
        <v>/peoplepopulationandcommunity/culturalidentity/sexuality/timeseries/raid85</v>
      </c>
      <c r="IR21" s="18" t="str">
        <f t="shared" si="72"/>
        <v>/peoplepopulationandcommunity/culturalidentity/sexuality/timeseries/raid86</v>
      </c>
      <c r="IS21" s="18" t="str">
        <f t="shared" si="72"/>
        <v>/peoplepopulationandcommunity/culturalidentity/religion/timeseries/raid74</v>
      </c>
      <c r="IT21" s="18" t="str">
        <f t="shared" ref="IT21:LE21" si="73">SUBSTITUTE(IT20,"(","")</f>
        <v>/peoplepopulationandcommunity/culturalidentity/religion/timeseries/raid75</v>
      </c>
      <c r="IU21" s="18" t="str">
        <f t="shared" si="73"/>
        <v>/peoplepopulationandcommunity/culturalidentity/religion/timeseries/raid76</v>
      </c>
      <c r="IV21" s="18" t="str">
        <f t="shared" si="73"/>
        <v>/peoplepopulationandcommunity/culturalidentity/religion/timeseries/raid77</v>
      </c>
      <c r="IW21" s="18" t="str">
        <f t="shared" si="73"/>
        <v>/peoplepopulationandcommunity/culturalidentity/religion/timeseries/raid78</v>
      </c>
      <c r="IX21" s="18" t="str">
        <f t="shared" si="73"/>
        <v>/peoplepopulationandcommunity/culturalidentity/religion/timeseries/raid79</v>
      </c>
      <c r="IY21" s="18" t="str">
        <f t="shared" si="73"/>
        <v>/peoplepopulationandcommunity/culturalidentity/religion/timeseries/raid80</v>
      </c>
      <c r="IZ21" s="18" t="str">
        <f t="shared" si="73"/>
        <v>/peoplepopulationandcommunity/culturalidentity/language/timeseries/raid70</v>
      </c>
      <c r="JA21" s="18" t="str">
        <f t="shared" si="73"/>
        <v>/peoplepopulationandcommunity/culturalidentity/language/timeseries/raid71</v>
      </c>
      <c r="JB21" s="18" t="str">
        <f t="shared" si="73"/>
        <v>/peoplepopulationandcommunity/culturalidentity/language/timeseries/raid72</v>
      </c>
      <c r="JC21" s="18" t="str">
        <f t="shared" si="73"/>
        <v>/peoplepopulationandcommunity/culturalidentity/language/timeseries/raid73</v>
      </c>
      <c r="JD21" s="18" t="str">
        <f t="shared" si="73"/>
        <v>/peoplepopulationandcommunity/elections/timeseries/raid87</v>
      </c>
      <c r="JE21" s="18" t="str">
        <f t="shared" si="73"/>
        <v>/peoplepopulationandcommunity/elections/timeseries/raid88</v>
      </c>
      <c r="JF21" s="18" t="str">
        <f t="shared" si="73"/>
        <v>/peoplepopulationandcommunity/homeinternetandsocialmediausage/timeseries/raid101</v>
      </c>
      <c r="JG21" s="18" t="str">
        <f t="shared" si="73"/>
        <v>/peoplepopulationandcommunity/homeinternetandsocialmediausage/timeseries/raid102</v>
      </c>
      <c r="JH21" s="18" t="str">
        <f t="shared" si="73"/>
        <v>/peoplepopulationandcommunity/housing/timeseries/raid103</v>
      </c>
      <c r="JI21" s="18" t="str">
        <f t="shared" si="73"/>
        <v>/peoplepopulationandcommunity/housing/timeseries/raid104</v>
      </c>
      <c r="JJ21" s="18" t="str">
        <f t="shared" si="73"/>
        <v>/peoplepopulationandcommunity/housing/timeseries/raid105</v>
      </c>
      <c r="JK21" s="18" t="str">
        <f t="shared" si="73"/>
        <v>/peoplepopulationandcommunity/housing/timeseries/raid106</v>
      </c>
      <c r="JL21" s="18" t="str">
        <f t="shared" si="73"/>
        <v>/peoplepopulationandcommunity/housing/timeseries/raid107</v>
      </c>
      <c r="JM21" s="18" t="str">
        <f t="shared" si="73"/>
        <v>/peoplepopulationandcommunity/housing/timeseries/raid108</v>
      </c>
      <c r="JN21" s="18" t="str">
        <f t="shared" si="73"/>
        <v>/peoplepopulationandcommunity/leisureandtourism/timeseries/gmat</v>
      </c>
      <c r="JO21" s="18" t="str">
        <f t="shared" si="73"/>
        <v>/peoplepopulationandcommunity/leisureandtourism/timeseries/gmax</v>
      </c>
      <c r="JP21" s="18" t="str">
        <f t="shared" si="73"/>
        <v>/peoplepopulationandcommunity/leisureandtourism/timeseries/gmaz</v>
      </c>
      <c r="JQ21" s="18" t="str">
        <f t="shared" si="73"/>
        <v>/peoplepopulationandcommunity/leisureandtourism/timeseries/gmbb</v>
      </c>
      <c r="JR21" s="18" t="str">
        <f t="shared" si="73"/>
        <v>/peoplepopulationandcommunity/personalandhouseholdfinances/debt/timeseries/raid109</v>
      </c>
      <c r="JS21" s="18" t="str">
        <f t="shared" si="73"/>
        <v>/peoplepopulationandcommunity/personalandhouseholdfinances/debt/timeseries/raid110</v>
      </c>
      <c r="JT21" s="18" t="str">
        <f t="shared" si="73"/>
        <v>/peoplepopulationandcommunity/personalandhouseholdfinances/debt/timeseries/raid111</v>
      </c>
      <c r="JU21" s="18" t="str">
        <f t="shared" si="73"/>
        <v>/peoplepopulationandcommunity/personalandhouseholdfinances/debt/timeseries/raid112</v>
      </c>
      <c r="JV21" s="18" t="str">
        <f t="shared" si="73"/>
        <v>/peoplepopulationandcommunity/personalandhouseholdfinances/debt/timeseries/raid113</v>
      </c>
      <c r="JW21" s="18" t="str">
        <f t="shared" si="73"/>
        <v>/peoplepopulationandcommunity/personalandhouseholdfinances/expenditure/timeseries/raid114</v>
      </c>
      <c r="JX21" s="18" t="str">
        <f t="shared" si="73"/>
        <v>/peoplepopulationandcommunity/personalandhouseholdfinances/incomeandwealth/timeseries/raid115</v>
      </c>
      <c r="JY21" s="18" t="str">
        <f t="shared" si="73"/>
        <v>/peoplepopulationandcommunity/personalandhouseholdfinances/incomeandwealth/timeseries/raid116</v>
      </c>
      <c r="JZ21" s="18" t="str">
        <f t="shared" si="73"/>
        <v>/peoplepopulationandcommunity/wellbeing/timeseries/raid131</v>
      </c>
      <c r="KA21" s="18" t="str">
        <f t="shared" si="73"/>
        <v>/peoplepopulationandcommunity/wellbeing/timeseries/raid132</v>
      </c>
      <c r="KB21" s="18" t="str">
        <f t="shared" si="73"/>
        <v>/peoplepopulationandcommunity/wellbeing/timeseries/raid133</v>
      </c>
      <c r="KC21" s="18" t="str">
        <f t="shared" si="73"/>
        <v>/peoplepopulationandcommunity/wellbeing/timeseries/raid134</v>
      </c>
    </row>
    <row r="22" spans="1:289" hidden="1">
      <c r="A22" s="13" t="str">
        <f t="shared" ref="A22:BL22" si="74">SUBSTITUTE(A21,")","")</f>
        <v>/businessindustryandtrade/businessactivitysizeandlocation/timeseries/raid1</v>
      </c>
      <c r="B22" s="13" t="str">
        <f t="shared" si="74"/>
        <v>/businessindustryandtrade/businessactivitysizeandlocation/timeseries/raid2</v>
      </c>
      <c r="C22" s="13" t="str">
        <f t="shared" si="74"/>
        <v>/businessindustryandtrade/businessactivitysizeandlocation/timeseries/raid3</v>
      </c>
      <c r="D22" s="13" t="str">
        <f t="shared" si="74"/>
        <v>/businessindustryandtrade/businessactivitysizeandlocation/timeseries/raid4</v>
      </c>
      <c r="E22" s="13" t="str">
        <f t="shared" si="74"/>
        <v>/businessindustryandtrade/businessactivitysizeandlocation/timeseries/raid5</v>
      </c>
      <c r="F22" s="13" t="str">
        <f t="shared" si="74"/>
        <v>/businessindustryandtrade/retailindustry/timeseries/j5c4</v>
      </c>
      <c r="G22" s="13" t="str">
        <f t="shared" si="74"/>
        <v>/businessindustryandtrade/retailindustry/timeseries/j468</v>
      </c>
      <c r="H22" s="13" t="str">
        <f t="shared" si="74"/>
        <v>/businessindustryandtrade/retailindustry/timeseries/j5bs</v>
      </c>
      <c r="I22" s="13" t="str">
        <f t="shared" si="74"/>
        <v>/businessindustryandtrade/retailindustry/timeseries/j5ek</v>
      </c>
      <c r="J22" s="13" t="str">
        <f t="shared" si="74"/>
        <v>/businessindustryandtrade/retailindustry/timeseries/j467</v>
      </c>
      <c r="K22" s="13" t="str">
        <f t="shared" si="74"/>
        <v>/businessindustryandtrade/retailindustry/timeseries/j5eb</v>
      </c>
      <c r="L22" s="13" t="str">
        <f t="shared" si="74"/>
        <v>/businessindustryandtrade/internationaltrade/timeseries/ikbj</v>
      </c>
      <c r="M22" s="13" t="str">
        <f t="shared" si="74"/>
        <v>/businessindustryandtrade/internationaltrade/timeseries/ikbi</v>
      </c>
      <c r="N22" s="13" t="str">
        <f t="shared" si="74"/>
        <v>/businessindustryandtrade/internationaltrade/timeseries/ikbh</v>
      </c>
      <c r="O22" s="13" t="str">
        <f t="shared" si="74"/>
        <v>/businessindustryandtrade/internationaltrade/timeseries/mhn9</v>
      </c>
      <c r="P22" s="13" t="str">
        <f t="shared" si="74"/>
        <v>/businessindustryandtrade/internationaltrade/timeseries/l87q</v>
      </c>
      <c r="Q22" s="13" t="str">
        <f t="shared" si="74"/>
        <v>/businessindustryandtrade/internationaltrade/timeseries/l87k</v>
      </c>
      <c r="R22" s="13" t="str">
        <f t="shared" si="74"/>
        <v>/businessindustryandtrade/constructionindustry/timeseries/raid9</v>
      </c>
      <c r="S22" s="13" t="str">
        <f t="shared" si="74"/>
        <v>/businessindustryandtrade/constructionindustry/timeseries/raid10</v>
      </c>
      <c r="T22" s="13" t="str">
        <f t="shared" si="74"/>
        <v>/businessindustryandtrade/constructionindustry/timeseries/raid11</v>
      </c>
      <c r="U22" s="13" t="str">
        <f t="shared" si="74"/>
        <v>/businessindustryandtrade/constructionindustry/timeseries/raid12</v>
      </c>
      <c r="V22" s="13" t="str">
        <f t="shared" si="74"/>
        <v>/businessindustryandtrade/constructionindustry/timeseries/raid13</v>
      </c>
      <c r="W22" s="13" t="str">
        <f t="shared" si="74"/>
        <v>/businessindustryandtrade/constructionindustry/timeseries/raid14</v>
      </c>
      <c r="X22" s="13" t="str">
        <f t="shared" si="74"/>
        <v>/businessindustryandtrade/changestobusiness/businessbirthsdeathsandsurvivalrates/timeseries/raid6</v>
      </c>
      <c r="Y22" s="13" t="str">
        <f t="shared" si="74"/>
        <v>/businessindustryandtrade/changestobusiness/businessbirthsdeathsandsurvivalrates/timeseries/raid7</v>
      </c>
      <c r="Z22" s="13" t="str">
        <f t="shared" si="74"/>
        <v>/businessindustryandtrade/changestobusiness/businessbirthsdeathsandsurvivalrates/timeseries/raid8</v>
      </c>
      <c r="AA22" s="13" t="str">
        <f t="shared" si="74"/>
        <v>/businessindustryandtrade/changestobusiness/mergersandacquisitions/timeseries/cbaq</v>
      </c>
      <c r="AB22" s="13" t="str">
        <f t="shared" si="74"/>
        <v>/businessindustryandtrade/changestobusiness/mergersandacquisitions/timeseries/cbbi</v>
      </c>
      <c r="AC22" s="13" t="str">
        <f t="shared" si="74"/>
        <v>/businessindustryandtrade/changestobusiness/mergersandacquisitions/timeseries/cbas</v>
      </c>
      <c r="AD22" s="13" t="str">
        <f t="shared" si="74"/>
        <v>/businessindustryandtrade/changestobusiness/mergersandacquisitions/timeseries/cbbt</v>
      </c>
      <c r="AE22" s="13" t="str">
        <f t="shared" si="74"/>
        <v>/businessindustryandtrade/itandinternetindustry/timeseries/raid15</v>
      </c>
      <c r="AF22" s="13" t="str">
        <f t="shared" si="74"/>
        <v>/businessindustryandtrade/itandinternetindustry/timeseries/raid16</v>
      </c>
      <c r="AG22" s="13" t="str">
        <f t="shared" si="74"/>
        <v>/businessindustryandtrade/itandinternetindustry/timeseries/raid17</v>
      </c>
      <c r="AH22" s="13" t="str">
        <f t="shared" si="74"/>
        <v>/businessindustryandtrade/itandinternetindustry/timeseries/raid18</v>
      </c>
      <c r="AI22" s="13" t="str">
        <f t="shared" si="74"/>
        <v>/businessindustryandtrade/manufacturingandproductionindustry/timeseries/k27q</v>
      </c>
      <c r="AJ22" s="13" t="str">
        <f t="shared" si="74"/>
        <v>/businessindustryandtrade/manufacturingandproductionindustry/timeseries/k222</v>
      </c>
      <c r="AK22" s="13" t="str">
        <f t="shared" si="74"/>
        <v>/businessindustryandtrade/manufacturingandproductionindustry/timeseries/k27y</v>
      </c>
      <c r="AL22" s="13" t="str">
        <f t="shared" si="74"/>
        <v>/businessindustryandtrade/manufacturingandproductionindustry/timeseries/k22a</v>
      </c>
      <c r="AM22" s="13" t="str">
        <f t="shared" si="74"/>
        <v>/businessindustryandtrade/tourismindustry/timeseries/gmat</v>
      </c>
      <c r="AN22" s="13" t="str">
        <f t="shared" si="74"/>
        <v>/businessindustryandtrade/tourismindustry/timeseries/gmax</v>
      </c>
      <c r="AO22" s="13" t="str">
        <f t="shared" si="74"/>
        <v>/businessindustryandtrade/tourismindustry/timeseries/gmaz</v>
      </c>
      <c r="AP22" s="13" t="str">
        <f t="shared" si="74"/>
        <v>/businessindustryandtrade/tourismindustry/timeseries/gmbb</v>
      </c>
      <c r="AQ22" s="13" t="str">
        <f t="shared" si="74"/>
        <v/>
      </c>
      <c r="AR22" s="13" t="str">
        <f t="shared" si="74"/>
        <v xml:space="preserve">/economy/grossdomesticproductgdp/timeseries/abmi    </v>
      </c>
      <c r="AS22" s="13" t="str">
        <f t="shared" si="74"/>
        <v>/economy/grossdomesticproductgdp/timeseries/ihyq</v>
      </c>
      <c r="AT22" s="13" t="str">
        <f t="shared" si="74"/>
        <v>/economy/grossdomesticproductgdp/timeseries/ihyr</v>
      </c>
      <c r="AU22" s="13" t="str">
        <f t="shared" si="74"/>
        <v>/economy/grossdomesticproductgdp/timeseries/ybha</v>
      </c>
      <c r="AV22" s="13" t="str">
        <f t="shared" si="74"/>
        <v>/economy/grossdomesticproductgdp/timeseries/ihyn</v>
      </c>
      <c r="AW22" s="13" t="str">
        <f t="shared" si="74"/>
        <v>/economy/grossdomesticproductgdp/timeseries/ihyo</v>
      </c>
      <c r="AX22" s="13" t="str">
        <f t="shared" si="74"/>
        <v>/economy/grossdomesticproductgdp/timeseries/l2kq</v>
      </c>
      <c r="AY22" s="13" t="str">
        <f t="shared" si="74"/>
        <v>/economy/grossdomesticproductgdp/timeseries/l2kx</v>
      </c>
      <c r="AZ22" s="13" t="str">
        <f t="shared" si="74"/>
        <v>/economy/grossdomesticproductgdp/timeseries/l2kl</v>
      </c>
      <c r="BA22" s="13" t="str">
        <f t="shared" si="74"/>
        <v>/economy/grossdomesticproductgdp/timeseries/l2n8</v>
      </c>
      <c r="BB22" s="13" t="str">
        <f t="shared" si="74"/>
        <v>/economy/grossdomesticproductgdp/timeseries/l2nc</v>
      </c>
      <c r="BC22" s="13" t="str">
        <f t="shared" si="74"/>
        <v>/economy/grossdomesticproductgdp/timeseries/dtwm</v>
      </c>
      <c r="BD22" s="13" t="str">
        <f t="shared" si="74"/>
        <v>/economy/grossdomesticproductgdp/timeseries/cgbz</v>
      </c>
      <c r="BE22" s="13" t="str">
        <f t="shared" si="74"/>
        <v>/economy/grossdomesticproductgdp/timeseries/cgbx</v>
      </c>
      <c r="BF22" s="13" t="str">
        <f t="shared" si="74"/>
        <v>/economy/grossdomesticproductgdp/timeseries/cmvl</v>
      </c>
      <c r="BG22" s="13" t="str">
        <f t="shared" si="74"/>
        <v>/economy/grossdomesticproductgdp/timeseries/abpf</v>
      </c>
      <c r="BH22" s="13" t="str">
        <f t="shared" si="74"/>
        <v>/economy/grossdomesticproductgdp/timeseries/abnu</v>
      </c>
      <c r="BI22" s="13" t="str">
        <f t="shared" si="74"/>
        <v>/economy/grossdomesticproductgdp/timeseries/nmru</v>
      </c>
      <c r="BJ22" s="13" t="str">
        <f t="shared" si="74"/>
        <v>/economy/grossdomesticproductgdp/timeseries/npqr</v>
      </c>
      <c r="BK22" s="13" t="str">
        <f t="shared" si="74"/>
        <v>/economy/grossdomesticproductgdp/timeseries/ihxt</v>
      </c>
      <c r="BL22" s="13" t="str">
        <f t="shared" si="74"/>
        <v>/economy/grossdomesticproductgdp/timeseries/ihxw</v>
      </c>
      <c r="BM22" s="13" t="str">
        <f t="shared" ref="BM22:DX22" si="75">SUBSTITUTE(BM21,")","")</f>
        <v>/economy/inflationandpriceindices/timeseries/d7bt</v>
      </c>
      <c r="BN22" s="13" t="str">
        <f t="shared" si="75"/>
        <v>/economy/inflationandpriceindices/timeseries/d7g7</v>
      </c>
      <c r="BO22" s="13" t="str">
        <f t="shared" si="75"/>
        <v>/economy/inflationandpriceindices/timeseries/l522</v>
      </c>
      <c r="BP22" s="13" t="str">
        <f t="shared" si="75"/>
        <v>/economy/inflationandpriceindices/timeseries/l55o</v>
      </c>
      <c r="BQ22" s="13" t="str">
        <f t="shared" si="75"/>
        <v>/economy/inflationandpriceindices/timeseries/chaw</v>
      </c>
      <c r="BR22" s="13" t="str">
        <f t="shared" si="75"/>
        <v>/economy/inflationandpriceindices/timeseries/czbh</v>
      </c>
      <c r="BS22" s="13" t="str">
        <f t="shared" si="75"/>
        <v>/economy/inflationandpriceindices/timeseries/kvr8</v>
      </c>
      <c r="BT22" s="13" t="str">
        <f t="shared" si="75"/>
        <v>/economy/inflationandpriceindices/timeseries/kvr9</v>
      </c>
      <c r="BU22" s="13" t="str">
        <f t="shared" si="75"/>
        <v>/economy/inflationandpriceindices/timeseries/jvz7</v>
      </c>
      <c r="BV22" s="13" t="str">
        <f t="shared" si="75"/>
        <v>/economy/inflationandpriceindices/timeseries/k646</v>
      </c>
      <c r="BW22" s="13" t="str">
        <f t="shared" si="75"/>
        <v>/economy/balanceofpayments/timeseries/hbop</v>
      </c>
      <c r="BX22" s="13" t="str">
        <f t="shared" si="75"/>
        <v>/economy/balanceofpayments/timeseries/ikbj</v>
      </c>
      <c r="BY22" s="13" t="str">
        <f t="shared" si="75"/>
        <v>/economy/balanceofpayments/timeseries/hboj</v>
      </c>
      <c r="BZ22" s="13" t="str">
        <f t="shared" si="75"/>
        <v>/economy/balanceofpayments/timeseries/ikbh</v>
      </c>
      <c r="CA22" s="13" t="str">
        <f t="shared" si="75"/>
        <v>/economy/balanceofpayments/timeseries/ikbi</v>
      </c>
      <c r="CB22" s="13" t="str">
        <f t="shared" si="75"/>
        <v>/economy/balanceofpayments/timeseries/ikbp</v>
      </c>
      <c r="CC22" s="13" t="str">
        <f t="shared" si="75"/>
        <v>/economy/governmentpublicsectorandtaxes/publicsectorfinance/timeseries/annx</v>
      </c>
      <c r="CD22" s="13" t="str">
        <f t="shared" si="75"/>
        <v>/economy/governmentpublicsectorandtaxes/publicsectorfinance/timeseries/rutn</v>
      </c>
      <c r="CE22" s="13" t="str">
        <f t="shared" si="75"/>
        <v>/economy/governmentpublicsectorandtaxes/publicsectorfinance/timeseries/ruto</v>
      </c>
      <c r="CF22" s="13" t="str">
        <f t="shared" si="75"/>
        <v>/economy/governmentpublicsectorandtaxes/publicsectorfinance/timeseries/hf6w</v>
      </c>
      <c r="CG22" s="13" t="str">
        <f t="shared" si="75"/>
        <v>/economy/governmentpublicsectorandtaxes/publicsectorfinance/timeseries/hf6x</v>
      </c>
      <c r="CH22" s="13" t="str">
        <f t="shared" si="75"/>
        <v>/economy/governmentpublicsectorandtaxes/publicsectorfinance/timeseries/anmu</v>
      </c>
      <c r="CI22" s="13" t="str">
        <f t="shared" si="75"/>
        <v>/economy/governmentpublicsectorandtaxes/publicsectorfinance/timeseries/annw</v>
      </c>
      <c r="CJ22" s="13" t="str">
        <f t="shared" si="75"/>
        <v>/economy/governmentpublicsectorandtaxes/publicsectorfinance/timeseries/rurq</v>
      </c>
      <c r="CK22" s="13" t="str">
        <f t="shared" si="75"/>
        <v>/economy/governmentpublicsectorandtaxes/researchanddevelopmentexpenditure/timeseries/glba</v>
      </c>
      <c r="CL22" s="13" t="str">
        <f t="shared" si="75"/>
        <v>/economy/governmentpublicsectorandtaxes/researchanddevelopmentexpenditure/timeseries/glbk</v>
      </c>
      <c r="CM22" s="13" t="str">
        <f t="shared" si="75"/>
        <v>/economy/governmentpublicsectorandtaxes/researchanddevelopmentexpenditure/timeseries/dmrs</v>
      </c>
      <c r="CN22" s="13" t="str">
        <f t="shared" si="75"/>
        <v>/economy/governmentpublicsectorandtaxes/researchanddevelopmentexpenditure/timeseries/glbl</v>
      </c>
      <c r="CO22" s="13" t="str">
        <f t="shared" si="75"/>
        <v>/economy/governmentpublicsectorandtaxes/researchanddevelopmentexpenditure/timeseries/glbm</v>
      </c>
      <c r="CP22" s="13" t="str">
        <f t="shared" si="75"/>
        <v>/economy/governmentpublicsectorandtaxes/researchanddevelopmentexpenditure/timeseries/glbn</v>
      </c>
      <c r="CQ22" s="13" t="str">
        <f t="shared" si="75"/>
        <v>/economy/economicoutputandproductivity/timeseries/l2kq</v>
      </c>
      <c r="CR22" s="13" t="str">
        <f t="shared" si="75"/>
        <v>/economy/economicoutputandproductivity/timeseries/l2kx</v>
      </c>
      <c r="CS22" s="13" t="str">
        <f t="shared" si="75"/>
        <v>/economy/economicoutputandproductivity/timeseries/l2kl</v>
      </c>
      <c r="CT22" s="13" t="str">
        <f t="shared" si="75"/>
        <v>/economy/economicoutputandproductivity/timeseries/l2n8</v>
      </c>
      <c r="CU22" s="13" t="str">
        <f t="shared" si="75"/>
        <v>/economy/economicoutputandproductivity/timeseries/l2nc</v>
      </c>
      <c r="CV22" s="13" t="str">
        <f t="shared" si="75"/>
        <v>/economy/grossvalueaddedgva/timeseries/abml</v>
      </c>
      <c r="CW22" s="13" t="str">
        <f t="shared" si="75"/>
        <v>/economy/grossvalueaddedgva/timeseries/tmpw</v>
      </c>
      <c r="CX22" s="13" t="str">
        <f t="shared" si="75"/>
        <v>/economy/grossvalueaddedgva/timeseries/tmpx</v>
      </c>
      <c r="CY22" s="13" t="str">
        <f t="shared" si="75"/>
        <v>/economy/grossvalueaddedgva/timeseries/tmpy</v>
      </c>
      <c r="CZ22" s="13" t="str">
        <f t="shared" si="75"/>
        <v>/economy/grossvalueaddedgva/timeseries/tmpz</v>
      </c>
      <c r="DA22" s="13" t="str">
        <f t="shared" si="75"/>
        <v>/economy/grossvalueaddedgva/timeseries/tmqa</v>
      </c>
      <c r="DB22" s="13" t="str">
        <f t="shared" si="75"/>
        <v>/economy/grossvalueaddedgva/timeseries/dgph</v>
      </c>
      <c r="DC22" s="13" t="str">
        <f t="shared" si="75"/>
        <v>/economy/grossvalueaddedgva/timeseries/dgpi</v>
      </c>
      <c r="DD22" s="13" t="str">
        <f t="shared" si="75"/>
        <v>/economy/grossvalueaddedgva/timeseries/dgpj</v>
      </c>
      <c r="DE22" s="13" t="str">
        <f t="shared" si="75"/>
        <v>/economy/grossvalueaddedgva/timeseries/tmqe</v>
      </c>
      <c r="DF22" s="13" t="str">
        <f t="shared" si="75"/>
        <v>/economy/grossvalueaddedgva/timeseries/tmqg</v>
      </c>
      <c r="DG22" s="13" t="str">
        <f t="shared" si="75"/>
        <v>/economy/grossvalueaddedgva/timeseries/tmqh</v>
      </c>
      <c r="DH22" s="13" t="str">
        <f t="shared" si="75"/>
        <v>/economy/grossvalueaddedgva/timeseries/tmqi</v>
      </c>
      <c r="DI22" s="13" t="str">
        <f t="shared" si="75"/>
        <v>/economy/investmentspensionsandtrusts/timeseries/raid135</v>
      </c>
      <c r="DJ22" s="13" t="str">
        <f t="shared" si="75"/>
        <v>/economy/investmentspensionsandtrusts/timeseries/raid136</v>
      </c>
      <c r="DK22" s="13" t="str">
        <f t="shared" si="75"/>
        <v>/economy/investmentspensionsandtrusts/timeseries/raid137</v>
      </c>
      <c r="DL22" s="13" t="str">
        <f t="shared" si="75"/>
        <v>/economy/regionalaccounts/timeseries/qwnd</v>
      </c>
      <c r="DM22" s="13" t="str">
        <f t="shared" si="75"/>
        <v>/economy/regionalaccounts/timeseries/c92i</v>
      </c>
      <c r="DN22" s="13" t="str">
        <f t="shared" si="75"/>
        <v>/economy/regionalaccounts/timeseries/c92j</v>
      </c>
      <c r="DO22" s="13" t="str">
        <f t="shared" si="75"/>
        <v>/economy/regionalaccounts/timeseries/c92k</v>
      </c>
      <c r="DP22" s="13" t="str">
        <f t="shared" si="75"/>
        <v>/economy/regionalaccounts/timeseries/c92l</v>
      </c>
      <c r="DQ22" s="13" t="str">
        <f t="shared" si="75"/>
        <v>/economy/regionalaccounts/timeseries/c92m</v>
      </c>
      <c r="DR22" s="13" t="str">
        <f t="shared" si="75"/>
        <v>/economy/regionalaccounts/timeseries/c92n</v>
      </c>
      <c r="DS22" s="13" t="str">
        <f t="shared" si="75"/>
        <v>/economy/regionalaccounts/timeseries/c92o</v>
      </c>
      <c r="DT22" s="13" t="str">
        <f t="shared" si="75"/>
        <v>/economy/regionalaccounts/timeseries/c92p</v>
      </c>
      <c r="DU22" s="13" t="str">
        <f t="shared" si="75"/>
        <v>/economy/regionalaccounts/timeseries/c92q</v>
      </c>
      <c r="DV22" s="13" t="str">
        <f t="shared" si="75"/>
        <v>/economy/regionalaccounts/timeseries/c92r</v>
      </c>
      <c r="DW22" s="13" t="str">
        <f t="shared" si="75"/>
        <v>/economy/regionalaccounts/timeseries/c92s</v>
      </c>
      <c r="DX22" s="13" t="str">
        <f t="shared" si="75"/>
        <v>/economy/regionalaccounts/timeseries/c92t</v>
      </c>
      <c r="DY22" s="13" t="str">
        <f t="shared" ref="DY22:GJ22" si="76">SUBSTITUTE(DY21,")","")</f>
        <v>/economy/regionalaccounts/timeseries/c92u</v>
      </c>
      <c r="DZ22" s="13" t="str">
        <f t="shared" si="76"/>
        <v>/economy/environmentalaccounts/timeseries/raid138</v>
      </c>
      <c r="EA22" s="13" t="str">
        <f t="shared" si="76"/>
        <v>/economy/environmentalaccounts/timeseries/raid139</v>
      </c>
      <c r="EB22" s="13" t="str">
        <f t="shared" si="76"/>
        <v>/economy/environmentalaccounts/timeseries/raid140</v>
      </c>
      <c r="EC22" s="13" t="str">
        <f t="shared" si="76"/>
        <v>/economy/environmentalaccounts/timeseries/raid141</v>
      </c>
      <c r="ED22" s="13" t="str">
        <f t="shared" si="76"/>
        <v/>
      </c>
      <c r="EE22" s="13" t="str">
        <f t="shared" si="76"/>
        <v>/employmentandlabourmarket/peopleinwork/employmentandemployeetypes/timeseries/lf24</v>
      </c>
      <c r="EF22" s="13" t="str">
        <f t="shared" si="76"/>
        <v>/employmentandlabourmarket/peopleinwork/employmentandemployeetypes/timeseries/mgrz</v>
      </c>
      <c r="EG22" s="13" t="str">
        <f t="shared" si="76"/>
        <v>/employmentandlabourmarket/peopleinwork/employmentandemployeetypes/timeseries/mgsb</v>
      </c>
      <c r="EH22" s="13" t="str">
        <f t="shared" si="76"/>
        <v>/employmentandlabourmarket/peopleinwork/employmentandemployeetypes/timeseries/mgsa</v>
      </c>
      <c r="EI22" s="13" t="str">
        <f t="shared" si="76"/>
        <v>/employmentandlabourmarket/peopleinwork/employmentandemployeetypes/timeseries/lf25</v>
      </c>
      <c r="EJ22" s="13" t="str">
        <f t="shared" si="76"/>
        <v>/employmentandlabourmarket/peopleinwork/employmentandemployeetypes/timeseries/mgsv</v>
      </c>
      <c r="EK22" s="13" t="str">
        <f t="shared" si="76"/>
        <v>/employmentandlabourmarket/peopleinwork/employmentandemployeetypes/timeseries/ap2y</v>
      </c>
      <c r="EL22" s="13" t="str">
        <f t="shared" si="76"/>
        <v>/employmentandlabourmarket/peopleinwork/earningsandworkinghours/timeseries/kab9</v>
      </c>
      <c r="EM22" s="13" t="str">
        <f t="shared" si="76"/>
        <v>/employmentandlabourmarket/peopleinwork/earningsandworkinghours/timeseries/kaf6</v>
      </c>
      <c r="EN22" s="13" t="str">
        <f t="shared" si="76"/>
        <v>/employmentandlabourmarket/peopleinwork/earningsandworkinghours/timeseries/kai7</v>
      </c>
      <c r="EO22" s="13" t="str">
        <f t="shared" si="76"/>
        <v>/employmentandlabourmarket/peopleinwork/earningsandworkinghours/timeseries/kai9</v>
      </c>
      <c r="EP22" s="13" t="str">
        <f t="shared" si="76"/>
        <v>/employmentandlabourmarket/peopleinwork/earningsandworkinghours/timeseries/kaf4</v>
      </c>
      <c r="EQ22" s="13" t="str">
        <f t="shared" si="76"/>
        <v>/employmentandlabourmarket/peopleinwork/earningsandworkinghours/timeseries/kaf6</v>
      </c>
      <c r="ER22" s="13" t="str">
        <f t="shared" si="76"/>
        <v>/employmentandlabourmarket/peopleinwork/earningsandworkinghours/timeseries/ybuy</v>
      </c>
      <c r="ES22" s="13" t="str">
        <f t="shared" si="76"/>
        <v>/employmentandlabourmarket/peopleinwork/earningsandworkinghours/timeseries/ybvb</v>
      </c>
      <c r="ET22" s="13" t="str">
        <f t="shared" si="76"/>
        <v>/employmentandlabourmarket/peopleinwork/labourproductivity/timeseries/a4ym</v>
      </c>
      <c r="EU22" s="13" t="str">
        <f t="shared" si="76"/>
        <v>/employmentandlabourmarket/peopleinwork/labourproductivity/timeseries/lnnn</v>
      </c>
      <c r="EV22" s="13" t="str">
        <f t="shared" si="76"/>
        <v>/employmentandlabourmarket/peopleinwork/labourproductivity/timeseries/lzvb</v>
      </c>
      <c r="EW22" s="13" t="str">
        <f t="shared" si="76"/>
        <v>/employmentandlabourmarket/peopleinwork/workplacedisputesandworkingconditions/timeseries/bbfw</v>
      </c>
      <c r="EX22" s="13" t="str">
        <f t="shared" si="76"/>
        <v>/employmentandlabourmarket/peopleinwork/workplacedisputesandworkingconditions/timeseries/f8xz</v>
      </c>
      <c r="EY22" s="13" t="str">
        <f t="shared" si="76"/>
        <v>/employmentandlabourmarket/peopleinwork/workplacedisputesandworkingconditions/timeseries/f8y2</v>
      </c>
      <c r="EZ22" s="13" t="str">
        <f t="shared" si="76"/>
        <v>/employmentandlabourmarket/peopleinwork/workplacedisputesandworkingconditions/timeseries/bluu</v>
      </c>
      <c r="FA22" s="13" t="str">
        <f t="shared" si="76"/>
        <v>/employmentandlabourmarket/peoplenotinwork/timeseries/mgsx</v>
      </c>
      <c r="FB22" s="13" t="str">
        <f t="shared" si="76"/>
        <v>/employmentandlabourmarket/peoplenotinwork/timeseries/mgsc</v>
      </c>
      <c r="FC22" s="13" t="str">
        <f t="shared" si="76"/>
        <v>/employmentandlabourmarket/peoplenotinwork/timeseries/mgse</v>
      </c>
      <c r="FD22" s="13" t="str">
        <f t="shared" si="76"/>
        <v>/employmentandlabourmarket/peoplenotinwork/timeseries/mgsd</v>
      </c>
      <c r="FE22" s="13" t="str">
        <f t="shared" si="76"/>
        <v>/employmentandlabourmarket/peoplenotinwork/timeseries/mdsz</v>
      </c>
      <c r="FF22" s="13" t="str">
        <f t="shared" si="76"/>
        <v>/employmentandlabourmarket/peoplenotinwork/timeseries/mgsy</v>
      </c>
      <c r="FG22" s="13" t="str">
        <f t="shared" si="76"/>
        <v>/employmentandlabourmarket/peoplenotinwork/timeseries/bcjd</v>
      </c>
      <c r="FH22" s="13" t="str">
        <f t="shared" si="76"/>
        <v>/employmentandlabourmarket/peoplenotinwork/timeseries/dpaf</v>
      </c>
      <c r="FI22" s="13" t="str">
        <f t="shared" si="76"/>
        <v>/employmentandlabourmarket/peoplenotinwork/timeseries/dpae</v>
      </c>
      <c r="FJ22" s="13" t="str">
        <f t="shared" si="76"/>
        <v>/employmentandlabourmarket/publicsectorpersonnel/timeseries/g7au</v>
      </c>
      <c r="FK22" s="13" t="str">
        <f t="shared" si="76"/>
        <v>/employmentandlabourmarket/publicsectorpersonnel/timeseries/g7g3</v>
      </c>
      <c r="FL22" s="13" t="str">
        <f t="shared" si="76"/>
        <v>/employmentandlabourmarket/publicsectorpersonnel/timeseries/g6nq</v>
      </c>
      <c r="FM22" s="13" t="str">
        <f t="shared" si="76"/>
        <v>/employmentandlabourmarket/publicsectorpersonnel/timeseries/g7fp</v>
      </c>
      <c r="FN22" s="13" t="str">
        <f t="shared" si="76"/>
        <v>/employmentandlabourmarket/publicsectorpersonnel/timeseries/g6nt</v>
      </c>
      <c r="FO22" s="13" t="str">
        <f t="shared" si="76"/>
        <v>/employmentandlabourmarket/publicsectorpersonnel/timeseries/g7fs</v>
      </c>
      <c r="FP22" s="13" t="str">
        <f t="shared" si="76"/>
        <v/>
      </c>
      <c r="FQ22" s="13" t="str">
        <f t="shared" si="76"/>
        <v>/peoplepopulationandcommunity/populationandmigration/populationestimates/timeseries/raid121</v>
      </c>
      <c r="FR22" s="13" t="str">
        <f t="shared" si="76"/>
        <v>/peoplepopulationandcommunity/populationandmigration/populationestimates/timeseries/raid122</v>
      </c>
      <c r="FS22" s="13" t="str">
        <f t="shared" si="76"/>
        <v>/peoplepopulationandcommunity/populationandmigration/populationestimates/timeseries/raid123</v>
      </c>
      <c r="FT22" s="13" t="str">
        <f t="shared" si="76"/>
        <v>/peoplepopulationandcommunity/populationandmigration/populationestimates/timeseries/raid124</v>
      </c>
      <c r="FU22" s="13" t="str">
        <f t="shared" si="76"/>
        <v>/peoplepopulationandcommunity/populationandmigration/populationestimates/timeseries/raid125</v>
      </c>
      <c r="FV22" s="13" t="str">
        <f t="shared" si="76"/>
        <v>/peoplepopulationandcommunity/populationandmigration/populationestimates/timeseries/raid126</v>
      </c>
      <c r="FW22" s="13" t="str">
        <f t="shared" si="76"/>
        <v>/peoplepopulationandcommunity/populationandmigration/populationestimates/timeseries/raid127</v>
      </c>
      <c r="FX22" s="13" t="str">
        <f t="shared" si="76"/>
        <v>/peoplepopulationandcommunity/populationandmigration/populationestimates/timeseries/raid128</v>
      </c>
      <c r="FY22" s="13" t="str">
        <f t="shared" si="76"/>
        <v>/peoplepopulationandcommunity/populationandmigration/populationestimates/timeseries/raid129</v>
      </c>
      <c r="FZ22" s="13" t="str">
        <f t="shared" si="76"/>
        <v>/peoplepopulationandcommunity/populationandmigration/internationalmigration/timeseries/raid117</v>
      </c>
      <c r="GA22" s="13" t="str">
        <f t="shared" si="76"/>
        <v>/peoplepopulationandcommunity/populationandmigration/internationalmigration/timeseries/raid118</v>
      </c>
      <c r="GB22" s="13" t="str">
        <f t="shared" si="76"/>
        <v>/peoplepopulationandcommunity/populationandmigration/internationalmigration/timeseries/raid119</v>
      </c>
      <c r="GC22" s="13" t="str">
        <f t="shared" si="76"/>
        <v>/peoplepopulationandcommunity/populationandmigration/populationprojections/timeseries/raid130</v>
      </c>
      <c r="GD22" s="13" t="str">
        <f t="shared" si="76"/>
        <v>/peoplepopulationandcommunity/populationandmigration/migrationwithintheuk/timeseries/raid120</v>
      </c>
      <c r="GE22" s="13" t="str">
        <f t="shared" si="76"/>
        <v>/peoplepopulationandcommunity/birthsdeathsandmarriages/livebirths/timeseries/raid53</v>
      </c>
      <c r="GF22" s="13" t="str">
        <f t="shared" si="76"/>
        <v>/peoplepopulationandcommunity/birthsdeathsandmarriages/livebirths/timeseries/raid54</v>
      </c>
      <c r="GG22" s="13" t="str">
        <f t="shared" si="76"/>
        <v>/peoplepopulationandcommunity/birthsdeathsandmarriages/livebirths/timeseries/raid55</v>
      </c>
      <c r="GH22" s="13" t="str">
        <f t="shared" si="76"/>
        <v>/peoplepopulationandcommunity/birthsdeathsandmarriages/livebirths/timeseries/raid56</v>
      </c>
      <c r="GI22" s="13" t="str">
        <f t="shared" si="76"/>
        <v>/peoplepopulationandcommunity/birthsdeathsandmarriages/deaths/timeseries/raid33</v>
      </c>
      <c r="GJ22" s="13" t="str">
        <f t="shared" si="76"/>
        <v>/peoplepopulationandcommunity/birthsdeathsandmarriages/deaths/timeseries/raid34</v>
      </c>
      <c r="GK22" s="13" t="str">
        <f t="shared" ref="GK22:IS22" si="77">SUBSTITUTE(GK21,")","")</f>
        <v>/peoplepopulationandcommunity/birthsdeathsandmarriages/deaths/timeseries/raid35</v>
      </c>
      <c r="GL22" s="13" t="str">
        <f t="shared" si="77"/>
        <v>/peoplepopulationandcommunity/birthsdeathsandmarriages/deaths/timeseries/raid36</v>
      </c>
      <c r="GM22" s="13" t="str">
        <f t="shared" si="77"/>
        <v>/peoplepopulationandcommunity/birthsdeathsandmarriages/deaths/timeseries/raid37</v>
      </c>
      <c r="GN22" s="13" t="str">
        <f t="shared" si="77"/>
        <v>/peoplepopulationandcommunity/birthsdeathsandmarriages/deaths/timeseries/raid38</v>
      </c>
      <c r="GO22" s="13" t="str">
        <f t="shared" si="77"/>
        <v>/peoplepopulationandcommunity/birthsdeathsandmarriages/marriagecohabitationandcivilpartnerships/timeseries/raid57</v>
      </c>
      <c r="GP22" s="13" t="str">
        <f t="shared" si="77"/>
        <v>/peoplepopulationandcommunity/birthsdeathsandmarriages/marriagecohabitationandcivilpartnerships/timeseries/raid58</v>
      </c>
      <c r="GQ22" s="13" t="str">
        <f t="shared" si="77"/>
        <v>/peoplepopulationandcommunity/birthsdeathsandmarriages/marriagecohabitationandcivilpartnerships/timeseries/raid59</v>
      </c>
      <c r="GR22" s="13" t="str">
        <f t="shared" si="77"/>
        <v>/peoplepopulationandcommunity/birthsdeathsandmarriages/lifeexpectancies/timeseries/raid49</v>
      </c>
      <c r="GS22" s="13" t="str">
        <f t="shared" si="77"/>
        <v>/peoplepopulationandcommunity/birthsdeathsandmarriages/lifeexpectancies/timeseries/raid50</v>
      </c>
      <c r="GT22" s="13" t="str">
        <f t="shared" si="77"/>
        <v>/peoplepopulationandcommunity/birthsdeathsandmarriages/lifeexpectancies/timeseries/raid51</v>
      </c>
      <c r="GU22" s="13" t="str">
        <f t="shared" si="77"/>
        <v>/peoplepopulationandcommunity/birthsdeathsandmarriages/lifeexpectancies/timeseries/raid52</v>
      </c>
      <c r="GV22" s="13" t="str">
        <f t="shared" si="77"/>
        <v>/peoplepopulationandcommunity/birthsdeathsandmarriages/divorce/timeseries/raid39</v>
      </c>
      <c r="GW22" s="13" t="str">
        <f t="shared" si="77"/>
        <v>/peoplepopulationandcommunity/birthsdeathsandmarriages/divorce/timeseries/raid40</v>
      </c>
      <c r="GX22" s="13" t="str">
        <f t="shared" si="77"/>
        <v>/peoplepopulationandcommunity/birthsdeathsandmarriages/divorce/timeseries/raid41</v>
      </c>
      <c r="GY22" s="13" t="str">
        <f t="shared" si="77"/>
        <v>/peoplepopulationandcommunity/birthsdeathsandmarriages/adoption/timeseries/raid19</v>
      </c>
      <c r="GZ22" s="13" t="str">
        <f t="shared" si="77"/>
        <v>/peoplepopulationandcommunity/birthsdeathsandmarriages/adoption/timeseries/raid20</v>
      </c>
      <c r="HA22" s="13" t="str">
        <f t="shared" si="77"/>
        <v>/peoplepopulationandcommunity/birthsdeathsandmarriages/adoption/timeseries/raid21</v>
      </c>
      <c r="HB22" s="13" t="str">
        <f t="shared" si="77"/>
        <v>/peoplepopulationandcommunity/birthsdeathsandmarriages/adoption/timeseries/raid22</v>
      </c>
      <c r="HC22" s="13" t="str">
        <f t="shared" si="77"/>
        <v>/peoplepopulationandcommunity/birthsdeathsandmarriages/adoption/timeseries/raid23</v>
      </c>
      <c r="HD22" s="13" t="str">
        <f t="shared" si="77"/>
        <v>/peoplepopulationandcommunity/birthsdeathsandmarriages/ageing/timeseries/raid24</v>
      </c>
      <c r="HE22" s="13" t="str">
        <f t="shared" si="77"/>
        <v>/peoplepopulationandcommunity/birthsdeathsandmarriages/ageing/timeseries/raid25</v>
      </c>
      <c r="HF22" s="13" t="str">
        <f t="shared" si="77"/>
        <v>/peoplepopulationandcommunity/birthsdeathsandmarriages/ageing/timeseries/raid26</v>
      </c>
      <c r="HG22" s="13" t="str">
        <f t="shared" si="77"/>
        <v>/peoplepopulationandcommunity/birthsdeathsandmarriages/ageing/timeseries/raid27</v>
      </c>
      <c r="HH22" s="13" t="str">
        <f t="shared" si="77"/>
        <v>/peoplepopulationandcommunity/birthsdeathsandmarriages/conceptionandfertilityrates/timeseries/raid28</v>
      </c>
      <c r="HI22" s="13" t="str">
        <f t="shared" si="77"/>
        <v>/peoplepopulationandcommunity/birthsdeathsandmarriages/conceptionandfertilityrates/timeseries/raid29</v>
      </c>
      <c r="HJ22" s="13" t="str">
        <f t="shared" si="77"/>
        <v>/peoplepopulationandcommunity/birthsdeathsandmarriages/conceptionandfertilityrates/timeseries/raid30</v>
      </c>
      <c r="HK22" s="13" t="str">
        <f t="shared" si="77"/>
        <v>/peoplepopulationandcommunity/birthsdeathsandmarriages/conceptionandfertilityrates/timeseries/raid31</v>
      </c>
      <c r="HL22" s="13" t="str">
        <f t="shared" si="77"/>
        <v>/peoplepopulationandcommunity/birthsdeathsandmarriages/conceptionandfertilityrates/timeseries/raid32</v>
      </c>
      <c r="HM22" s="13" t="str">
        <f t="shared" si="77"/>
        <v>/peoplepopulationandcommunity/birthsdeathsandmarriages/families/timeseries/raid42</v>
      </c>
      <c r="HN22" s="13" t="str">
        <f t="shared" si="77"/>
        <v>/peoplepopulationandcommunity/birthsdeathsandmarriages/families/timeseries/raid43</v>
      </c>
      <c r="HO22" s="13" t="str">
        <f t="shared" si="77"/>
        <v>/peoplepopulationandcommunity/birthsdeathsandmarriages/families/timeseries/raid44</v>
      </c>
      <c r="HP22" s="13" t="str">
        <f t="shared" si="77"/>
        <v>/peoplepopulationandcommunity/birthsdeathsandmarriages/families/timeseries/raid45</v>
      </c>
      <c r="HQ22" s="13" t="str">
        <f t="shared" si="77"/>
        <v>/peoplepopulationandcommunity/birthsdeathsandmarriages/families/timeseries/raid46</v>
      </c>
      <c r="HR22" s="13" t="str">
        <f t="shared" si="77"/>
        <v>/peoplepopulationandcommunity/birthsdeathsandmarriages/families/timeseries/raid47</v>
      </c>
      <c r="HS22" s="13" t="str">
        <f t="shared" si="77"/>
        <v>/peoplepopulationandcommunity/birthsdeathsandmarriages/families/timeseries/raid48</v>
      </c>
      <c r="HT22" s="13" t="str">
        <f t="shared" si="77"/>
        <v>/peoplepopulationandcommunity/birthsdeathsandmarriages/maternities/timeseries/raid60</v>
      </c>
      <c r="HU22" s="13" t="str">
        <f t="shared" si="77"/>
        <v>/peoplepopulationandcommunity/birthsdeathsandmarriages/stillbirths/timeseries/raid61</v>
      </c>
      <c r="HV22" s="13" t="str">
        <f t="shared" si="77"/>
        <v>/peoplepopulationandcommunity/healthandsocialcare/disability/timeseries/raid95</v>
      </c>
      <c r="HW22" s="13" t="str">
        <f t="shared" si="77"/>
        <v>/peoplepopulationandcommunity/healthandsocialcare/disability/timeseries/raid96</v>
      </c>
      <c r="HX22" s="13" t="str">
        <f t="shared" si="77"/>
        <v>/peoplepopulationandcommunity/healthandsocialcare/disability/timeseries/raid97</v>
      </c>
      <c r="HY22" s="13" t="str">
        <f t="shared" si="77"/>
        <v>/peoplepopulationandcommunity/healthandsocialcare/drugusealcoholandsmoking/timeseries/raid98</v>
      </c>
      <c r="HZ22" s="13" t="str">
        <f t="shared" si="77"/>
        <v>/peoplepopulationandcommunity/healthandsocialcare/drugusealcoholandsmoking/timeseries/raid99</v>
      </c>
      <c r="IA22" s="13" t="str">
        <f t="shared" si="77"/>
        <v>/peoplepopulationandcommunity/healthandsocialcare/drugusealcoholandsmoking/timeseries/raid100</v>
      </c>
      <c r="IB22" s="13" t="str">
        <f t="shared" si="77"/>
        <v>/peoplepopulationandcommunity/healthandsocialcare/conditionsanddiseases/timeseries/raid89</v>
      </c>
      <c r="IC22" s="13" t="str">
        <f t="shared" si="77"/>
        <v>/peoplepopulationandcommunity/healthandsocialcare/conditionsanddiseases/timeseries/raid92</v>
      </c>
      <c r="ID22" s="13" t="str">
        <f t="shared" si="77"/>
        <v>/peoplepopulationandcommunity/healthandsocialcare/conditionsanddiseases/timeseries/raid93</v>
      </c>
      <c r="IE22" s="13" t="str">
        <f t="shared" si="77"/>
        <v>/peoplepopulationandcommunity/crimeandjustice/timeseries/raid62</v>
      </c>
      <c r="IF22" s="13" t="str">
        <f t="shared" si="77"/>
        <v>/peoplepopulationandcommunity/crimeandjustice/timeseries/raid63</v>
      </c>
      <c r="IG22" s="13" t="str">
        <f t="shared" si="77"/>
        <v>/peoplepopulationandcommunity/crimeandjustice/timeseries/raid64</v>
      </c>
      <c r="IH22" s="13" t="str">
        <f t="shared" si="77"/>
        <v>/peoplepopulationandcommunity/culturalidentity/ethnicity/timeseries/raid65</v>
      </c>
      <c r="II22" s="13" t="str">
        <f t="shared" si="77"/>
        <v>/peoplepopulationandcommunity/culturalidentity/ethnicity/timeseries/raid66</v>
      </c>
      <c r="IJ22" s="13" t="str">
        <f t="shared" si="77"/>
        <v>/peoplepopulationandcommunity/culturalidentity/ethnicity/timeseries/raid67</v>
      </c>
      <c r="IK22" s="13" t="str">
        <f t="shared" si="77"/>
        <v>/peoplepopulationandcommunity/culturalidentity/ethnicity/timeseries/raid68</v>
      </c>
      <c r="IL22" s="13" t="str">
        <f t="shared" si="77"/>
        <v>/peoplepopulationandcommunity/culturalidentity/ethnicity/timeseries/raid69</v>
      </c>
      <c r="IM22" s="13" t="str">
        <f t="shared" si="77"/>
        <v>/peoplepopulationandcommunity/culturalidentity/sexuality/timeseries/raid81</v>
      </c>
      <c r="IN22" s="13" t="str">
        <f t="shared" si="77"/>
        <v>/peoplepopulationandcommunity/culturalidentity/sexuality/timeseries/raid82</v>
      </c>
      <c r="IO22" s="13" t="str">
        <f t="shared" si="77"/>
        <v>/peoplepopulationandcommunity/culturalidentity/sexuality/timeseries/raid83</v>
      </c>
      <c r="IP22" s="13" t="str">
        <f t="shared" si="77"/>
        <v>/peoplepopulationandcommunity/culturalidentity/sexuality/timeseries/raid84</v>
      </c>
      <c r="IQ22" s="13" t="str">
        <f t="shared" si="77"/>
        <v>/peoplepopulationandcommunity/culturalidentity/sexuality/timeseries/raid85</v>
      </c>
      <c r="IR22" s="13" t="str">
        <f t="shared" si="77"/>
        <v>/peoplepopulationandcommunity/culturalidentity/sexuality/timeseries/raid86</v>
      </c>
      <c r="IS22" s="13" t="str">
        <f t="shared" si="77"/>
        <v>/peoplepopulationandcommunity/culturalidentity/religion/timeseries/raid74</v>
      </c>
      <c r="IT22" s="13" t="str">
        <f t="shared" ref="IT22:LE22" si="78">SUBSTITUTE(IT21,")","")</f>
        <v>/peoplepopulationandcommunity/culturalidentity/religion/timeseries/raid75</v>
      </c>
      <c r="IU22" s="13" t="str">
        <f t="shared" si="78"/>
        <v>/peoplepopulationandcommunity/culturalidentity/religion/timeseries/raid76</v>
      </c>
      <c r="IV22" s="13" t="str">
        <f t="shared" si="78"/>
        <v>/peoplepopulationandcommunity/culturalidentity/religion/timeseries/raid77</v>
      </c>
      <c r="IW22" s="13" t="str">
        <f t="shared" si="78"/>
        <v>/peoplepopulationandcommunity/culturalidentity/religion/timeseries/raid78</v>
      </c>
      <c r="IX22" s="13" t="str">
        <f t="shared" si="78"/>
        <v>/peoplepopulationandcommunity/culturalidentity/religion/timeseries/raid79</v>
      </c>
      <c r="IY22" s="13" t="str">
        <f t="shared" si="78"/>
        <v>/peoplepopulationandcommunity/culturalidentity/religion/timeseries/raid80</v>
      </c>
      <c r="IZ22" s="13" t="str">
        <f t="shared" si="78"/>
        <v>/peoplepopulationandcommunity/culturalidentity/language/timeseries/raid70</v>
      </c>
      <c r="JA22" s="13" t="str">
        <f t="shared" si="78"/>
        <v>/peoplepopulationandcommunity/culturalidentity/language/timeseries/raid71</v>
      </c>
      <c r="JB22" s="13" t="str">
        <f t="shared" si="78"/>
        <v>/peoplepopulationandcommunity/culturalidentity/language/timeseries/raid72</v>
      </c>
      <c r="JC22" s="13" t="str">
        <f t="shared" si="78"/>
        <v>/peoplepopulationandcommunity/culturalidentity/language/timeseries/raid73</v>
      </c>
      <c r="JD22" s="13" t="str">
        <f t="shared" si="78"/>
        <v>/peoplepopulationandcommunity/elections/timeseries/raid87</v>
      </c>
      <c r="JE22" s="13" t="str">
        <f t="shared" si="78"/>
        <v>/peoplepopulationandcommunity/elections/timeseries/raid88</v>
      </c>
      <c r="JF22" s="13" t="str">
        <f t="shared" si="78"/>
        <v>/peoplepopulationandcommunity/homeinternetandsocialmediausage/timeseries/raid101</v>
      </c>
      <c r="JG22" s="13" t="str">
        <f t="shared" si="78"/>
        <v>/peoplepopulationandcommunity/homeinternetandsocialmediausage/timeseries/raid102</v>
      </c>
      <c r="JH22" s="13" t="str">
        <f t="shared" si="78"/>
        <v>/peoplepopulationandcommunity/housing/timeseries/raid103</v>
      </c>
      <c r="JI22" s="13" t="str">
        <f t="shared" si="78"/>
        <v>/peoplepopulationandcommunity/housing/timeseries/raid104</v>
      </c>
      <c r="JJ22" s="13" t="str">
        <f t="shared" si="78"/>
        <v>/peoplepopulationandcommunity/housing/timeseries/raid105</v>
      </c>
      <c r="JK22" s="13" t="str">
        <f t="shared" si="78"/>
        <v>/peoplepopulationandcommunity/housing/timeseries/raid106</v>
      </c>
      <c r="JL22" s="13" t="str">
        <f t="shared" si="78"/>
        <v>/peoplepopulationandcommunity/housing/timeseries/raid107</v>
      </c>
      <c r="JM22" s="13" t="str">
        <f t="shared" si="78"/>
        <v>/peoplepopulationandcommunity/housing/timeseries/raid108</v>
      </c>
      <c r="JN22" s="13" t="str">
        <f t="shared" si="78"/>
        <v>/peoplepopulationandcommunity/leisureandtourism/timeseries/gmat</v>
      </c>
      <c r="JO22" s="13" t="str">
        <f t="shared" si="78"/>
        <v>/peoplepopulationandcommunity/leisureandtourism/timeseries/gmax</v>
      </c>
      <c r="JP22" s="13" t="str">
        <f t="shared" si="78"/>
        <v>/peoplepopulationandcommunity/leisureandtourism/timeseries/gmaz</v>
      </c>
      <c r="JQ22" s="13" t="str">
        <f t="shared" si="78"/>
        <v>/peoplepopulationandcommunity/leisureandtourism/timeseries/gmbb</v>
      </c>
      <c r="JR22" s="13" t="str">
        <f t="shared" si="78"/>
        <v>/peoplepopulationandcommunity/personalandhouseholdfinances/debt/timeseries/raid109</v>
      </c>
      <c r="JS22" s="13" t="str">
        <f t="shared" si="78"/>
        <v>/peoplepopulationandcommunity/personalandhouseholdfinances/debt/timeseries/raid110</v>
      </c>
      <c r="JT22" s="13" t="str">
        <f t="shared" si="78"/>
        <v>/peoplepopulationandcommunity/personalandhouseholdfinances/debt/timeseries/raid111</v>
      </c>
      <c r="JU22" s="13" t="str">
        <f t="shared" si="78"/>
        <v>/peoplepopulationandcommunity/personalandhouseholdfinances/debt/timeseries/raid112</v>
      </c>
      <c r="JV22" s="13" t="str">
        <f t="shared" si="78"/>
        <v>/peoplepopulationandcommunity/personalandhouseholdfinances/debt/timeseries/raid113</v>
      </c>
      <c r="JW22" s="13" t="str">
        <f t="shared" si="78"/>
        <v>/peoplepopulationandcommunity/personalandhouseholdfinances/expenditure/timeseries/raid114</v>
      </c>
      <c r="JX22" s="13" t="str">
        <f t="shared" si="78"/>
        <v>/peoplepopulationandcommunity/personalandhouseholdfinances/incomeandwealth/timeseries/raid115</v>
      </c>
      <c r="JY22" s="13" t="str">
        <f t="shared" si="78"/>
        <v>/peoplepopulationandcommunity/personalandhouseholdfinances/incomeandwealth/timeseries/raid116</v>
      </c>
      <c r="JZ22" s="13" t="str">
        <f t="shared" si="78"/>
        <v>/peoplepopulationandcommunity/wellbeing/timeseries/raid131</v>
      </c>
      <c r="KA22" s="13" t="str">
        <f t="shared" si="78"/>
        <v>/peoplepopulationandcommunity/wellbeing/timeseries/raid132</v>
      </c>
      <c r="KB22" s="13" t="str">
        <f t="shared" si="78"/>
        <v>/peoplepopulationandcommunity/wellbeing/timeseries/raid133</v>
      </c>
      <c r="KC22" s="13" t="str">
        <f t="shared" si="78"/>
        <v>/peoplepopulationandcommunity/wellbeing/timeseries/raid134</v>
      </c>
    </row>
    <row r="23" spans="1:289">
      <c r="A23" s="13" t="s">
        <v>633</v>
      </c>
      <c r="B23" s="13" t="s">
        <v>634</v>
      </c>
      <c r="C23" s="13" t="s">
        <v>635</v>
      </c>
      <c r="D23" s="13" t="s">
        <v>636</v>
      </c>
      <c r="E23" s="13" t="s">
        <v>637</v>
      </c>
      <c r="F23" s="13" t="s">
        <v>638</v>
      </c>
      <c r="G23" s="13" t="s">
        <v>639</v>
      </c>
      <c r="H23" s="13" t="s">
        <v>640</v>
      </c>
      <c r="I23" s="13" t="s">
        <v>641</v>
      </c>
      <c r="J23" s="13" t="s">
        <v>642</v>
      </c>
      <c r="K23" s="13" t="s">
        <v>643</v>
      </c>
      <c r="L23" s="13" t="s">
        <v>644</v>
      </c>
      <c r="M23" s="13" t="s">
        <v>645</v>
      </c>
      <c r="N23" s="13" t="s">
        <v>646</v>
      </c>
      <c r="O23" s="13" t="s">
        <v>647</v>
      </c>
      <c r="P23" s="13" t="s">
        <v>648</v>
      </c>
      <c r="Q23" s="13" t="s">
        <v>649</v>
      </c>
      <c r="R23" s="13" t="s">
        <v>650</v>
      </c>
      <c r="S23" s="13" t="s">
        <v>651</v>
      </c>
      <c r="T23" s="13" t="s">
        <v>652</v>
      </c>
      <c r="U23" s="13" t="s">
        <v>653</v>
      </c>
      <c r="V23" s="13" t="s">
        <v>654</v>
      </c>
      <c r="W23" s="13" t="s">
        <v>655</v>
      </c>
      <c r="X23" s="13" t="s">
        <v>656</v>
      </c>
      <c r="Y23" s="13" t="s">
        <v>657</v>
      </c>
      <c r="Z23" s="13" t="s">
        <v>658</v>
      </c>
      <c r="AA23" s="13" t="s">
        <v>659</v>
      </c>
      <c r="AB23" s="13" t="s">
        <v>660</v>
      </c>
      <c r="AC23" s="13" t="s">
        <v>661</v>
      </c>
      <c r="AD23" s="13" t="s">
        <v>662</v>
      </c>
      <c r="AE23" s="13" t="s">
        <v>663</v>
      </c>
      <c r="AF23" s="13" t="s">
        <v>664</v>
      </c>
      <c r="AG23" s="13" t="s">
        <v>665</v>
      </c>
      <c r="AH23" s="13" t="s">
        <v>666</v>
      </c>
      <c r="AI23" s="13" t="s">
        <v>667</v>
      </c>
      <c r="AJ23" s="13" t="s">
        <v>668</v>
      </c>
      <c r="AK23" s="13" t="s">
        <v>669</v>
      </c>
      <c r="AL23" s="13" t="s">
        <v>670</v>
      </c>
      <c r="AM23" s="13" t="s">
        <v>671</v>
      </c>
      <c r="AN23" s="13" t="s">
        <v>672</v>
      </c>
      <c r="AO23" s="13" t="s">
        <v>673</v>
      </c>
      <c r="AP23" s="13" t="s">
        <v>674</v>
      </c>
      <c r="AQ23" s="13" t="s">
        <v>675</v>
      </c>
      <c r="AR23" s="13" t="s">
        <v>676</v>
      </c>
      <c r="AS23" s="13" t="s">
        <v>677</v>
      </c>
      <c r="AT23" s="13" t="s">
        <v>678</v>
      </c>
      <c r="AU23" s="13" t="s">
        <v>679</v>
      </c>
      <c r="AV23" s="13" t="s">
        <v>680</v>
      </c>
      <c r="AW23" s="13" t="s">
        <v>681</v>
      </c>
      <c r="AX23" s="13" t="s">
        <v>682</v>
      </c>
      <c r="AY23" s="13" t="s">
        <v>683</v>
      </c>
      <c r="AZ23" s="13" t="s">
        <v>684</v>
      </c>
      <c r="BA23" s="13" t="s">
        <v>685</v>
      </c>
      <c r="BB23" s="13" t="s">
        <v>686</v>
      </c>
      <c r="BC23" s="13" t="s">
        <v>687</v>
      </c>
      <c r="BD23" s="13" t="s">
        <v>688</v>
      </c>
      <c r="BE23" s="13" t="s">
        <v>689</v>
      </c>
      <c r="BF23" s="13" t="s">
        <v>690</v>
      </c>
      <c r="BG23" s="13" t="s">
        <v>691</v>
      </c>
      <c r="BH23" s="13" t="s">
        <v>692</v>
      </c>
      <c r="BI23" s="13" t="s">
        <v>693</v>
      </c>
      <c r="BJ23" s="13" t="s">
        <v>694</v>
      </c>
      <c r="BK23" s="13" t="s">
        <v>695</v>
      </c>
      <c r="BL23" s="13" t="s">
        <v>696</v>
      </c>
      <c r="BM23" s="13" t="s">
        <v>697</v>
      </c>
      <c r="BN23" s="13" t="s">
        <v>698</v>
      </c>
      <c r="BO23" s="13" t="s">
        <v>699</v>
      </c>
      <c r="BP23" s="13" t="s">
        <v>700</v>
      </c>
      <c r="BQ23" s="13" t="s">
        <v>701</v>
      </c>
      <c r="BR23" s="13" t="s">
        <v>702</v>
      </c>
      <c r="BS23" s="13" t="s">
        <v>703</v>
      </c>
      <c r="BT23" s="13" t="s">
        <v>704</v>
      </c>
      <c r="BU23" s="13" t="s">
        <v>705</v>
      </c>
      <c r="BV23" s="13" t="s">
        <v>706</v>
      </c>
      <c r="BW23" s="13" t="s">
        <v>707</v>
      </c>
      <c r="BX23" s="13" t="s">
        <v>708</v>
      </c>
      <c r="BY23" s="13" t="s">
        <v>709</v>
      </c>
      <c r="BZ23" s="13" t="s">
        <v>710</v>
      </c>
      <c r="CA23" s="13" t="s">
        <v>711</v>
      </c>
      <c r="CB23" s="13" t="s">
        <v>712</v>
      </c>
      <c r="CC23" s="13" t="s">
        <v>713</v>
      </c>
      <c r="CD23" s="13" t="s">
        <v>714</v>
      </c>
      <c r="CE23" s="13" t="s">
        <v>715</v>
      </c>
      <c r="CF23" s="13" t="s">
        <v>716</v>
      </c>
      <c r="CG23" s="13" t="s">
        <v>717</v>
      </c>
      <c r="CH23" s="13" t="s">
        <v>718</v>
      </c>
      <c r="CI23" s="13" t="s">
        <v>719</v>
      </c>
      <c r="CJ23" s="13" t="s">
        <v>720</v>
      </c>
      <c r="CK23" s="13" t="s">
        <v>721</v>
      </c>
      <c r="CL23" s="13" t="s">
        <v>722</v>
      </c>
      <c r="CM23" s="13" t="s">
        <v>723</v>
      </c>
      <c r="CN23" s="13" t="s">
        <v>724</v>
      </c>
      <c r="CO23" s="13" t="s">
        <v>725</v>
      </c>
      <c r="CP23" s="13" t="s">
        <v>726</v>
      </c>
      <c r="CQ23" s="13" t="s">
        <v>727</v>
      </c>
      <c r="CR23" s="13" t="s">
        <v>728</v>
      </c>
      <c r="CS23" s="13" t="s">
        <v>729</v>
      </c>
      <c r="CT23" s="13" t="s">
        <v>730</v>
      </c>
      <c r="CU23" s="13" t="s">
        <v>731</v>
      </c>
      <c r="CV23" s="13" t="s">
        <v>732</v>
      </c>
      <c r="CW23" s="13" t="s">
        <v>733</v>
      </c>
      <c r="CX23" s="13" t="s">
        <v>734</v>
      </c>
      <c r="CY23" s="13" t="s">
        <v>735</v>
      </c>
      <c r="CZ23" s="13" t="s">
        <v>736</v>
      </c>
      <c r="DA23" s="13" t="s">
        <v>737</v>
      </c>
      <c r="DB23" s="13" t="s">
        <v>738</v>
      </c>
      <c r="DC23" s="13" t="s">
        <v>739</v>
      </c>
      <c r="DD23" s="13" t="s">
        <v>740</v>
      </c>
      <c r="DE23" s="13" t="s">
        <v>741</v>
      </c>
      <c r="DF23" s="13" t="s">
        <v>742</v>
      </c>
      <c r="DG23" s="13" t="s">
        <v>743</v>
      </c>
      <c r="DH23" s="13" t="s">
        <v>744</v>
      </c>
      <c r="DI23" s="13" t="s">
        <v>745</v>
      </c>
      <c r="DJ23" s="13" t="s">
        <v>746</v>
      </c>
      <c r="DK23" s="13" t="s">
        <v>747</v>
      </c>
      <c r="DL23" s="13" t="s">
        <v>748</v>
      </c>
      <c r="DM23" s="13" t="s">
        <v>749</v>
      </c>
      <c r="DN23" s="13" t="s">
        <v>750</v>
      </c>
      <c r="DO23" s="13" t="s">
        <v>751</v>
      </c>
      <c r="DP23" s="13" t="s">
        <v>752</v>
      </c>
      <c r="DQ23" s="13" t="s">
        <v>753</v>
      </c>
      <c r="DR23" s="13" t="s">
        <v>754</v>
      </c>
      <c r="DS23" s="13" t="s">
        <v>755</v>
      </c>
      <c r="DT23" s="13" t="s">
        <v>756</v>
      </c>
      <c r="DU23" s="13" t="s">
        <v>757</v>
      </c>
      <c r="DV23" s="13" t="s">
        <v>758</v>
      </c>
      <c r="DW23" s="13" t="s">
        <v>759</v>
      </c>
      <c r="DX23" s="13" t="s">
        <v>760</v>
      </c>
      <c r="DY23" s="13" t="s">
        <v>761</v>
      </c>
      <c r="DZ23" s="13" t="s">
        <v>762</v>
      </c>
      <c r="EA23" s="13" t="s">
        <v>763</v>
      </c>
      <c r="EB23" s="13" t="s">
        <v>764</v>
      </c>
      <c r="EC23" s="13" t="s">
        <v>765</v>
      </c>
      <c r="ED23" s="13" t="s">
        <v>675</v>
      </c>
      <c r="EE23" s="13" t="s">
        <v>766</v>
      </c>
      <c r="EF23" s="13" t="s">
        <v>767</v>
      </c>
      <c r="EG23" s="13" t="s">
        <v>768</v>
      </c>
      <c r="EH23" s="13" t="s">
        <v>769</v>
      </c>
      <c r="EI23" s="13" t="s">
        <v>770</v>
      </c>
      <c r="EJ23" s="13" t="s">
        <v>771</v>
      </c>
      <c r="EK23" s="13" t="s">
        <v>772</v>
      </c>
      <c r="EL23" s="13" t="s">
        <v>773</v>
      </c>
      <c r="EM23" s="13" t="s">
        <v>774</v>
      </c>
      <c r="EN23" s="13" t="s">
        <v>775</v>
      </c>
      <c r="EO23" s="13" t="s">
        <v>776</v>
      </c>
      <c r="EP23" s="13" t="s">
        <v>777</v>
      </c>
      <c r="EQ23" s="13" t="s">
        <v>774</v>
      </c>
      <c r="ER23" s="13" t="s">
        <v>778</v>
      </c>
      <c r="ES23" s="13" t="s">
        <v>779</v>
      </c>
      <c r="ET23" s="13" t="s">
        <v>780</v>
      </c>
      <c r="EU23" s="13" t="s">
        <v>781</v>
      </c>
      <c r="EV23" s="13" t="s">
        <v>782</v>
      </c>
      <c r="EW23" s="13" t="s">
        <v>783</v>
      </c>
      <c r="EX23" s="13" t="s">
        <v>784</v>
      </c>
      <c r="EY23" s="13" t="s">
        <v>785</v>
      </c>
      <c r="EZ23" s="13" t="s">
        <v>786</v>
      </c>
      <c r="FA23" s="13" t="s">
        <v>787</v>
      </c>
      <c r="FB23" s="13" t="s">
        <v>788</v>
      </c>
      <c r="FC23" s="13" t="s">
        <v>789</v>
      </c>
      <c r="FD23" s="13" t="s">
        <v>790</v>
      </c>
      <c r="FE23" s="13" t="s">
        <v>791</v>
      </c>
      <c r="FF23" s="13" t="s">
        <v>792</v>
      </c>
      <c r="FG23" s="13" t="s">
        <v>793</v>
      </c>
      <c r="FH23" s="13" t="s">
        <v>794</v>
      </c>
      <c r="FI23" s="13" t="s">
        <v>795</v>
      </c>
      <c r="FJ23" s="13" t="s">
        <v>796</v>
      </c>
      <c r="FK23" s="13" t="s">
        <v>797</v>
      </c>
      <c r="FL23" s="13" t="s">
        <v>798</v>
      </c>
      <c r="FM23" s="13" t="s">
        <v>799</v>
      </c>
      <c r="FN23" s="13" t="s">
        <v>800</v>
      </c>
      <c r="FO23" s="13" t="s">
        <v>801</v>
      </c>
      <c r="FP23" s="13" t="s">
        <v>675</v>
      </c>
      <c r="FQ23" s="13" t="s">
        <v>802</v>
      </c>
      <c r="FR23" s="13" t="s">
        <v>803</v>
      </c>
      <c r="FS23" s="13" t="s">
        <v>804</v>
      </c>
      <c r="FT23" s="13" t="s">
        <v>805</v>
      </c>
      <c r="FU23" s="13" t="s">
        <v>806</v>
      </c>
      <c r="FV23" s="13" t="s">
        <v>807</v>
      </c>
      <c r="FW23" s="13" t="s">
        <v>808</v>
      </c>
      <c r="FX23" s="13" t="s">
        <v>809</v>
      </c>
      <c r="FY23" s="13" t="s">
        <v>810</v>
      </c>
      <c r="FZ23" s="13" t="s">
        <v>811</v>
      </c>
      <c r="GA23" s="13" t="s">
        <v>812</v>
      </c>
      <c r="GB23" s="13" t="s">
        <v>813</v>
      </c>
      <c r="GC23" s="13" t="s">
        <v>814</v>
      </c>
      <c r="GD23" s="13" t="s">
        <v>815</v>
      </c>
      <c r="GE23" s="13" t="s">
        <v>816</v>
      </c>
      <c r="GF23" s="13" t="s">
        <v>817</v>
      </c>
      <c r="GG23" s="13" t="s">
        <v>818</v>
      </c>
      <c r="GH23" s="13" t="s">
        <v>819</v>
      </c>
      <c r="GI23" s="13" t="s">
        <v>820</v>
      </c>
      <c r="GJ23" s="13" t="s">
        <v>821</v>
      </c>
      <c r="GK23" s="13" t="s">
        <v>822</v>
      </c>
      <c r="GL23" s="13" t="s">
        <v>823</v>
      </c>
      <c r="GM23" s="13" t="s">
        <v>824</v>
      </c>
      <c r="GN23" s="13" t="s">
        <v>825</v>
      </c>
      <c r="GO23" s="13" t="s">
        <v>826</v>
      </c>
      <c r="GP23" s="13" t="s">
        <v>827</v>
      </c>
      <c r="GQ23" s="13" t="s">
        <v>828</v>
      </c>
      <c r="GR23" s="13" t="s">
        <v>829</v>
      </c>
      <c r="GS23" s="13" t="s">
        <v>830</v>
      </c>
      <c r="GT23" s="13" t="s">
        <v>831</v>
      </c>
      <c r="GU23" s="13" t="s">
        <v>832</v>
      </c>
      <c r="GV23" s="13" t="s">
        <v>833</v>
      </c>
      <c r="GW23" s="13" t="s">
        <v>834</v>
      </c>
      <c r="GX23" s="13" t="s">
        <v>835</v>
      </c>
      <c r="GY23" s="13" t="s">
        <v>836</v>
      </c>
      <c r="GZ23" s="13" t="s">
        <v>837</v>
      </c>
      <c r="HA23" s="13" t="s">
        <v>838</v>
      </c>
      <c r="HB23" s="13" t="s">
        <v>839</v>
      </c>
      <c r="HC23" s="13" t="s">
        <v>840</v>
      </c>
      <c r="HD23" s="13" t="s">
        <v>841</v>
      </c>
      <c r="HE23" s="13" t="s">
        <v>842</v>
      </c>
      <c r="HF23" s="13" t="s">
        <v>843</v>
      </c>
      <c r="HG23" s="13" t="s">
        <v>844</v>
      </c>
      <c r="HH23" s="13" t="s">
        <v>845</v>
      </c>
      <c r="HI23" s="13" t="s">
        <v>846</v>
      </c>
      <c r="HJ23" s="13" t="s">
        <v>847</v>
      </c>
      <c r="HK23" s="13" t="s">
        <v>848</v>
      </c>
      <c r="HL23" s="13" t="s">
        <v>849</v>
      </c>
      <c r="HM23" s="13" t="s">
        <v>850</v>
      </c>
      <c r="HN23" s="13" t="s">
        <v>851</v>
      </c>
      <c r="HO23" s="13" t="s">
        <v>852</v>
      </c>
      <c r="HP23" s="13" t="s">
        <v>853</v>
      </c>
      <c r="HQ23" s="13" t="s">
        <v>854</v>
      </c>
      <c r="HR23" s="13" t="s">
        <v>855</v>
      </c>
      <c r="HS23" s="13" t="s">
        <v>856</v>
      </c>
      <c r="HT23" s="13" t="s">
        <v>857</v>
      </c>
      <c r="HU23" s="13" t="s">
        <v>858</v>
      </c>
      <c r="HV23" s="13" t="s">
        <v>860</v>
      </c>
      <c r="HW23" s="13" t="s">
        <v>861</v>
      </c>
      <c r="HX23" s="13" t="s">
        <v>862</v>
      </c>
      <c r="HY23" s="13" t="s">
        <v>863</v>
      </c>
      <c r="HZ23" s="13" t="s">
        <v>864</v>
      </c>
      <c r="IA23" s="13" t="s">
        <v>865</v>
      </c>
      <c r="IB23" s="13" t="s">
        <v>866</v>
      </c>
      <c r="IC23" s="13" t="s">
        <v>867</v>
      </c>
      <c r="ID23" s="13" t="s">
        <v>868</v>
      </c>
      <c r="IE23" s="13" t="s">
        <v>869</v>
      </c>
      <c r="IF23" s="13" t="s">
        <v>870</v>
      </c>
      <c r="IG23" s="13" t="s">
        <v>871</v>
      </c>
      <c r="IH23" s="13" t="s">
        <v>872</v>
      </c>
      <c r="II23" s="13" t="s">
        <v>873</v>
      </c>
      <c r="IJ23" s="13" t="s">
        <v>874</v>
      </c>
      <c r="IK23" s="13" t="s">
        <v>875</v>
      </c>
      <c r="IL23" s="13" t="s">
        <v>876</v>
      </c>
      <c r="IM23" s="13" t="s">
        <v>877</v>
      </c>
      <c r="IN23" s="13" t="s">
        <v>878</v>
      </c>
      <c r="IO23" s="13" t="s">
        <v>879</v>
      </c>
      <c r="IP23" s="13" t="s">
        <v>880</v>
      </c>
      <c r="IQ23" s="13" t="s">
        <v>881</v>
      </c>
      <c r="IR23" s="13" t="s">
        <v>882</v>
      </c>
      <c r="IS23" s="13" t="s">
        <v>883</v>
      </c>
      <c r="IT23" s="13" t="s">
        <v>884</v>
      </c>
      <c r="IU23" s="13" t="s">
        <v>885</v>
      </c>
      <c r="IV23" s="13" t="s">
        <v>886</v>
      </c>
      <c r="IW23" s="13" t="s">
        <v>887</v>
      </c>
      <c r="IX23" s="13" t="s">
        <v>888</v>
      </c>
      <c r="IY23" s="13" t="s">
        <v>889</v>
      </c>
      <c r="IZ23" s="13" t="s">
        <v>890</v>
      </c>
      <c r="JA23" s="13" t="s">
        <v>891</v>
      </c>
      <c r="JB23" s="13" t="s">
        <v>892</v>
      </c>
      <c r="JC23" s="13" t="s">
        <v>893</v>
      </c>
      <c r="JD23" s="13" t="s">
        <v>894</v>
      </c>
      <c r="JE23" s="13" t="s">
        <v>895</v>
      </c>
      <c r="JF23" s="13" t="s">
        <v>896</v>
      </c>
      <c r="JG23" s="13" t="s">
        <v>897</v>
      </c>
      <c r="JH23" s="13" t="s">
        <v>898</v>
      </c>
      <c r="JI23" s="13" t="s">
        <v>899</v>
      </c>
      <c r="JJ23" s="13" t="s">
        <v>900</v>
      </c>
      <c r="JK23" s="13" t="s">
        <v>901</v>
      </c>
      <c r="JL23" s="13" t="s">
        <v>902</v>
      </c>
      <c r="JM23" s="13" t="s">
        <v>903</v>
      </c>
      <c r="JN23" s="13" t="s">
        <v>904</v>
      </c>
      <c r="JO23" s="13" t="s">
        <v>905</v>
      </c>
      <c r="JP23" s="13" t="s">
        <v>906</v>
      </c>
      <c r="JQ23" s="13" t="s">
        <v>907</v>
      </c>
      <c r="JR23" s="13" t="s">
        <v>908</v>
      </c>
      <c r="JS23" s="13" t="s">
        <v>909</v>
      </c>
      <c r="JT23" s="13" t="s">
        <v>910</v>
      </c>
      <c r="JU23" s="13" t="s">
        <v>911</v>
      </c>
      <c r="JV23" s="13" t="s">
        <v>912</v>
      </c>
      <c r="JW23" s="13" t="s">
        <v>913</v>
      </c>
      <c r="JX23" s="13" t="s">
        <v>914</v>
      </c>
      <c r="JY23" s="13" t="s">
        <v>915</v>
      </c>
      <c r="JZ23" s="13" t="s">
        <v>916</v>
      </c>
      <c r="KA23" s="13" t="s">
        <v>917</v>
      </c>
      <c r="KB23" s="13" t="s">
        <v>918</v>
      </c>
      <c r="KC23" s="13" t="s">
        <v>919</v>
      </c>
    </row>
    <row r="24" spans="1:289">
      <c r="A24" s="19" t="s">
        <v>920</v>
      </c>
      <c r="B24" s="19" t="s">
        <v>920</v>
      </c>
      <c r="C24" s="19" t="s">
        <v>920</v>
      </c>
      <c r="D24" s="19" t="s">
        <v>920</v>
      </c>
      <c r="E24" s="19" t="s">
        <v>920</v>
      </c>
      <c r="F24" s="19" t="s">
        <v>921</v>
      </c>
      <c r="G24" s="19" t="s">
        <v>921</v>
      </c>
      <c r="H24" s="19" t="s">
        <v>921</v>
      </c>
      <c r="I24" s="19" t="s">
        <v>921</v>
      </c>
      <c r="J24" s="19" t="s">
        <v>921</v>
      </c>
      <c r="K24" s="19" t="s">
        <v>921</v>
      </c>
      <c r="L24" s="19" t="s">
        <v>922</v>
      </c>
      <c r="M24" s="19" t="s">
        <v>922</v>
      </c>
      <c r="N24" s="19" t="s">
        <v>922</v>
      </c>
      <c r="O24" s="19" t="s">
        <v>922</v>
      </c>
      <c r="P24" s="19" t="s">
        <v>922</v>
      </c>
      <c r="Q24" s="19" t="s">
        <v>922</v>
      </c>
      <c r="R24" s="19" t="s">
        <v>923</v>
      </c>
      <c r="S24" s="19" t="s">
        <v>923</v>
      </c>
      <c r="T24" s="19" t="s">
        <v>923</v>
      </c>
      <c r="U24" s="19" t="s">
        <v>923</v>
      </c>
      <c r="V24" s="19" t="s">
        <v>923</v>
      </c>
      <c r="W24" s="19" t="s">
        <v>923</v>
      </c>
      <c r="X24" s="19" t="s">
        <v>924</v>
      </c>
      <c r="Y24" s="19" t="s">
        <v>924</v>
      </c>
      <c r="Z24" s="19" t="s">
        <v>924</v>
      </c>
      <c r="AA24" s="19" t="s">
        <v>925</v>
      </c>
      <c r="AB24" s="19" t="s">
        <v>925</v>
      </c>
      <c r="AC24" s="19" t="s">
        <v>925</v>
      </c>
      <c r="AD24" s="19" t="s">
        <v>925</v>
      </c>
      <c r="AE24" s="19" t="s">
        <v>926</v>
      </c>
      <c r="AF24" s="19" t="s">
        <v>926</v>
      </c>
      <c r="AG24" s="19" t="s">
        <v>926</v>
      </c>
      <c r="AH24" s="19" t="s">
        <v>926</v>
      </c>
      <c r="AI24" s="19" t="s">
        <v>927</v>
      </c>
      <c r="AJ24" s="19" t="s">
        <v>927</v>
      </c>
      <c r="AK24" s="19" t="s">
        <v>927</v>
      </c>
      <c r="AL24" s="19" t="s">
        <v>927</v>
      </c>
      <c r="AM24" s="19" t="s">
        <v>928</v>
      </c>
      <c r="AN24" s="19" t="s">
        <v>928</v>
      </c>
      <c r="AO24" s="19" t="s">
        <v>928</v>
      </c>
      <c r="AP24" s="19" t="s">
        <v>928</v>
      </c>
      <c r="AQ24" s="2"/>
      <c r="AR24" s="14" t="s">
        <v>929</v>
      </c>
      <c r="AS24" s="14" t="s">
        <v>929</v>
      </c>
      <c r="AT24" s="14" t="s">
        <v>929</v>
      </c>
      <c r="AU24" s="14" t="s">
        <v>929</v>
      </c>
      <c r="AV24" s="14" t="s">
        <v>929</v>
      </c>
      <c r="AW24" s="14" t="s">
        <v>929</v>
      </c>
      <c r="AX24" s="14" t="s">
        <v>929</v>
      </c>
      <c r="AY24" s="14" t="s">
        <v>929</v>
      </c>
      <c r="AZ24" s="14" t="s">
        <v>929</v>
      </c>
      <c r="BA24" s="14" t="s">
        <v>929</v>
      </c>
      <c r="BB24" s="14" t="s">
        <v>929</v>
      </c>
      <c r="BC24" s="14" t="s">
        <v>929</v>
      </c>
      <c r="BD24" s="14" t="s">
        <v>929</v>
      </c>
      <c r="BE24" s="14" t="s">
        <v>929</v>
      </c>
      <c r="BF24" s="14" t="s">
        <v>929</v>
      </c>
      <c r="BG24" s="14" t="s">
        <v>929</v>
      </c>
      <c r="BH24" s="14" t="s">
        <v>929</v>
      </c>
      <c r="BI24" s="14" t="s">
        <v>929</v>
      </c>
      <c r="BJ24" s="14" t="s">
        <v>929</v>
      </c>
      <c r="BK24" s="14" t="s">
        <v>929</v>
      </c>
      <c r="BL24" s="14" t="s">
        <v>929</v>
      </c>
      <c r="BM24" s="20" t="s">
        <v>930</v>
      </c>
      <c r="BN24" s="20" t="s">
        <v>930</v>
      </c>
      <c r="BO24" s="20" t="s">
        <v>930</v>
      </c>
      <c r="BP24" s="20" t="s">
        <v>930</v>
      </c>
      <c r="BQ24" s="20" t="s">
        <v>930</v>
      </c>
      <c r="BR24" s="20" t="s">
        <v>930</v>
      </c>
      <c r="BS24" s="20" t="s">
        <v>930</v>
      </c>
      <c r="BT24" s="20" t="s">
        <v>930</v>
      </c>
      <c r="BU24" s="20" t="s">
        <v>931</v>
      </c>
      <c r="BV24" s="20" t="s">
        <v>931</v>
      </c>
      <c r="BW24" s="20" t="s">
        <v>932</v>
      </c>
      <c r="BX24" s="20" t="s">
        <v>932</v>
      </c>
      <c r="BY24" s="20" t="s">
        <v>932</v>
      </c>
      <c r="BZ24" s="20" t="s">
        <v>932</v>
      </c>
      <c r="CA24" s="20" t="s">
        <v>932</v>
      </c>
      <c r="CB24" s="20" t="s">
        <v>932</v>
      </c>
      <c r="CC24" s="20" t="s">
        <v>933</v>
      </c>
      <c r="CD24" s="20" t="s">
        <v>933</v>
      </c>
      <c r="CE24" s="20" t="s">
        <v>933</v>
      </c>
      <c r="CF24" s="20" t="s">
        <v>933</v>
      </c>
      <c r="CG24" s="20" t="s">
        <v>933</v>
      </c>
      <c r="CH24" s="20" t="s">
        <v>933</v>
      </c>
      <c r="CI24" s="20" t="s">
        <v>933</v>
      </c>
      <c r="CJ24" s="20" t="s">
        <v>933</v>
      </c>
      <c r="CK24" s="20" t="s">
        <v>934</v>
      </c>
      <c r="CL24" s="20" t="s">
        <v>934</v>
      </c>
      <c r="CM24" s="20" t="s">
        <v>934</v>
      </c>
      <c r="CN24" s="20" t="s">
        <v>934</v>
      </c>
      <c r="CO24" s="20" t="s">
        <v>934</v>
      </c>
      <c r="CP24" s="20" t="s">
        <v>934</v>
      </c>
      <c r="CQ24" s="20" t="s">
        <v>935</v>
      </c>
      <c r="CR24" s="20" t="s">
        <v>935</v>
      </c>
      <c r="CS24" s="20" t="s">
        <v>935</v>
      </c>
      <c r="CT24" s="20" t="s">
        <v>935</v>
      </c>
      <c r="CU24" s="20" t="s">
        <v>935</v>
      </c>
      <c r="CV24" s="20" t="s">
        <v>936</v>
      </c>
      <c r="CW24" s="20" t="s">
        <v>936</v>
      </c>
      <c r="CX24" s="20" t="s">
        <v>936</v>
      </c>
      <c r="CY24" s="20" t="s">
        <v>936</v>
      </c>
      <c r="CZ24" s="20" t="s">
        <v>936</v>
      </c>
      <c r="DA24" s="20" t="s">
        <v>936</v>
      </c>
      <c r="DB24" s="20" t="s">
        <v>936</v>
      </c>
      <c r="DC24" s="20" t="s">
        <v>936</v>
      </c>
      <c r="DD24" s="20" t="s">
        <v>936</v>
      </c>
      <c r="DE24" s="20" t="s">
        <v>936</v>
      </c>
      <c r="DF24" s="20" t="s">
        <v>936</v>
      </c>
      <c r="DG24" s="20" t="s">
        <v>936</v>
      </c>
      <c r="DH24" s="20" t="s">
        <v>936</v>
      </c>
      <c r="DI24" s="14"/>
      <c r="DJ24" s="14"/>
      <c r="DK24" s="14"/>
      <c r="DL24" s="20" t="s">
        <v>937</v>
      </c>
      <c r="DM24" s="20" t="s">
        <v>937</v>
      </c>
      <c r="DN24" s="20" t="s">
        <v>937</v>
      </c>
      <c r="DO24" s="20" t="s">
        <v>937</v>
      </c>
      <c r="DP24" s="20" t="s">
        <v>937</v>
      </c>
      <c r="DQ24" s="20" t="s">
        <v>937</v>
      </c>
      <c r="DR24" s="20" t="s">
        <v>937</v>
      </c>
      <c r="DS24" s="20" t="s">
        <v>937</v>
      </c>
      <c r="DT24" s="20" t="s">
        <v>937</v>
      </c>
      <c r="DU24" s="20" t="s">
        <v>937</v>
      </c>
      <c r="DV24" s="20" t="s">
        <v>937</v>
      </c>
      <c r="DW24" s="20" t="s">
        <v>937</v>
      </c>
      <c r="DX24" s="20" t="s">
        <v>937</v>
      </c>
      <c r="DY24" s="20" t="s">
        <v>937</v>
      </c>
      <c r="DZ24" s="20" t="s">
        <v>938</v>
      </c>
      <c r="EA24" s="20" t="s">
        <v>939</v>
      </c>
      <c r="EB24" s="20" t="s">
        <v>938</v>
      </c>
      <c r="EC24" s="20" t="s">
        <v>940</v>
      </c>
      <c r="ED24" s="2"/>
      <c r="EE24" s="21" t="s">
        <v>941</v>
      </c>
      <c r="EF24" s="21" t="s">
        <v>941</v>
      </c>
      <c r="EG24" s="21" t="s">
        <v>941</v>
      </c>
      <c r="EH24" s="21" t="s">
        <v>941</v>
      </c>
      <c r="EI24" s="21" t="s">
        <v>941</v>
      </c>
      <c r="EJ24" s="21" t="s">
        <v>941</v>
      </c>
      <c r="EK24" s="21" t="s">
        <v>941</v>
      </c>
      <c r="EL24" s="21" t="s">
        <v>941</v>
      </c>
      <c r="EM24" s="21" t="s">
        <v>941</v>
      </c>
      <c r="EN24" s="21" t="s">
        <v>941</v>
      </c>
      <c r="EO24" s="21" t="s">
        <v>941</v>
      </c>
      <c r="EP24" s="21" t="s">
        <v>941</v>
      </c>
      <c r="EQ24" s="21" t="s">
        <v>941</v>
      </c>
      <c r="ER24" s="21" t="s">
        <v>941</v>
      </c>
      <c r="ES24" s="21" t="s">
        <v>941</v>
      </c>
      <c r="ET24" s="21" t="s">
        <v>941</v>
      </c>
      <c r="EU24" s="21" t="s">
        <v>941</v>
      </c>
      <c r="EV24" s="21" t="s">
        <v>941</v>
      </c>
      <c r="EW24" s="21" t="s">
        <v>941</v>
      </c>
      <c r="EX24" s="21" t="s">
        <v>941</v>
      </c>
      <c r="EY24" s="21" t="s">
        <v>941</v>
      </c>
      <c r="EZ24" s="21" t="s">
        <v>941</v>
      </c>
      <c r="FA24" s="21" t="s">
        <v>941</v>
      </c>
      <c r="FB24" s="21" t="s">
        <v>941</v>
      </c>
      <c r="FC24" s="21" t="s">
        <v>941</v>
      </c>
      <c r="FD24" s="21" t="s">
        <v>941</v>
      </c>
      <c r="FE24" s="21" t="s">
        <v>941</v>
      </c>
      <c r="FF24" s="21" t="s">
        <v>941</v>
      </c>
      <c r="FG24" s="21" t="s">
        <v>941</v>
      </c>
      <c r="FH24" s="21" t="s">
        <v>941</v>
      </c>
      <c r="FI24" s="21" t="s">
        <v>941</v>
      </c>
      <c r="FJ24" s="21" t="s">
        <v>942</v>
      </c>
      <c r="FK24" s="21" t="s">
        <v>942</v>
      </c>
      <c r="FL24" s="21" t="s">
        <v>942</v>
      </c>
      <c r="FM24" s="21" t="s">
        <v>942</v>
      </c>
      <c r="FN24" s="21" t="s">
        <v>942</v>
      </c>
      <c r="FO24" s="21" t="s">
        <v>942</v>
      </c>
      <c r="FP24" s="2"/>
      <c r="FQ24" s="22" t="s">
        <v>943</v>
      </c>
      <c r="FR24" s="22" t="s">
        <v>943</v>
      </c>
      <c r="FS24" s="22" t="s">
        <v>943</v>
      </c>
      <c r="FT24" s="22" t="s">
        <v>943</v>
      </c>
      <c r="FU24" s="22" t="s">
        <v>943</v>
      </c>
      <c r="FV24" s="22" t="s">
        <v>943</v>
      </c>
      <c r="FW24" s="22" t="s">
        <v>943</v>
      </c>
      <c r="FX24" s="22" t="s">
        <v>943</v>
      </c>
      <c r="FY24" s="22" t="s">
        <v>943</v>
      </c>
      <c r="FZ24" s="22" t="s">
        <v>944</v>
      </c>
      <c r="GA24" s="22" t="s">
        <v>944</v>
      </c>
      <c r="GB24" s="22" t="s">
        <v>944</v>
      </c>
      <c r="GC24" s="22" t="s">
        <v>945</v>
      </c>
      <c r="GD24" s="22" t="s">
        <v>946</v>
      </c>
      <c r="GE24" s="22" t="s">
        <v>947</v>
      </c>
      <c r="GF24" s="22" t="s">
        <v>947</v>
      </c>
      <c r="GG24" s="22" t="s">
        <v>947</v>
      </c>
      <c r="GH24" s="22" t="s">
        <v>947</v>
      </c>
      <c r="GI24" s="22" t="s">
        <v>948</v>
      </c>
      <c r="GJ24" s="22" t="s">
        <v>948</v>
      </c>
      <c r="GK24" s="22" t="s">
        <v>948</v>
      </c>
      <c r="GL24" s="22" t="s">
        <v>948</v>
      </c>
      <c r="GM24" s="22" t="s">
        <v>948</v>
      </c>
      <c r="GN24" s="22" t="s">
        <v>948</v>
      </c>
      <c r="GO24" s="22" t="s">
        <v>949</v>
      </c>
      <c r="GP24" s="22" t="s">
        <v>950</v>
      </c>
      <c r="GQ24" s="22" t="s">
        <v>949</v>
      </c>
      <c r="GR24" s="22" t="s">
        <v>951</v>
      </c>
      <c r="GS24" s="22" t="s">
        <v>951</v>
      </c>
      <c r="GT24" s="22" t="s">
        <v>951</v>
      </c>
      <c r="GU24" s="22" t="s">
        <v>951</v>
      </c>
      <c r="GV24" s="22" t="s">
        <v>952</v>
      </c>
      <c r="GW24" s="22" t="s">
        <v>952</v>
      </c>
      <c r="GX24" s="22" t="s">
        <v>952</v>
      </c>
      <c r="GY24" s="22" t="s">
        <v>953</v>
      </c>
      <c r="GZ24" s="22" t="s">
        <v>953</v>
      </c>
      <c r="HA24" s="22" t="s">
        <v>953</v>
      </c>
      <c r="HB24" s="22" t="s">
        <v>953</v>
      </c>
      <c r="HC24" s="22" t="s">
        <v>953</v>
      </c>
      <c r="HD24" s="22" t="s">
        <v>954</v>
      </c>
      <c r="HE24" s="22" t="s">
        <v>954</v>
      </c>
      <c r="HF24" s="22" t="s">
        <v>954</v>
      </c>
      <c r="HG24" s="22" t="s">
        <v>954</v>
      </c>
      <c r="HH24" s="22" t="s">
        <v>955</v>
      </c>
      <c r="HI24" s="22" t="s">
        <v>955</v>
      </c>
      <c r="HJ24" s="22" t="s">
        <v>955</v>
      </c>
      <c r="HK24" s="22" t="s">
        <v>956</v>
      </c>
      <c r="HL24" s="22" t="s">
        <v>956</v>
      </c>
      <c r="HM24" s="22" t="s">
        <v>957</v>
      </c>
      <c r="HN24" s="22" t="s">
        <v>957</v>
      </c>
      <c r="HO24" s="22" t="s">
        <v>957</v>
      </c>
      <c r="HP24" s="22" t="s">
        <v>957</v>
      </c>
      <c r="HQ24" s="22" t="s">
        <v>957</v>
      </c>
      <c r="HR24" s="22" t="s">
        <v>957</v>
      </c>
      <c r="HS24" s="22" t="s">
        <v>957</v>
      </c>
      <c r="HT24" s="22" t="s">
        <v>947</v>
      </c>
      <c r="HU24" s="22" t="s">
        <v>947</v>
      </c>
      <c r="HV24" s="22" t="s">
        <v>958</v>
      </c>
      <c r="HW24" s="22" t="s">
        <v>958</v>
      </c>
      <c r="HX24" s="22" t="s">
        <v>958</v>
      </c>
      <c r="HY24" s="22" t="s">
        <v>959</v>
      </c>
      <c r="HZ24" s="22" t="s">
        <v>959</v>
      </c>
      <c r="IA24" s="22" t="s">
        <v>960</v>
      </c>
      <c r="IB24" s="22" t="s">
        <v>1471</v>
      </c>
      <c r="IC24" s="22" t="s">
        <v>961</v>
      </c>
      <c r="ID24" s="22" t="s">
        <v>962</v>
      </c>
      <c r="IE24" s="22" t="s">
        <v>963</v>
      </c>
      <c r="IF24" s="22" t="s">
        <v>963</v>
      </c>
      <c r="IG24" s="22" t="s">
        <v>963</v>
      </c>
      <c r="IH24" s="22" t="s">
        <v>964</v>
      </c>
      <c r="II24" s="22" t="s">
        <v>964</v>
      </c>
      <c r="IJ24" s="22" t="s">
        <v>964</v>
      </c>
      <c r="IK24" s="22" t="s">
        <v>964</v>
      </c>
      <c r="IL24" s="22" t="s">
        <v>964</v>
      </c>
      <c r="IM24" s="22" t="s">
        <v>965</v>
      </c>
      <c r="IN24" s="22" t="s">
        <v>965</v>
      </c>
      <c r="IO24" s="22" t="s">
        <v>965</v>
      </c>
      <c r="IP24" s="22" t="s">
        <v>965</v>
      </c>
      <c r="IQ24" s="22" t="s">
        <v>965</v>
      </c>
      <c r="IR24" s="22" t="s">
        <v>965</v>
      </c>
      <c r="IS24" s="22" t="s">
        <v>966</v>
      </c>
      <c r="IT24" s="22" t="s">
        <v>966</v>
      </c>
      <c r="IU24" s="22" t="s">
        <v>966</v>
      </c>
      <c r="IV24" s="22" t="s">
        <v>966</v>
      </c>
      <c r="IW24" s="22" t="s">
        <v>966</v>
      </c>
      <c r="IX24" s="22" t="s">
        <v>966</v>
      </c>
      <c r="IY24" s="22" t="s">
        <v>966</v>
      </c>
      <c r="IZ24" s="22" t="s">
        <v>967</v>
      </c>
      <c r="JA24" s="22" t="s">
        <v>967</v>
      </c>
      <c r="JB24" s="22" t="s">
        <v>967</v>
      </c>
      <c r="JC24" s="22" t="s">
        <v>967</v>
      </c>
      <c r="JD24" s="22" t="s">
        <v>968</v>
      </c>
      <c r="JE24" s="22" t="s">
        <v>968</v>
      </c>
      <c r="JF24" s="22" t="s">
        <v>969</v>
      </c>
      <c r="JG24" s="22" t="s">
        <v>969</v>
      </c>
      <c r="JH24" s="22" t="s">
        <v>970</v>
      </c>
      <c r="JI24" s="22" t="s">
        <v>970</v>
      </c>
      <c r="JJ24" s="22" t="s">
        <v>970</v>
      </c>
      <c r="JK24" s="22" t="s">
        <v>970</v>
      </c>
      <c r="JL24" s="22" t="s">
        <v>970</v>
      </c>
      <c r="JM24" s="22" t="s">
        <v>970</v>
      </c>
      <c r="JN24" s="22" t="s">
        <v>928</v>
      </c>
      <c r="JO24" s="22" t="s">
        <v>928</v>
      </c>
      <c r="JP24" s="22" t="s">
        <v>928</v>
      </c>
      <c r="JQ24" s="22" t="s">
        <v>928</v>
      </c>
      <c r="JR24" s="22" t="s">
        <v>971</v>
      </c>
      <c r="JS24" s="22" t="s">
        <v>971</v>
      </c>
      <c r="JT24" s="22" t="s">
        <v>971</v>
      </c>
      <c r="JU24" s="22" t="s">
        <v>971</v>
      </c>
      <c r="JV24" s="22" t="s">
        <v>971</v>
      </c>
      <c r="JW24" s="22" t="s">
        <v>972</v>
      </c>
      <c r="JX24" s="22" t="s">
        <v>973</v>
      </c>
      <c r="JY24" s="22" t="s">
        <v>973</v>
      </c>
      <c r="JZ24" s="22" t="s">
        <v>974</v>
      </c>
      <c r="KA24" s="22" t="s">
        <v>974</v>
      </c>
      <c r="KB24" s="22" t="s">
        <v>974</v>
      </c>
      <c r="KC24" s="22" t="s">
        <v>974</v>
      </c>
    </row>
  </sheetData>
  <hyperlinks>
    <hyperlink ref="EL24" r:id="rId1"/>
    <hyperlink ref="EM24:ES24" r:id="rId2" display="http://www.ons.gov.uk/ons/datasets-and-tables/data-selector.html?dataset=lms"/>
    <hyperlink ref="EE24:EK24" r:id="rId3" display="http://www.ons.gov.uk/ons/datasets-and-tables/data-selector.html?dataset=lms"/>
    <hyperlink ref="ET24:EV24" r:id="rId4" display="http://www.ons.gov.uk/ons/datasets-and-tables/data-selector.html?dataset=lms"/>
    <hyperlink ref="FA24:FG24" r:id="rId5" display="http://www.ons.gov.uk/ons/datasets-and-tables/data-selector.html?dataset=lms"/>
    <hyperlink ref="FF24" r:id="rId6"/>
    <hyperlink ref="EW24" r:id="rId7"/>
    <hyperlink ref="EX24:EY24" r:id="rId8" display="http://www.ons.gov.uk/ons/datasets-and-tables/data-selector.html?dataset=lms"/>
    <hyperlink ref="EZ24" r:id="rId9"/>
    <hyperlink ref="EJ24" r:id="rId10"/>
    <hyperlink ref="FJ24" r:id="rId11"/>
    <hyperlink ref="FK24:FO24" r:id="rId12" display="http://www.ons.gov.uk/ons/datasets-and-tables/data-selector.html?dataset=pse"/>
    <hyperlink ref="FI24" r:id="rId13"/>
    <hyperlink ref="FH24" r:id="rId14"/>
    <hyperlink ref="GY24" r:id="rId15"/>
    <hyperlink ref="GZ24:HC24" r:id="rId16" display="http://www.ons.gov.uk/ons/rel/vsob1/adoptions-in-england-and-wales/2012/rtd-adoptions-tables--2012.xls"/>
    <hyperlink ref="HB24:HC24" r:id="rId17" display="http://www.ons.gov.uk/ons/rel/vsob1/adoptions-in-england-and-wales/2012/rtd-adoptions-tables--2012.xls"/>
    <hyperlink ref="HB24" r:id="rId18"/>
    <hyperlink ref="HD24" r:id="rId19"/>
    <hyperlink ref="HE24" r:id="rId20"/>
    <hyperlink ref="HF24" r:id="rId21"/>
    <hyperlink ref="HG24" r:id="rId22"/>
    <hyperlink ref="HH24" r:id="rId23"/>
    <hyperlink ref="HI24:HJ24" r:id="rId24" display="http://www.ons.gov.uk/ons/rel/vsob1/conception-statistics--england-and-wales/2012/rft-conception-statistics-2012.xls"/>
    <hyperlink ref="HK24" r:id="rId25"/>
    <hyperlink ref="HL24" r:id="rId26"/>
    <hyperlink ref="GI24" r:id="rId27"/>
    <hyperlink ref="GJ24" r:id="rId28"/>
    <hyperlink ref="GK24" r:id="rId29"/>
    <hyperlink ref="GL24" r:id="rId30"/>
    <hyperlink ref="GM24" r:id="rId31"/>
    <hyperlink ref="GN24" r:id="rId32"/>
    <hyperlink ref="GV24" r:id="rId33"/>
    <hyperlink ref="GW24:GX24" r:id="rId34" display="http://www.ons.gov.uk/ons/rel/vsob1/divorces-in-england-and-wales/2012/rtd-divorces---number-of-divorces-age-at-divorce-and-marital-status-before-marriage.xls"/>
    <hyperlink ref="HM24" r:id="rId35"/>
    <hyperlink ref="HN24:HS24" r:id="rId36" display="http://www.ons.gov.uk/ons/rel/family-demography/families-and-households/2013/rft-tables.xls"/>
    <hyperlink ref="GR24" r:id="rId37"/>
    <hyperlink ref="GS24:GU24" r:id="rId38" display="http://www.ons.gov.uk/ons/rel/subnational-health4/life-expec-at-birth-age-65/2006-08-to-2010-12/rft-table-1.xls"/>
    <hyperlink ref="GE24" r:id="rId39"/>
    <hyperlink ref="GF24" r:id="rId40"/>
    <hyperlink ref="GG24" r:id="rId41"/>
    <hyperlink ref="GH24" r:id="rId42"/>
    <hyperlink ref="HT24" r:id="rId43"/>
    <hyperlink ref="HU24" r:id="rId44"/>
    <hyperlink ref="GO24" r:id="rId45"/>
    <hyperlink ref="GP24" r:id="rId46"/>
    <hyperlink ref="GQ24" r:id="rId47"/>
    <hyperlink ref="IE24" r:id="rId48"/>
    <hyperlink ref="IF24" r:id="rId49"/>
    <hyperlink ref="IG24" r:id="rId50"/>
    <hyperlink ref="IH24" r:id="rId51"/>
    <hyperlink ref="II24:IL24" r:id="rId52" display="http://www.ons.gov.uk/ons/rel/census/2011-census/key-statistics-for-local-authorities-in-england-and-wales/rft-table-ks201ew.xls"/>
    <hyperlink ref="IZ24" r:id="rId53"/>
    <hyperlink ref="JA24:JC24" r:id="rId54" display="http://www.ons.gov.uk/ons/rel/census/2011-census/key-statistics-and-quick-statistics-for-wards-and-output-areas-in-england-and-wales/rft-qs204ew.xls"/>
    <hyperlink ref="IS24" r:id="rId55"/>
    <hyperlink ref="IT24:IY24" r:id="rId56" display="http://www.ons.gov.uk/ons/rel/census/2011-census/key-statistics-for-local-authorities-in-england-and-wales/rft-table-ks209ew.xls"/>
    <hyperlink ref="IM24" r:id="rId57"/>
    <hyperlink ref="IN24:IR24" r:id="rId58" display="http://www.ons.gov.uk/ons/rel/integrated-household-survey/integrated-household-survey/april-2011-to-march-2012/prt-2-sexual-identity-by-age-group.xls"/>
    <hyperlink ref="JD24" r:id="rId59"/>
    <hyperlink ref="JE24" r:id="rId60"/>
    <hyperlink ref="ID24" r:id="rId61"/>
    <hyperlink ref="IC24" r:id="rId62"/>
    <hyperlink ref="HY24" r:id="rId63"/>
    <hyperlink ref="HZ24" r:id="rId64"/>
    <hyperlink ref="IA24" r:id="rId65"/>
    <hyperlink ref="JF24" r:id="rId66"/>
    <hyperlink ref="JG24" r:id="rId67"/>
    <hyperlink ref="JR24" r:id="rId68"/>
    <hyperlink ref="JU24" r:id="rId69"/>
    <hyperlink ref="JV24" r:id="rId70"/>
    <hyperlink ref="JS24" r:id="rId71"/>
    <hyperlink ref="JT24" r:id="rId72"/>
    <hyperlink ref="JW24" r:id="rId73"/>
    <hyperlink ref="JX24" r:id="rId74"/>
    <hyperlink ref="JY24" r:id="rId75"/>
    <hyperlink ref="FZ24" r:id="rId76"/>
    <hyperlink ref="GA24" r:id="rId77"/>
    <hyperlink ref="GB24" r:id="rId78"/>
    <hyperlink ref="JN24" r:id="rId79"/>
    <hyperlink ref="GD24" r:id="rId80"/>
    <hyperlink ref="JO24" r:id="rId81"/>
    <hyperlink ref="JP24" r:id="rId82"/>
    <hyperlink ref="JQ24" r:id="rId83"/>
    <hyperlink ref="FQ24" r:id="rId84"/>
    <hyperlink ref="FR24:FW24" r:id="rId85" display="http://www.ons.gov.uk/ons/rel/pop-estimate/population-estimates-for-uk--england-and-wales--scotland-and-northern-ireland/2013/rft---mid-2013-uk-population-estimates.zip"/>
    <hyperlink ref="FX24:GD24" r:id="rId86" display="http://www.ons.gov.uk/ons/rel/pop-estimate/population-estimates-for-uk--england-and-wales--scotland-and-northern-ireland/2013/rft---mid-2013-uk-population-estimates.zip"/>
    <hyperlink ref="FY24" r:id="rId87"/>
    <hyperlink ref="GC24" r:id="rId88"/>
    <hyperlink ref="JZ24" r:id="rId89"/>
    <hyperlink ref="KA24:KC24" r:id="rId90" display="http://www.ons.gov.uk/ons/rel/wellbeing/measuring-national-well-being/personal-well-being-across-the-uk--2012-13/rft-table-3.xls"/>
    <hyperlink ref="A24" r:id="rId91"/>
    <hyperlink ref="B24" r:id="rId92"/>
    <hyperlink ref="C24" r:id="rId93"/>
    <hyperlink ref="D24" r:id="rId94"/>
    <hyperlink ref="E24" r:id="rId95"/>
    <hyperlink ref="X24" r:id="rId96"/>
    <hyperlink ref="Y24:Z24" r:id="rId97" display="http://www.ons.gov.uk/ons/rel/bus-register/business-demography/2012/rft-business-demography-2012-tables.xls"/>
    <hyperlink ref="AD24" r:id="rId98"/>
    <hyperlink ref="AC24" r:id="rId99"/>
    <hyperlink ref="AB24" r:id="rId100"/>
    <hyperlink ref="AA24" r:id="rId101"/>
    <hyperlink ref="L24" r:id="rId102"/>
    <hyperlink ref="M24" r:id="rId103"/>
    <hyperlink ref="N24" r:id="rId104"/>
    <hyperlink ref="O24" r:id="rId105"/>
    <hyperlink ref="P24" r:id="rId106"/>
    <hyperlink ref="Q24" r:id="rId107"/>
    <hyperlink ref="R24" r:id="rId108"/>
    <hyperlink ref="S24:T24" r:id="rId109" display="http://www.ons.gov.uk/ons/rel/construction/output-in-the-construction-industry/june-and-q2-2014/rft-output-tables-june-2014.xls"/>
    <hyperlink ref="U24" r:id="rId110"/>
    <hyperlink ref="V24:W24" r:id="rId111" display="http://www.ons.gov.uk/ons/rel/construction/output-in-the-construction-industry/june-and-q2-2014/rft-output-tables-june-2014.xls"/>
    <hyperlink ref="AE24" r:id="rId112"/>
    <hyperlink ref="AF24" r:id="rId113"/>
    <hyperlink ref="AG24" r:id="rId114"/>
    <hyperlink ref="AH24" r:id="rId115"/>
    <hyperlink ref="AI24" r:id="rId116"/>
    <hyperlink ref="AJ24" r:id="rId117"/>
    <hyperlink ref="AK24" r:id="rId118"/>
    <hyperlink ref="AL24" r:id="rId119"/>
    <hyperlink ref="F24" r:id="rId120"/>
    <hyperlink ref="G24:K24" r:id="rId121" display="http://www.ons.gov.uk/ons/datasets-and-tables/data-selector.html?dataset=drsi"/>
    <hyperlink ref="AM24" r:id="rId122"/>
    <hyperlink ref="AN24:AP24" r:id="rId123" display="http://www.ons.gov.uk/ons/datasets-and-tables/data-selector.html?dataset=ott"/>
    <hyperlink ref="CQ24" r:id="rId124"/>
    <hyperlink ref="CR24" r:id="rId125"/>
    <hyperlink ref="CS24" r:id="rId126"/>
    <hyperlink ref="CT24" r:id="rId127"/>
    <hyperlink ref="CU24" r:id="rId128"/>
    <hyperlink ref="EB24" r:id="rId129"/>
    <hyperlink ref="DZ24" r:id="rId130"/>
    <hyperlink ref="EA24" r:id="rId131"/>
    <hyperlink ref="EC24" r:id="rId132"/>
    <hyperlink ref="CC24" r:id="rId133"/>
    <hyperlink ref="CD24:CJ24" r:id="rId134" display="http://www.ons.gov.uk/ons/datasets-and-tables/data-selector.html?dataset=pusf"/>
    <hyperlink ref="CK24" r:id="rId135"/>
    <hyperlink ref="CL24:CP24" r:id="rId136" display="http://www.ons.gov.uk/ons/datasets-and-tables/data-selector.html?dataset=gerd"/>
    <hyperlink ref="CW24" r:id="rId137"/>
    <hyperlink ref="CX24:DH24" r:id="rId138" display="http://www.ons.gov.uk/ons/datasets-and-tables/data-selector.html?dataset=ragv"/>
    <hyperlink ref="CV24" r:id="rId139"/>
    <hyperlink ref="BM24" r:id="rId140"/>
    <hyperlink ref="BN24:BV24" r:id="rId141" display="http://www.ons.gov.uk/ons/datasets-and-tables/data-selector.html?dataset=mm23"/>
    <hyperlink ref="BW24" r:id="rId142"/>
    <hyperlink ref="BX24:CB24" r:id="rId143" display="http://www.ons.gov.uk/ons/datasets-and-tables/data-selector.html?dataset=pnbp"/>
    <hyperlink ref="DL24" r:id="rId144"/>
    <hyperlink ref="DM24:DY24" r:id="rId145" display="http://www.ons.gov.uk/ons/datasets-and-tables/data-selector.html?dataset=rghi"/>
    <hyperlink ref="BU24" r:id="rId146"/>
    <hyperlink ref="BT24" r:id="rId147"/>
    <hyperlink ref="BV24" r:id="rId148"/>
  </hyperlinks>
  <pageMargins left="0.7" right="0.7" top="0.75" bottom="0.75" header="0.3" footer="0.3"/>
</worksheet>
</file>

<file path=xl/worksheets/sheet10.xml><?xml version="1.0" encoding="utf-8"?>
<worksheet xmlns="http://schemas.openxmlformats.org/spreadsheetml/2006/main" xmlns:r="http://schemas.openxmlformats.org/officeDocument/2006/relationships">
  <sheetPr codeName="Sheet10"/>
  <dimension ref="A1:B51"/>
  <sheetViews>
    <sheetView topLeftCell="A35" workbookViewId="0">
      <selection activeCell="A52" sqref="A52"/>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24</v>
      </c>
    </row>
    <row r="3" spans="2:2" hidden="1">
      <c r="B3" s="35" t="s">
        <v>45</v>
      </c>
    </row>
    <row r="4" spans="2:2" ht="105">
      <c r="B4" s="36" t="s">
        <v>242</v>
      </c>
    </row>
    <row r="5" spans="2:2">
      <c r="B5" s="37" t="s">
        <v>337</v>
      </c>
    </row>
    <row r="6" spans="2:2">
      <c r="B6" s="37" t="s">
        <v>339</v>
      </c>
    </row>
    <row r="7" spans="2:2">
      <c r="B7" s="37" t="s">
        <v>531</v>
      </c>
    </row>
    <row r="8" spans="2:2" hidden="1">
      <c r="B8" s="37" t="s">
        <v>999</v>
      </c>
    </row>
    <row r="9" spans="2:2" hidden="1">
      <c r="B9" s="37" t="s">
        <v>1000</v>
      </c>
    </row>
    <row r="10" spans="2:2" hidden="1">
      <c r="B10" s="37" t="s">
        <v>1001</v>
      </c>
    </row>
    <row r="11" spans="2:2" hidden="1">
      <c r="B11" s="37" t="s">
        <v>1001</v>
      </c>
    </row>
    <row r="12" spans="2:2" hidden="1">
      <c r="B12" s="37" t="s">
        <v>1022</v>
      </c>
    </row>
    <row r="13" spans="2:2" hidden="1">
      <c r="B13" s="37" t="s">
        <v>1022</v>
      </c>
    </row>
    <row r="14" spans="2:2" hidden="1">
      <c r="B14" s="37" t="s">
        <v>1022</v>
      </c>
    </row>
    <row r="15" spans="2:2" hidden="1">
      <c r="B15" s="37" t="s">
        <v>1022</v>
      </c>
    </row>
    <row r="16" spans="2:2" hidden="1">
      <c r="B16" s="37" t="s">
        <v>1023</v>
      </c>
    </row>
    <row r="17" spans="1:2" hidden="1">
      <c r="B17" s="37" t="s">
        <v>1024</v>
      </c>
    </row>
    <row r="18" spans="1:2" hidden="1">
      <c r="B18" s="37" t="s">
        <v>1024</v>
      </c>
    </row>
    <row r="19" spans="1:2" hidden="1">
      <c r="B19" s="37" t="s">
        <v>1024</v>
      </c>
    </row>
    <row r="20" spans="1:2" hidden="1">
      <c r="B20" s="37" t="s">
        <v>814</v>
      </c>
    </row>
    <row r="21" spans="1:2" hidden="1">
      <c r="B21" s="37" t="s">
        <v>814</v>
      </c>
    </row>
    <row r="22" spans="1:2" hidden="1">
      <c r="B22" s="37" t="s">
        <v>814</v>
      </c>
    </row>
    <row r="23" spans="1:2">
      <c r="B23" s="37" t="s">
        <v>814</v>
      </c>
    </row>
    <row r="24" spans="1:2">
      <c r="B24" s="38" t="s">
        <v>945</v>
      </c>
    </row>
    <row r="25" spans="1:2">
      <c r="A25" s="33">
        <v>2013</v>
      </c>
      <c r="B25" s="76">
        <v>64.087123000000005</v>
      </c>
    </row>
    <row r="26" spans="1:2">
      <c r="A26" s="33">
        <v>2014</v>
      </c>
      <c r="B26" s="76">
        <v>64.510969000000003</v>
      </c>
    </row>
    <row r="27" spans="1:2">
      <c r="A27" s="33">
        <v>2015</v>
      </c>
      <c r="B27" s="76">
        <v>64.937574999999995</v>
      </c>
    </row>
    <row r="28" spans="1:2">
      <c r="A28" s="33">
        <v>2016</v>
      </c>
      <c r="B28" s="76">
        <v>65.386324000000002</v>
      </c>
    </row>
    <row r="29" spans="1:2">
      <c r="A29" s="33">
        <v>2017</v>
      </c>
      <c r="B29" s="76">
        <v>65.824545000000001</v>
      </c>
    </row>
    <row r="30" spans="1:2">
      <c r="A30" s="33">
        <v>2018</v>
      </c>
      <c r="B30" s="76">
        <v>66.266129000000006</v>
      </c>
    </row>
    <row r="31" spans="1:2">
      <c r="A31" s="33">
        <v>2019</v>
      </c>
      <c r="B31" s="76">
        <v>66.697437999999991</v>
      </c>
    </row>
    <row r="32" spans="1:2">
      <c r="A32" s="33">
        <v>2020</v>
      </c>
      <c r="B32" s="76">
        <v>67.125806999999995</v>
      </c>
    </row>
    <row r="33" spans="1:2">
      <c r="A33" s="33">
        <v>2021</v>
      </c>
      <c r="B33" s="76">
        <v>67.549972999999994</v>
      </c>
    </row>
    <row r="34" spans="1:2">
      <c r="A34" s="33">
        <v>2022</v>
      </c>
      <c r="B34" s="76">
        <v>67.968969999999999</v>
      </c>
    </row>
    <row r="35" spans="1:2">
      <c r="A35" s="33">
        <v>2023</v>
      </c>
      <c r="B35" s="76">
        <v>68.38185</v>
      </c>
    </row>
    <row r="36" spans="1:2">
      <c r="A36" s="33">
        <v>2024</v>
      </c>
      <c r="B36" s="76">
        <v>68.787633</v>
      </c>
    </row>
    <row r="37" spans="1:2">
      <c r="A37" s="33">
        <v>2025</v>
      </c>
      <c r="B37" s="76">
        <v>69.185509999999994</v>
      </c>
    </row>
    <row r="38" spans="1:2">
      <c r="A38" s="33">
        <v>2026</v>
      </c>
      <c r="B38" s="76">
        <v>69.574679999999987</v>
      </c>
    </row>
    <row r="39" spans="1:2">
      <c r="A39" s="33">
        <v>2027</v>
      </c>
      <c r="B39" s="76">
        <v>69.954633999999999</v>
      </c>
    </row>
    <row r="40" spans="1:2">
      <c r="A40" s="33">
        <v>2028</v>
      </c>
      <c r="B40" s="76">
        <v>70.325159999999997</v>
      </c>
    </row>
    <row r="41" spans="1:2">
      <c r="A41" s="33">
        <v>2029</v>
      </c>
      <c r="B41" s="76">
        <v>70.686071999999996</v>
      </c>
    </row>
    <row r="42" spans="1:2">
      <c r="A42" s="33">
        <v>2030</v>
      </c>
      <c r="B42" s="76">
        <v>71.03746000000001</v>
      </c>
    </row>
    <row r="43" spans="1:2">
      <c r="A43" s="33">
        <v>2031</v>
      </c>
      <c r="B43" s="76">
        <v>71.379512000000005</v>
      </c>
    </row>
    <row r="44" spans="1:2">
      <c r="A44" s="33">
        <v>2032</v>
      </c>
      <c r="B44" s="76">
        <v>71.712619000000004</v>
      </c>
    </row>
    <row r="45" spans="1:2">
      <c r="A45" s="33">
        <v>2033</v>
      </c>
      <c r="B45" s="76">
        <v>72.03738899999999</v>
      </c>
    </row>
    <row r="46" spans="1:2">
      <c r="A46" s="33">
        <v>2034</v>
      </c>
      <c r="B46" s="76">
        <v>72.354738999999995</v>
      </c>
    </row>
    <row r="47" spans="1:2">
      <c r="A47" s="33">
        <v>2035</v>
      </c>
      <c r="B47" s="76">
        <v>72.665653999999989</v>
      </c>
    </row>
    <row r="48" spans="1:2">
      <c r="A48" s="33">
        <v>2036</v>
      </c>
      <c r="B48" s="76">
        <v>72.971152000000004</v>
      </c>
    </row>
    <row r="49" spans="1:2">
      <c r="A49" s="33">
        <v>2037</v>
      </c>
      <c r="B49" s="76">
        <v>73.272289999999998</v>
      </c>
    </row>
    <row r="51" spans="1:2">
      <c r="A51" s="33" t="s">
        <v>1095</v>
      </c>
      <c r="B51" s="33" t="s">
        <v>1445</v>
      </c>
    </row>
  </sheetData>
  <hyperlinks>
    <hyperlink ref="B24"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B38"/>
  <sheetViews>
    <sheetView topLeftCell="A4" workbookViewId="0">
      <selection activeCell="F37" sqref="F37"/>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24</v>
      </c>
    </row>
    <row r="3" spans="2:2" hidden="1">
      <c r="B3" s="35" t="s">
        <v>46</v>
      </c>
    </row>
    <row r="4" spans="2:2" ht="90">
      <c r="B4" s="36" t="s">
        <v>243</v>
      </c>
    </row>
    <row r="5" spans="2:2">
      <c r="B5" s="37" t="s">
        <v>337</v>
      </c>
    </row>
    <row r="6" spans="2:2">
      <c r="B6" s="37" t="s">
        <v>339</v>
      </c>
    </row>
    <row r="7" spans="2:2">
      <c r="B7" s="37" t="s">
        <v>532</v>
      </c>
    </row>
    <row r="8" spans="2:2" hidden="1">
      <c r="B8" s="37" t="s">
        <v>999</v>
      </c>
    </row>
    <row r="9" spans="2:2" hidden="1">
      <c r="B9" s="37" t="s">
        <v>1000</v>
      </c>
    </row>
    <row r="10" spans="2:2" hidden="1">
      <c r="B10" s="37" t="s">
        <v>1001</v>
      </c>
    </row>
    <row r="11" spans="2:2" hidden="1">
      <c r="B11" s="37" t="s">
        <v>1001</v>
      </c>
    </row>
    <row r="12" spans="2:2" hidden="1">
      <c r="B12" s="37" t="s">
        <v>1025</v>
      </c>
    </row>
    <row r="13" spans="2:2" hidden="1">
      <c r="B13" s="37" t="s">
        <v>1025</v>
      </c>
    </row>
    <row r="14" spans="2:2" hidden="1">
      <c r="B14" s="37" t="s">
        <v>1025</v>
      </c>
    </row>
    <row r="15" spans="2:2" hidden="1">
      <c r="B15" s="37" t="s">
        <v>1025</v>
      </c>
    </row>
    <row r="16" spans="2:2" hidden="1">
      <c r="B16" s="37" t="s">
        <v>1026</v>
      </c>
    </row>
    <row r="17" spans="1:2" hidden="1">
      <c r="B17" s="37" t="s">
        <v>1027</v>
      </c>
    </row>
    <row r="18" spans="1:2" hidden="1">
      <c r="B18" s="37" t="s">
        <v>1027</v>
      </c>
    </row>
    <row r="19" spans="1:2" hidden="1">
      <c r="B19" s="37" t="s">
        <v>1027</v>
      </c>
    </row>
    <row r="20" spans="1:2" hidden="1">
      <c r="B20" s="37" t="s">
        <v>815</v>
      </c>
    </row>
    <row r="21" spans="1:2" hidden="1">
      <c r="B21" s="37" t="s">
        <v>815</v>
      </c>
    </row>
    <row r="22" spans="1:2" hidden="1">
      <c r="B22" s="37" t="s">
        <v>815</v>
      </c>
    </row>
    <row r="23" spans="1:2">
      <c r="B23" s="37" t="s">
        <v>815</v>
      </c>
    </row>
    <row r="24" spans="1:2">
      <c r="B24" s="38" t="s">
        <v>946</v>
      </c>
    </row>
    <row r="25" spans="1:2">
      <c r="A25" s="33">
        <v>2002</v>
      </c>
      <c r="B25" s="33">
        <v>2.617</v>
      </c>
    </row>
    <row r="26" spans="1:2">
      <c r="A26" s="33">
        <v>2003</v>
      </c>
      <c r="B26" s="33">
        <v>2.6379999999999999</v>
      </c>
    </row>
    <row r="27" spans="1:2">
      <c r="A27" s="33">
        <v>2004</v>
      </c>
      <c r="B27" s="33">
        <v>2.6509999999999998</v>
      </c>
    </row>
    <row r="28" spans="1:2">
      <c r="A28" s="33">
        <v>2005</v>
      </c>
      <c r="B28" s="33">
        <v>2.589</v>
      </c>
    </row>
    <row r="29" spans="1:2">
      <c r="A29" s="33">
        <v>2006</v>
      </c>
      <c r="B29" s="33">
        <v>2.641</v>
      </c>
    </row>
    <row r="30" spans="1:2">
      <c r="A30" s="33">
        <v>2007</v>
      </c>
      <c r="B30" s="33">
        <v>2.7719999999999998</v>
      </c>
    </row>
    <row r="31" spans="1:2">
      <c r="A31" s="33">
        <v>2008</v>
      </c>
      <c r="B31" s="33">
        <v>2.65</v>
      </c>
    </row>
    <row r="32" spans="1:2">
      <c r="A32" s="33">
        <v>2009</v>
      </c>
      <c r="B32" s="33">
        <v>2.556</v>
      </c>
    </row>
    <row r="33" spans="1:2">
      <c r="A33" s="33">
        <v>2010</v>
      </c>
      <c r="B33" s="33">
        <v>2.6259999999999999</v>
      </c>
    </row>
    <row r="34" spans="1:2">
      <c r="A34" s="33">
        <v>2011</v>
      </c>
      <c r="B34" s="33">
        <v>2.593</v>
      </c>
    </row>
    <row r="35" spans="1:2">
      <c r="A35" s="33">
        <v>2012</v>
      </c>
      <c r="B35" s="33">
        <v>2.754</v>
      </c>
    </row>
    <row r="36" spans="1:2">
      <c r="A36" s="33">
        <v>2013</v>
      </c>
      <c r="B36" s="33">
        <v>2.714</v>
      </c>
    </row>
    <row r="38" spans="1:2">
      <c r="A38" s="33" t="s">
        <v>1095</v>
      </c>
      <c r="B38" s="33" t="s">
        <v>1446</v>
      </c>
    </row>
  </sheetData>
  <hyperlinks>
    <hyperlink ref="B2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BX100"/>
  <sheetViews>
    <sheetView topLeftCell="A4" workbookViewId="0">
      <selection activeCell="A102" sqref="A102"/>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47</v>
      </c>
    </row>
    <row r="4" spans="2:2" ht="45">
      <c r="B4" s="36" t="s">
        <v>244</v>
      </c>
    </row>
    <row r="5" spans="2:2">
      <c r="B5" s="37" t="s">
        <v>337</v>
      </c>
    </row>
    <row r="6" spans="2:2">
      <c r="B6" s="37" t="s">
        <v>344</v>
      </c>
    </row>
    <row r="7" spans="2:2">
      <c r="B7" s="37" t="s">
        <v>533</v>
      </c>
    </row>
    <row r="8" spans="2:2" hidden="1">
      <c r="B8" s="37" t="s">
        <v>999</v>
      </c>
    </row>
    <row r="9" spans="2:2" hidden="1">
      <c r="B9" s="37" t="s">
        <v>1000</v>
      </c>
    </row>
    <row r="10" spans="2:2" hidden="1">
      <c r="B10" s="37" t="s">
        <v>1028</v>
      </c>
    </row>
    <row r="11" spans="2:2" hidden="1">
      <c r="B11" s="37" t="s">
        <v>1029</v>
      </c>
    </row>
    <row r="12" spans="2:2" hidden="1">
      <c r="B12" s="37" t="s">
        <v>1030</v>
      </c>
    </row>
    <row r="13" spans="2:2" hidden="1">
      <c r="B13" s="37" t="s">
        <v>1030</v>
      </c>
    </row>
    <row r="14" spans="2:2" hidden="1">
      <c r="B14" s="37" t="s">
        <v>1030</v>
      </c>
    </row>
    <row r="15" spans="2:2" hidden="1">
      <c r="B15" s="37" t="s">
        <v>1030</v>
      </c>
    </row>
    <row r="16" spans="2:2" hidden="1">
      <c r="B16" s="37" t="s">
        <v>1031</v>
      </c>
    </row>
    <row r="17" spans="1:76" hidden="1">
      <c r="B17" s="37" t="s">
        <v>1032</v>
      </c>
    </row>
    <row r="18" spans="1:76" hidden="1">
      <c r="B18" s="37" t="s">
        <v>1032</v>
      </c>
    </row>
    <row r="19" spans="1:76" hidden="1">
      <c r="B19" s="37" t="s">
        <v>1032</v>
      </c>
    </row>
    <row r="20" spans="1:76" hidden="1">
      <c r="B20" s="37" t="s">
        <v>816</v>
      </c>
    </row>
    <row r="21" spans="1:76" hidden="1">
      <c r="B21" s="37" t="s">
        <v>816</v>
      </c>
    </row>
    <row r="22" spans="1:76" hidden="1">
      <c r="B22" s="37" t="s">
        <v>816</v>
      </c>
    </row>
    <row r="23" spans="1:76">
      <c r="B23" s="37" t="s">
        <v>816</v>
      </c>
    </row>
    <row r="24" spans="1:76">
      <c r="B24" s="38" t="s">
        <v>947</v>
      </c>
    </row>
    <row r="25" spans="1:76">
      <c r="A25" s="77">
        <v>1938</v>
      </c>
      <c r="B25" s="50">
        <v>621204</v>
      </c>
      <c r="C25" s="77"/>
      <c r="D25" s="78"/>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9"/>
      <c r="AH25" s="77"/>
      <c r="AI25" s="77"/>
      <c r="AJ25" s="77"/>
      <c r="AK25" s="77"/>
      <c r="AL25" s="77"/>
      <c r="AM25" s="77"/>
      <c r="AN25" s="77"/>
      <c r="AO25" s="77"/>
      <c r="AP25" s="77"/>
      <c r="AQ25" s="77"/>
      <c r="AR25" s="77"/>
      <c r="AS25" s="77"/>
      <c r="AT25" s="77"/>
      <c r="AU25" s="77"/>
      <c r="AV25" s="77"/>
      <c r="AW25" s="77"/>
      <c r="AX25" s="77"/>
      <c r="AY25" s="77"/>
      <c r="AZ25" s="77"/>
      <c r="BA25" s="77"/>
      <c r="BB25" s="77"/>
      <c r="BC25" s="77"/>
      <c r="BD25" s="77"/>
      <c r="BE25" s="77"/>
      <c r="BF25" s="77"/>
      <c r="BG25" s="77"/>
      <c r="BH25" s="77"/>
      <c r="BI25" s="77"/>
      <c r="BJ25" s="77"/>
      <c r="BK25" s="77"/>
      <c r="BL25" s="77"/>
      <c r="BM25" s="77"/>
      <c r="BN25" s="77"/>
      <c r="BO25" s="77"/>
      <c r="BP25" s="77"/>
      <c r="BQ25" s="77"/>
      <c r="BR25" s="77"/>
      <c r="BS25" s="77"/>
      <c r="BT25" s="77"/>
      <c r="BU25" s="77"/>
      <c r="BV25" s="77"/>
      <c r="BW25" s="77"/>
      <c r="BX25" s="77"/>
    </row>
    <row r="26" spans="1:76">
      <c r="A26" s="77">
        <v>1939</v>
      </c>
      <c r="B26" s="50">
        <v>614479</v>
      </c>
      <c r="C26" s="80"/>
      <c r="D26" s="80"/>
      <c r="E26" s="50"/>
      <c r="F26" s="50"/>
      <c r="G26" s="50"/>
      <c r="H26" s="50"/>
      <c r="I26" s="50"/>
      <c r="J26" s="50"/>
      <c r="K26" s="50"/>
      <c r="L26" s="50"/>
      <c r="M26" s="50"/>
      <c r="N26" s="50"/>
      <c r="O26" s="71"/>
      <c r="P26" s="50"/>
      <c r="Q26" s="50"/>
      <c r="R26" s="50"/>
      <c r="S26" s="50"/>
      <c r="T26" s="50"/>
      <c r="U26" s="50"/>
      <c r="V26" s="50"/>
      <c r="W26" s="50"/>
      <c r="X26" s="50"/>
      <c r="Y26" s="50"/>
      <c r="Z26" s="50"/>
      <c r="AA26" s="50"/>
      <c r="AB26" s="50"/>
      <c r="AC26" s="50"/>
      <c r="AD26" s="50"/>
      <c r="AE26" s="50"/>
      <c r="AF26" s="50"/>
      <c r="AG26" s="50"/>
      <c r="AH26" s="50"/>
      <c r="AI26" s="50"/>
      <c r="AJ26" s="50"/>
      <c r="AK26" s="50"/>
      <c r="AL26" s="50"/>
      <c r="AM26" s="50"/>
      <c r="AN26" s="50"/>
      <c r="AO26" s="50"/>
      <c r="AP26" s="50"/>
      <c r="AQ26" s="50"/>
      <c r="AR26" s="50"/>
      <c r="AS26" s="50"/>
      <c r="AT26" s="50"/>
      <c r="AU26" s="50"/>
      <c r="AV26" s="50"/>
      <c r="AW26" s="50"/>
      <c r="AX26" s="50"/>
      <c r="AY26" s="50"/>
      <c r="AZ26" s="50"/>
      <c r="BA26" s="50"/>
      <c r="BB26" s="50"/>
      <c r="BC26" s="50"/>
      <c r="BD26" s="50"/>
      <c r="BE26" s="50"/>
      <c r="BF26" s="50"/>
      <c r="BG26" s="50"/>
      <c r="BH26" s="50"/>
      <c r="BI26" s="50"/>
      <c r="BJ26" s="50"/>
      <c r="BK26" s="50"/>
      <c r="BL26" s="50"/>
      <c r="BM26" s="50"/>
      <c r="BN26" s="50"/>
      <c r="BO26" s="50"/>
      <c r="BP26" s="50"/>
      <c r="BQ26" s="50"/>
      <c r="BR26" s="50"/>
      <c r="BS26" s="50"/>
      <c r="BT26" s="50"/>
      <c r="BU26" s="50"/>
      <c r="BV26" s="50"/>
      <c r="BW26" s="50"/>
      <c r="BX26" s="50"/>
    </row>
    <row r="27" spans="1:76">
      <c r="A27" s="77">
        <v>1940</v>
      </c>
      <c r="B27" s="50">
        <v>590120</v>
      </c>
    </row>
    <row r="28" spans="1:76">
      <c r="A28" s="77">
        <v>1941</v>
      </c>
      <c r="B28" s="50">
        <v>579091</v>
      </c>
    </row>
    <row r="29" spans="1:76">
      <c r="A29" s="77">
        <v>1942</v>
      </c>
      <c r="B29" s="50">
        <v>651503</v>
      </c>
    </row>
    <row r="30" spans="1:76">
      <c r="A30" s="77">
        <v>1943</v>
      </c>
      <c r="B30" s="50">
        <v>684334</v>
      </c>
    </row>
    <row r="31" spans="1:76">
      <c r="A31" s="77">
        <v>1944</v>
      </c>
      <c r="B31" s="50">
        <v>751478</v>
      </c>
    </row>
    <row r="32" spans="1:76">
      <c r="A32" s="77">
        <v>1945</v>
      </c>
      <c r="B32" s="50">
        <v>679937</v>
      </c>
    </row>
    <row r="33" spans="1:2">
      <c r="A33" s="77">
        <v>1946</v>
      </c>
      <c r="B33" s="50">
        <v>820719</v>
      </c>
    </row>
    <row r="34" spans="1:2">
      <c r="A34" s="77">
        <v>1947</v>
      </c>
      <c r="B34" s="50">
        <v>881026</v>
      </c>
    </row>
    <row r="35" spans="1:2">
      <c r="A35" s="77">
        <v>1948</v>
      </c>
      <c r="B35" s="50">
        <v>775306</v>
      </c>
    </row>
    <row r="36" spans="1:2">
      <c r="A36" s="77">
        <v>1949</v>
      </c>
      <c r="B36" s="50">
        <v>730518</v>
      </c>
    </row>
    <row r="37" spans="1:2">
      <c r="A37" s="77">
        <v>1950</v>
      </c>
      <c r="B37" s="50">
        <v>697097</v>
      </c>
    </row>
    <row r="38" spans="1:2">
      <c r="A38" s="77">
        <v>1951</v>
      </c>
      <c r="B38" s="50">
        <v>677529</v>
      </c>
    </row>
    <row r="39" spans="1:2">
      <c r="A39" s="77">
        <v>1952</v>
      </c>
      <c r="B39" s="50">
        <v>673735</v>
      </c>
    </row>
    <row r="40" spans="1:2">
      <c r="A40" s="77">
        <v>1953</v>
      </c>
      <c r="B40" s="50">
        <v>684372</v>
      </c>
    </row>
    <row r="41" spans="1:2">
      <c r="A41" s="77">
        <v>1954</v>
      </c>
      <c r="B41" s="50">
        <v>673651</v>
      </c>
    </row>
    <row r="42" spans="1:2">
      <c r="A42" s="77">
        <v>1955</v>
      </c>
      <c r="B42" s="50">
        <v>667811</v>
      </c>
    </row>
    <row r="43" spans="1:2">
      <c r="A43" s="77">
        <v>1956</v>
      </c>
      <c r="B43" s="50">
        <v>700335</v>
      </c>
    </row>
    <row r="44" spans="1:2">
      <c r="A44" s="77">
        <v>1957</v>
      </c>
      <c r="B44" s="50">
        <v>723381</v>
      </c>
    </row>
    <row r="45" spans="1:2">
      <c r="A45" s="77">
        <v>1958</v>
      </c>
      <c r="B45" s="50">
        <v>740715</v>
      </c>
    </row>
    <row r="46" spans="1:2">
      <c r="A46" s="77">
        <v>1959</v>
      </c>
      <c r="B46" s="50">
        <v>748501</v>
      </c>
    </row>
    <row r="47" spans="1:2">
      <c r="A47" s="77">
        <v>1960</v>
      </c>
      <c r="B47" s="50">
        <v>785005</v>
      </c>
    </row>
    <row r="48" spans="1:2">
      <c r="A48" s="77">
        <v>1961</v>
      </c>
      <c r="B48" s="50">
        <v>811281</v>
      </c>
    </row>
    <row r="49" spans="1:2">
      <c r="A49" s="77">
        <v>1962</v>
      </c>
      <c r="B49" s="50">
        <v>838736</v>
      </c>
    </row>
    <row r="50" spans="1:2">
      <c r="A50" s="77">
        <v>1963</v>
      </c>
      <c r="B50" s="50">
        <v>854055</v>
      </c>
    </row>
    <row r="51" spans="1:2">
      <c r="A51" s="77">
        <v>1964</v>
      </c>
      <c r="B51" s="50">
        <v>875972</v>
      </c>
    </row>
    <row r="52" spans="1:2">
      <c r="A52" s="77">
        <v>1965</v>
      </c>
      <c r="B52" s="50">
        <v>862725</v>
      </c>
    </row>
    <row r="53" spans="1:2">
      <c r="A53" s="77">
        <v>1966</v>
      </c>
      <c r="B53" s="50">
        <v>849823</v>
      </c>
    </row>
    <row r="54" spans="1:2">
      <c r="A54" s="77">
        <v>1967</v>
      </c>
      <c r="B54" s="50">
        <v>832164</v>
      </c>
    </row>
    <row r="55" spans="1:2">
      <c r="A55" s="77">
        <v>1968</v>
      </c>
      <c r="B55" s="50">
        <v>819272</v>
      </c>
    </row>
    <row r="56" spans="1:2">
      <c r="A56" s="77">
        <v>1969</v>
      </c>
      <c r="B56" s="50">
        <v>797538</v>
      </c>
    </row>
    <row r="57" spans="1:2">
      <c r="A57" s="77">
        <v>1970</v>
      </c>
      <c r="B57" s="50">
        <v>784486</v>
      </c>
    </row>
    <row r="58" spans="1:2">
      <c r="A58" s="77">
        <v>1971</v>
      </c>
      <c r="B58" s="50">
        <v>783155</v>
      </c>
    </row>
    <row r="59" spans="1:2">
      <c r="A59" s="77">
        <v>1972</v>
      </c>
      <c r="B59" s="50">
        <v>725440</v>
      </c>
    </row>
    <row r="60" spans="1:2">
      <c r="A60" s="77">
        <v>1973</v>
      </c>
      <c r="B60" s="50">
        <v>675953</v>
      </c>
    </row>
    <row r="61" spans="1:2">
      <c r="A61" s="77">
        <v>1974</v>
      </c>
      <c r="B61" s="50">
        <v>639885</v>
      </c>
    </row>
    <row r="62" spans="1:2">
      <c r="A62" s="77">
        <v>1975</v>
      </c>
      <c r="B62" s="50">
        <v>603445</v>
      </c>
    </row>
    <row r="63" spans="1:2">
      <c r="A63" s="77">
        <v>1976</v>
      </c>
      <c r="B63" s="50">
        <v>584270</v>
      </c>
    </row>
    <row r="64" spans="1:2">
      <c r="A64" s="77">
        <v>1977</v>
      </c>
      <c r="B64" s="50">
        <v>569259</v>
      </c>
    </row>
    <row r="65" spans="1:2">
      <c r="A65" s="77">
        <v>1978</v>
      </c>
      <c r="B65" s="50">
        <v>596418</v>
      </c>
    </row>
    <row r="66" spans="1:2">
      <c r="A66" s="77">
        <v>1979</v>
      </c>
      <c r="B66" s="50">
        <v>638028</v>
      </c>
    </row>
    <row r="67" spans="1:2">
      <c r="A67" s="77">
        <v>1980</v>
      </c>
      <c r="B67" s="50">
        <v>656234</v>
      </c>
    </row>
    <row r="68" spans="1:2">
      <c r="A68" s="81">
        <v>1981</v>
      </c>
      <c r="B68" s="50">
        <v>634492</v>
      </c>
    </row>
    <row r="69" spans="1:2">
      <c r="A69" s="77">
        <v>1982</v>
      </c>
      <c r="B69" s="50">
        <v>625931</v>
      </c>
    </row>
    <row r="70" spans="1:2">
      <c r="A70" s="77">
        <v>1983</v>
      </c>
      <c r="B70" s="50">
        <v>629134</v>
      </c>
    </row>
    <row r="71" spans="1:2">
      <c r="A71" s="77">
        <v>1984</v>
      </c>
      <c r="B71" s="50">
        <v>636818</v>
      </c>
    </row>
    <row r="72" spans="1:2">
      <c r="A72" s="77">
        <v>1985</v>
      </c>
      <c r="B72" s="50">
        <v>656417</v>
      </c>
    </row>
    <row r="73" spans="1:2">
      <c r="A73" s="77">
        <v>1986</v>
      </c>
      <c r="B73" s="50">
        <v>661018</v>
      </c>
    </row>
    <row r="74" spans="1:2">
      <c r="A74" s="77">
        <v>1987</v>
      </c>
      <c r="B74" s="50">
        <v>681511</v>
      </c>
    </row>
    <row r="75" spans="1:2">
      <c r="A75" s="77">
        <v>1988</v>
      </c>
      <c r="B75" s="50">
        <v>693577</v>
      </c>
    </row>
    <row r="76" spans="1:2">
      <c r="A76" s="77">
        <v>1989</v>
      </c>
      <c r="B76" s="50">
        <v>687725</v>
      </c>
    </row>
    <row r="77" spans="1:2">
      <c r="A77" s="77">
        <v>1990</v>
      </c>
      <c r="B77" s="50">
        <v>706140</v>
      </c>
    </row>
    <row r="78" spans="1:2">
      <c r="A78" s="77">
        <v>1991</v>
      </c>
      <c r="B78" s="50">
        <v>699217</v>
      </c>
    </row>
    <row r="79" spans="1:2">
      <c r="A79" s="77">
        <v>1992</v>
      </c>
      <c r="B79" s="50">
        <v>689656</v>
      </c>
    </row>
    <row r="80" spans="1:2">
      <c r="A80" s="77">
        <v>1993</v>
      </c>
      <c r="B80" s="50">
        <v>673467</v>
      </c>
    </row>
    <row r="81" spans="1:2">
      <c r="A81" s="77">
        <v>1994</v>
      </c>
      <c r="B81" s="50">
        <v>664726</v>
      </c>
    </row>
    <row r="82" spans="1:2">
      <c r="A82" s="77">
        <v>1995</v>
      </c>
      <c r="B82" s="50">
        <v>648138</v>
      </c>
    </row>
    <row r="83" spans="1:2">
      <c r="A83" s="77">
        <v>1996</v>
      </c>
      <c r="B83" s="50">
        <v>649485</v>
      </c>
    </row>
    <row r="84" spans="1:2">
      <c r="A84" s="77">
        <v>1997</v>
      </c>
      <c r="B84" s="50">
        <v>643095</v>
      </c>
    </row>
    <row r="85" spans="1:2">
      <c r="A85" s="77">
        <v>1998</v>
      </c>
      <c r="B85" s="50">
        <v>635901</v>
      </c>
    </row>
    <row r="86" spans="1:2">
      <c r="A86" s="77">
        <v>1999</v>
      </c>
      <c r="B86" s="71">
        <v>621872</v>
      </c>
    </row>
    <row r="87" spans="1:2">
      <c r="A87" s="77">
        <v>2000</v>
      </c>
      <c r="B87" s="50">
        <v>604441</v>
      </c>
    </row>
    <row r="88" spans="1:2">
      <c r="A88" s="77">
        <v>2001</v>
      </c>
      <c r="B88" s="50">
        <v>594634</v>
      </c>
    </row>
    <row r="89" spans="1:2">
      <c r="A89" s="77">
        <v>2002</v>
      </c>
      <c r="B89" s="50">
        <v>596122</v>
      </c>
    </row>
    <row r="90" spans="1:2">
      <c r="A90" s="77">
        <v>2003</v>
      </c>
      <c r="B90" s="50">
        <v>621469</v>
      </c>
    </row>
    <row r="91" spans="1:2">
      <c r="A91" s="77">
        <v>2004</v>
      </c>
      <c r="B91" s="50">
        <v>639721</v>
      </c>
    </row>
    <row r="92" spans="1:2">
      <c r="A92" s="77">
        <v>2005</v>
      </c>
      <c r="B92" s="50">
        <v>645835</v>
      </c>
    </row>
    <row r="93" spans="1:2">
      <c r="A93" s="77">
        <v>2006</v>
      </c>
      <c r="B93" s="50">
        <v>669601</v>
      </c>
    </row>
    <row r="94" spans="1:2">
      <c r="A94" s="77">
        <v>2007</v>
      </c>
      <c r="B94" s="50">
        <v>690013</v>
      </c>
    </row>
    <row r="95" spans="1:2">
      <c r="A95" s="77">
        <v>2008</v>
      </c>
      <c r="B95" s="50">
        <v>708711</v>
      </c>
    </row>
    <row r="96" spans="1:2">
      <c r="A96" s="77">
        <v>2009</v>
      </c>
      <c r="B96" s="50">
        <v>706248</v>
      </c>
    </row>
    <row r="97" spans="1:2">
      <c r="A97" s="78">
        <v>2010</v>
      </c>
      <c r="B97" s="80">
        <v>723165</v>
      </c>
    </row>
    <row r="98" spans="1:2">
      <c r="A98" s="77">
        <v>2011</v>
      </c>
      <c r="B98" s="80">
        <v>723913</v>
      </c>
    </row>
    <row r="99" spans="1:2">
      <c r="A99" s="78">
        <v>2012</v>
      </c>
      <c r="B99" s="80">
        <v>729674</v>
      </c>
    </row>
    <row r="100" spans="1:2">
      <c r="A100" s="78">
        <v>2013</v>
      </c>
      <c r="B100" s="80">
        <v>698512</v>
      </c>
    </row>
  </sheetData>
  <hyperlinks>
    <hyperlink ref="B24"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sheetPr codeName="Sheet13"/>
  <dimension ref="A1:B152"/>
  <sheetViews>
    <sheetView topLeftCell="A137" workbookViewId="0">
      <selection activeCell="A152" sqref="A152:B152"/>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48</v>
      </c>
    </row>
    <row r="4" spans="2:2" ht="30">
      <c r="B4" s="36" t="s">
        <v>248</v>
      </c>
    </row>
    <row r="5" spans="2:2">
      <c r="B5" s="37" t="s">
        <v>337</v>
      </c>
    </row>
    <row r="6" spans="2:2">
      <c r="B6" s="37" t="s">
        <v>344</v>
      </c>
    </row>
    <row r="7" spans="2:2">
      <c r="B7" s="37" t="s">
        <v>537</v>
      </c>
    </row>
    <row r="8" spans="2:2" hidden="1">
      <c r="B8" s="37" t="s">
        <v>999</v>
      </c>
    </row>
    <row r="9" spans="2:2" hidden="1">
      <c r="B9" s="37" t="s">
        <v>1000</v>
      </c>
    </row>
    <row r="10" spans="2:2" hidden="1">
      <c r="B10" s="37" t="s">
        <v>1028</v>
      </c>
    </row>
    <row r="11" spans="2:2" hidden="1">
      <c r="B11" s="37" t="s">
        <v>1029</v>
      </c>
    </row>
    <row r="12" spans="2:2" hidden="1">
      <c r="B12" s="37" t="s">
        <v>48</v>
      </c>
    </row>
    <row r="13" spans="2:2" hidden="1">
      <c r="B13" s="37" t="s">
        <v>48</v>
      </c>
    </row>
    <row r="14" spans="2:2" hidden="1">
      <c r="B14" s="37" t="s">
        <v>48</v>
      </c>
    </row>
    <row r="15" spans="2:2" hidden="1">
      <c r="B15" s="37" t="s">
        <v>48</v>
      </c>
    </row>
    <row r="16" spans="2:2" hidden="1">
      <c r="B16" s="37" t="s">
        <v>1033</v>
      </c>
    </row>
    <row r="17" spans="1:2" hidden="1">
      <c r="B17" s="37" t="s">
        <v>1034</v>
      </c>
    </row>
    <row r="18" spans="1:2" hidden="1">
      <c r="B18" s="37" t="s">
        <v>1034</v>
      </c>
    </row>
    <row r="19" spans="1:2" hidden="1">
      <c r="B19" s="37" t="s">
        <v>1034</v>
      </c>
    </row>
    <row r="20" spans="1:2" hidden="1">
      <c r="B20" s="37" t="s">
        <v>820</v>
      </c>
    </row>
    <row r="21" spans="1:2" hidden="1">
      <c r="B21" s="37" t="s">
        <v>820</v>
      </c>
    </row>
    <row r="22" spans="1:2" hidden="1">
      <c r="B22" s="37" t="s">
        <v>820</v>
      </c>
    </row>
    <row r="23" spans="1:2">
      <c r="B23" s="37" t="s">
        <v>820</v>
      </c>
    </row>
    <row r="24" spans="1:2">
      <c r="B24" s="38" t="s">
        <v>948</v>
      </c>
    </row>
    <row r="25" spans="1:2">
      <c r="A25" s="33">
        <v>1887</v>
      </c>
      <c r="B25" s="82">
        <v>629287</v>
      </c>
    </row>
    <row r="26" spans="1:2">
      <c r="A26" s="33">
        <v>1888</v>
      </c>
      <c r="B26" s="82">
        <v>605899</v>
      </c>
    </row>
    <row r="27" spans="1:2">
      <c r="A27" s="33">
        <v>1889</v>
      </c>
      <c r="B27" s="82">
        <v>615033</v>
      </c>
    </row>
    <row r="28" spans="1:2">
      <c r="A28" s="33">
        <v>1890</v>
      </c>
      <c r="B28" s="82">
        <v>665758</v>
      </c>
    </row>
    <row r="29" spans="1:2">
      <c r="A29" s="33">
        <v>1891</v>
      </c>
      <c r="B29" s="82">
        <v>696490</v>
      </c>
    </row>
    <row r="30" spans="1:2">
      <c r="A30" s="33">
        <v>1892</v>
      </c>
      <c r="B30" s="82">
        <v>661273</v>
      </c>
    </row>
    <row r="31" spans="1:2">
      <c r="A31" s="33">
        <v>1893</v>
      </c>
      <c r="B31" s="82">
        <v>673722</v>
      </c>
    </row>
    <row r="32" spans="1:2">
      <c r="A32" s="33">
        <v>1894</v>
      </c>
      <c r="B32" s="82">
        <v>593808</v>
      </c>
    </row>
    <row r="33" spans="1:2">
      <c r="A33" s="33">
        <v>1895</v>
      </c>
      <c r="B33" s="82">
        <v>676110</v>
      </c>
    </row>
    <row r="34" spans="1:2">
      <c r="A34" s="33">
        <v>1896</v>
      </c>
      <c r="B34" s="82">
        <v>620108</v>
      </c>
    </row>
    <row r="35" spans="1:2">
      <c r="A35" s="33">
        <v>1897</v>
      </c>
      <c r="B35" s="82">
        <v>645630</v>
      </c>
    </row>
    <row r="36" spans="1:2">
      <c r="A36" s="33">
        <v>1898</v>
      </c>
      <c r="B36" s="82">
        <v>654812</v>
      </c>
    </row>
    <row r="37" spans="1:2">
      <c r="A37" s="33">
        <v>1899</v>
      </c>
      <c r="B37" s="82">
        <v>685510</v>
      </c>
    </row>
    <row r="38" spans="1:2">
      <c r="A38" s="33">
        <v>1900</v>
      </c>
      <c r="B38" s="82">
        <v>695867</v>
      </c>
    </row>
    <row r="39" spans="1:2">
      <c r="A39" s="33">
        <v>1901</v>
      </c>
      <c r="B39" s="82">
        <v>655646</v>
      </c>
    </row>
    <row r="40" spans="1:2">
      <c r="A40" s="33">
        <v>1902</v>
      </c>
      <c r="B40" s="82">
        <v>636650</v>
      </c>
    </row>
    <row r="41" spans="1:2">
      <c r="A41" s="33">
        <v>1903</v>
      </c>
      <c r="B41" s="82">
        <v>613726</v>
      </c>
    </row>
    <row r="42" spans="1:2">
      <c r="A42" s="33">
        <v>1904</v>
      </c>
      <c r="B42" s="82">
        <v>651301</v>
      </c>
    </row>
    <row r="43" spans="1:2">
      <c r="A43" s="33">
        <v>1905</v>
      </c>
      <c r="B43" s="82">
        <v>617516</v>
      </c>
    </row>
    <row r="44" spans="1:2">
      <c r="A44" s="33">
        <v>1906</v>
      </c>
      <c r="B44" s="82">
        <v>629955</v>
      </c>
    </row>
    <row r="45" spans="1:2">
      <c r="A45" s="33">
        <v>1907</v>
      </c>
      <c r="B45" s="82">
        <v>625271</v>
      </c>
    </row>
    <row r="46" spans="1:2">
      <c r="A46" s="33">
        <v>1908</v>
      </c>
      <c r="B46" s="82">
        <v>621427</v>
      </c>
    </row>
    <row r="47" spans="1:2">
      <c r="A47" s="33">
        <v>1909</v>
      </c>
      <c r="B47" s="82">
        <v>614910</v>
      </c>
    </row>
    <row r="48" spans="1:2">
      <c r="A48" s="33">
        <v>1910</v>
      </c>
      <c r="B48" s="82">
        <v>578091</v>
      </c>
    </row>
    <row r="49" spans="1:2">
      <c r="A49" s="33">
        <v>1911</v>
      </c>
      <c r="B49" s="82">
        <v>620868</v>
      </c>
    </row>
    <row r="50" spans="1:2">
      <c r="A50" s="33">
        <v>1912</v>
      </c>
      <c r="B50" s="82">
        <v>580977</v>
      </c>
    </row>
    <row r="51" spans="1:2">
      <c r="A51" s="33">
        <v>1913</v>
      </c>
      <c r="B51" s="82">
        <v>600554</v>
      </c>
    </row>
    <row r="52" spans="1:2">
      <c r="A52" s="33">
        <v>1914</v>
      </c>
      <c r="B52" s="82">
        <v>611970</v>
      </c>
    </row>
    <row r="53" spans="1:2">
      <c r="A53" s="33">
        <v>1915</v>
      </c>
      <c r="B53" s="82">
        <v>666322</v>
      </c>
    </row>
    <row r="54" spans="1:2">
      <c r="A54" s="33">
        <v>1916</v>
      </c>
      <c r="B54" s="82">
        <v>599621</v>
      </c>
    </row>
    <row r="55" spans="1:2">
      <c r="A55" s="33">
        <v>1917</v>
      </c>
      <c r="B55" s="82">
        <v>589416</v>
      </c>
    </row>
    <row r="56" spans="1:2">
      <c r="A56" s="33">
        <v>1918</v>
      </c>
      <c r="B56" s="82">
        <v>715246</v>
      </c>
    </row>
    <row r="57" spans="1:2">
      <c r="A57" s="33">
        <v>1919</v>
      </c>
      <c r="B57" s="82">
        <v>602188</v>
      </c>
    </row>
    <row r="58" spans="1:2">
      <c r="A58" s="33">
        <v>1920</v>
      </c>
      <c r="B58" s="82">
        <v>555326</v>
      </c>
    </row>
    <row r="59" spans="1:2">
      <c r="A59" s="33">
        <v>1921</v>
      </c>
      <c r="B59" s="82">
        <v>544140</v>
      </c>
    </row>
    <row r="60" spans="1:2">
      <c r="A60" s="33">
        <v>1922</v>
      </c>
      <c r="B60" s="82">
        <v>579480</v>
      </c>
    </row>
    <row r="61" spans="1:2">
      <c r="A61" s="33">
        <v>1923</v>
      </c>
      <c r="B61" s="82">
        <v>526858</v>
      </c>
    </row>
    <row r="62" spans="1:2">
      <c r="A62" s="33">
        <v>1924</v>
      </c>
      <c r="B62" s="82">
        <v>563891</v>
      </c>
    </row>
    <row r="63" spans="1:2">
      <c r="A63" s="33">
        <v>1925</v>
      </c>
      <c r="B63" s="82">
        <v>558132</v>
      </c>
    </row>
    <row r="64" spans="1:2">
      <c r="A64" s="33">
        <v>1926</v>
      </c>
      <c r="B64" s="82">
        <v>536411</v>
      </c>
    </row>
    <row r="65" spans="1:2">
      <c r="A65" s="33">
        <v>1927</v>
      </c>
      <c r="B65" s="82">
        <v>568655</v>
      </c>
    </row>
    <row r="66" spans="1:2">
      <c r="A66" s="33">
        <v>1928</v>
      </c>
      <c r="B66" s="82">
        <v>543664</v>
      </c>
    </row>
    <row r="67" spans="1:2">
      <c r="A67" s="33">
        <v>1929</v>
      </c>
      <c r="B67" s="82">
        <v>623231</v>
      </c>
    </row>
    <row r="68" spans="1:2">
      <c r="A68" s="33">
        <v>1930</v>
      </c>
      <c r="B68" s="82">
        <v>536860</v>
      </c>
    </row>
    <row r="69" spans="1:2">
      <c r="A69" s="33">
        <v>1931</v>
      </c>
      <c r="B69" s="82">
        <v>573908</v>
      </c>
    </row>
    <row r="70" spans="1:2">
      <c r="A70" s="33">
        <v>1932</v>
      </c>
      <c r="B70" s="82">
        <v>567986</v>
      </c>
    </row>
    <row r="71" spans="1:2">
      <c r="A71" s="33">
        <v>1933</v>
      </c>
      <c r="B71" s="82">
        <v>579467</v>
      </c>
    </row>
    <row r="72" spans="1:2">
      <c r="A72" s="33">
        <v>1934</v>
      </c>
      <c r="B72" s="82">
        <v>558072</v>
      </c>
    </row>
    <row r="73" spans="1:2">
      <c r="A73" s="33">
        <v>1935</v>
      </c>
      <c r="B73" s="82">
        <v>561324</v>
      </c>
    </row>
    <row r="74" spans="1:2">
      <c r="A74" s="33">
        <v>1936</v>
      </c>
      <c r="B74" s="82">
        <v>580942</v>
      </c>
    </row>
    <row r="75" spans="1:2">
      <c r="A75" s="33">
        <v>1937</v>
      </c>
      <c r="B75" s="82">
        <v>597798</v>
      </c>
    </row>
    <row r="76" spans="1:2">
      <c r="A76" s="33">
        <v>1938</v>
      </c>
      <c r="B76" s="82">
        <v>559598</v>
      </c>
    </row>
    <row r="77" spans="1:2">
      <c r="A77" s="33">
        <v>1939</v>
      </c>
      <c r="B77" s="82">
        <v>581857</v>
      </c>
    </row>
    <row r="78" spans="1:2">
      <c r="A78" s="33">
        <v>1940</v>
      </c>
      <c r="B78" s="82">
        <v>673253</v>
      </c>
    </row>
    <row r="79" spans="1:2">
      <c r="A79" s="33">
        <v>1941</v>
      </c>
      <c r="B79" s="82">
        <v>627378</v>
      </c>
    </row>
    <row r="80" spans="1:2">
      <c r="A80" s="33">
        <v>1942</v>
      </c>
      <c r="B80" s="82">
        <v>562356</v>
      </c>
    </row>
    <row r="81" spans="1:2">
      <c r="A81" s="33">
        <v>1943</v>
      </c>
      <c r="B81" s="82">
        <v>585582</v>
      </c>
    </row>
    <row r="82" spans="1:2">
      <c r="A82" s="33">
        <v>1944</v>
      </c>
      <c r="B82" s="82">
        <v>573570</v>
      </c>
    </row>
    <row r="83" spans="1:2">
      <c r="A83" s="33">
        <v>1945</v>
      </c>
      <c r="B83" s="82">
        <v>567027</v>
      </c>
    </row>
    <row r="84" spans="1:2">
      <c r="A84" s="33">
        <v>1946</v>
      </c>
      <c r="B84" s="82">
        <v>573361</v>
      </c>
    </row>
    <row r="85" spans="1:2">
      <c r="A85" s="33">
        <v>1947</v>
      </c>
      <c r="B85" s="82">
        <v>600728</v>
      </c>
    </row>
    <row r="86" spans="1:2">
      <c r="A86" s="33">
        <v>1948</v>
      </c>
      <c r="B86" s="82">
        <v>546002</v>
      </c>
    </row>
    <row r="87" spans="1:2">
      <c r="A87" s="33">
        <v>1949</v>
      </c>
      <c r="B87" s="82">
        <v>589876</v>
      </c>
    </row>
    <row r="88" spans="1:2">
      <c r="A88" s="33">
        <v>1950</v>
      </c>
      <c r="B88" s="82">
        <v>590136</v>
      </c>
    </row>
    <row r="89" spans="1:2">
      <c r="A89" s="33">
        <v>1951</v>
      </c>
      <c r="B89" s="82">
        <v>632786</v>
      </c>
    </row>
    <row r="90" spans="1:2">
      <c r="A90" s="33">
        <v>1952</v>
      </c>
      <c r="B90" s="82">
        <v>573806</v>
      </c>
    </row>
    <row r="91" spans="1:2">
      <c r="A91" s="33">
        <v>1953</v>
      </c>
      <c r="B91" s="82">
        <v>577220</v>
      </c>
    </row>
    <row r="92" spans="1:2">
      <c r="A92" s="33">
        <v>1954</v>
      </c>
      <c r="B92" s="82">
        <v>578400</v>
      </c>
    </row>
    <row r="93" spans="1:2">
      <c r="A93" s="33">
        <v>1955</v>
      </c>
      <c r="B93" s="82">
        <v>595916</v>
      </c>
    </row>
    <row r="94" spans="1:2">
      <c r="A94" s="33">
        <v>1956</v>
      </c>
      <c r="B94" s="82">
        <v>597981</v>
      </c>
    </row>
    <row r="95" spans="1:2">
      <c r="A95" s="33">
        <v>1957</v>
      </c>
      <c r="B95" s="82">
        <v>591200</v>
      </c>
    </row>
    <row r="96" spans="1:2">
      <c r="A96" s="33">
        <v>1958</v>
      </c>
      <c r="B96" s="82">
        <v>604040</v>
      </c>
    </row>
    <row r="97" spans="1:2">
      <c r="A97" s="33">
        <v>1959</v>
      </c>
      <c r="B97" s="82">
        <v>606115</v>
      </c>
    </row>
    <row r="98" spans="1:2">
      <c r="A98" s="33">
        <v>1960</v>
      </c>
      <c r="B98" s="82">
        <v>603328</v>
      </c>
    </row>
    <row r="99" spans="1:2">
      <c r="A99" s="33">
        <v>1961</v>
      </c>
      <c r="B99" s="82">
        <v>631788</v>
      </c>
    </row>
    <row r="100" spans="1:2">
      <c r="A100" s="33">
        <v>1962</v>
      </c>
      <c r="B100" s="82">
        <v>636051</v>
      </c>
    </row>
    <row r="101" spans="1:2">
      <c r="A101" s="33">
        <v>1963</v>
      </c>
      <c r="B101" s="82">
        <v>654288</v>
      </c>
    </row>
    <row r="102" spans="1:2">
      <c r="A102" s="33">
        <v>1964</v>
      </c>
      <c r="B102" s="82">
        <v>611130</v>
      </c>
    </row>
    <row r="103" spans="1:2">
      <c r="A103" s="33">
        <v>1965</v>
      </c>
      <c r="B103" s="82">
        <v>627798</v>
      </c>
    </row>
    <row r="104" spans="1:2">
      <c r="A104" s="33">
        <v>1966</v>
      </c>
      <c r="B104" s="82">
        <v>643754</v>
      </c>
    </row>
    <row r="105" spans="1:2">
      <c r="A105" s="33">
        <v>1967</v>
      </c>
      <c r="B105" s="82">
        <v>616710</v>
      </c>
    </row>
    <row r="106" spans="1:2">
      <c r="A106" s="33">
        <v>1968</v>
      </c>
      <c r="B106" s="82">
        <v>655998</v>
      </c>
    </row>
    <row r="107" spans="1:2">
      <c r="A107" s="33">
        <v>1969</v>
      </c>
      <c r="B107" s="82">
        <v>659537</v>
      </c>
    </row>
    <row r="108" spans="1:2">
      <c r="A108" s="33">
        <v>1970</v>
      </c>
      <c r="B108" s="82">
        <v>655385</v>
      </c>
    </row>
    <row r="109" spans="1:2">
      <c r="A109" s="33">
        <v>1971</v>
      </c>
      <c r="B109" s="82">
        <v>645078</v>
      </c>
    </row>
    <row r="110" spans="1:2">
      <c r="A110" s="33">
        <v>1972</v>
      </c>
      <c r="B110" s="82">
        <v>673938</v>
      </c>
    </row>
    <row r="111" spans="1:2">
      <c r="A111" s="33">
        <v>1973</v>
      </c>
      <c r="B111" s="82">
        <v>669692</v>
      </c>
    </row>
    <row r="112" spans="1:2">
      <c r="A112" s="33">
        <v>1974</v>
      </c>
      <c r="B112" s="82">
        <v>667359</v>
      </c>
    </row>
    <row r="113" spans="1:2">
      <c r="A113" s="33">
        <v>1975</v>
      </c>
      <c r="B113" s="82">
        <v>662477</v>
      </c>
    </row>
    <row r="114" spans="1:2">
      <c r="A114" s="33">
        <v>1976</v>
      </c>
      <c r="B114" s="82">
        <v>680799</v>
      </c>
    </row>
    <row r="115" spans="1:2">
      <c r="A115" s="33">
        <v>1977</v>
      </c>
      <c r="B115" s="82">
        <v>655143</v>
      </c>
    </row>
    <row r="116" spans="1:2">
      <c r="A116" s="33">
        <v>1978</v>
      </c>
      <c r="B116" s="82">
        <v>667177</v>
      </c>
    </row>
    <row r="117" spans="1:2">
      <c r="A117" s="33">
        <v>1979</v>
      </c>
      <c r="B117" s="82">
        <v>675576</v>
      </c>
    </row>
    <row r="118" spans="1:2">
      <c r="A118" s="33">
        <v>1980</v>
      </c>
      <c r="B118" s="82">
        <v>661519</v>
      </c>
    </row>
    <row r="119" spans="1:2">
      <c r="A119" s="33">
        <v>1981</v>
      </c>
      <c r="B119" s="82">
        <v>657974</v>
      </c>
    </row>
    <row r="120" spans="1:2">
      <c r="A120" s="33">
        <v>1982</v>
      </c>
      <c r="B120" s="82">
        <v>662801</v>
      </c>
    </row>
    <row r="121" spans="1:2">
      <c r="A121" s="33">
        <v>1983</v>
      </c>
      <c r="B121" s="82">
        <v>659101</v>
      </c>
    </row>
    <row r="122" spans="1:2">
      <c r="A122" s="33">
        <v>1984</v>
      </c>
      <c r="B122" s="82">
        <v>644918</v>
      </c>
    </row>
    <row r="123" spans="1:2">
      <c r="A123" s="33">
        <v>1985</v>
      </c>
      <c r="B123" s="82">
        <v>670656</v>
      </c>
    </row>
    <row r="124" spans="1:2">
      <c r="A124" s="33">
        <v>1986</v>
      </c>
      <c r="B124" s="82">
        <v>660735</v>
      </c>
    </row>
    <row r="125" spans="1:2">
      <c r="A125" s="33">
        <v>1987</v>
      </c>
      <c r="B125" s="82">
        <v>644342</v>
      </c>
    </row>
    <row r="126" spans="1:2">
      <c r="A126" s="33">
        <v>1988</v>
      </c>
      <c r="B126" s="82">
        <v>649178</v>
      </c>
    </row>
    <row r="127" spans="1:2">
      <c r="A127" s="33">
        <v>1989</v>
      </c>
      <c r="B127" s="82">
        <v>657733</v>
      </c>
    </row>
    <row r="128" spans="1:2">
      <c r="A128" s="33">
        <v>1990</v>
      </c>
      <c r="B128" s="82">
        <v>641799</v>
      </c>
    </row>
    <row r="129" spans="1:2">
      <c r="A129" s="33">
        <v>1991</v>
      </c>
      <c r="B129" s="82">
        <v>646181</v>
      </c>
    </row>
    <row r="130" spans="1:2">
      <c r="A130" s="33">
        <v>1992</v>
      </c>
      <c r="B130" s="82">
        <v>634238</v>
      </c>
    </row>
    <row r="131" spans="1:2">
      <c r="A131" s="33">
        <v>1993</v>
      </c>
      <c r="B131" s="82">
        <v>658194</v>
      </c>
    </row>
    <row r="132" spans="1:2">
      <c r="A132" s="33">
        <v>1994</v>
      </c>
      <c r="B132" s="82">
        <v>626222</v>
      </c>
    </row>
    <row r="133" spans="1:2">
      <c r="A133" s="33">
        <v>1995</v>
      </c>
      <c r="B133" s="82">
        <v>641712</v>
      </c>
    </row>
    <row r="134" spans="1:2">
      <c r="A134" s="33">
        <v>1996</v>
      </c>
      <c r="B134" s="82">
        <v>638879</v>
      </c>
    </row>
    <row r="135" spans="1:2">
      <c r="A135" s="33">
        <v>1997</v>
      </c>
      <c r="B135" s="82">
        <v>632517</v>
      </c>
    </row>
    <row r="136" spans="1:2">
      <c r="A136" s="33">
        <v>1998</v>
      </c>
      <c r="B136" s="82">
        <v>627592</v>
      </c>
    </row>
    <row r="137" spans="1:2">
      <c r="A137" s="33">
        <v>1999</v>
      </c>
      <c r="B137" s="82">
        <v>629476</v>
      </c>
    </row>
    <row r="138" spans="1:2">
      <c r="A138" s="33">
        <v>2000</v>
      </c>
      <c r="B138" s="82">
        <v>610579</v>
      </c>
    </row>
    <row r="139" spans="1:2">
      <c r="A139" s="33">
        <v>2001</v>
      </c>
      <c r="B139" s="82">
        <v>604393</v>
      </c>
    </row>
    <row r="140" spans="1:2">
      <c r="A140" s="33">
        <v>2002</v>
      </c>
      <c r="B140" s="82">
        <v>608045</v>
      </c>
    </row>
    <row r="141" spans="1:2">
      <c r="A141" s="33">
        <v>2003</v>
      </c>
      <c r="B141" s="82">
        <v>612085</v>
      </c>
    </row>
    <row r="142" spans="1:2">
      <c r="A142" s="33">
        <v>2004</v>
      </c>
      <c r="B142" s="82">
        <v>584791</v>
      </c>
    </row>
    <row r="143" spans="1:2">
      <c r="A143" s="33">
        <v>2005</v>
      </c>
      <c r="B143" s="82">
        <v>582964</v>
      </c>
    </row>
    <row r="144" spans="1:2">
      <c r="A144" s="33">
        <v>2006</v>
      </c>
      <c r="B144" s="82">
        <v>572224</v>
      </c>
    </row>
    <row r="145" spans="1:2">
      <c r="A145" s="33">
        <v>2007</v>
      </c>
      <c r="B145" s="82">
        <v>574687</v>
      </c>
    </row>
    <row r="146" spans="1:2">
      <c r="A146" s="33">
        <v>2008</v>
      </c>
      <c r="B146" s="82">
        <v>579697</v>
      </c>
    </row>
    <row r="147" spans="1:2">
      <c r="A147" s="33">
        <v>2009</v>
      </c>
      <c r="B147" s="82">
        <v>559617</v>
      </c>
    </row>
    <row r="148" spans="1:2">
      <c r="A148" s="33">
        <v>2010</v>
      </c>
      <c r="B148" s="82">
        <v>561666</v>
      </c>
    </row>
    <row r="149" spans="1:2">
      <c r="A149" s="33">
        <v>2011</v>
      </c>
      <c r="B149" s="82">
        <v>552232</v>
      </c>
    </row>
    <row r="150" spans="1:2">
      <c r="A150" s="33">
        <v>2012</v>
      </c>
      <c r="B150" s="82">
        <v>569024</v>
      </c>
    </row>
    <row r="152" spans="1:2">
      <c r="A152" s="33" t="s">
        <v>1095</v>
      </c>
      <c r="B152" s="33" t="s">
        <v>1447</v>
      </c>
    </row>
  </sheetData>
  <sortState ref="A25:B150">
    <sortCondition ref="A25:A150"/>
  </sortState>
  <hyperlinks>
    <hyperlink ref="B24"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sheetPr codeName="Sheet14"/>
  <dimension ref="A1:B103"/>
  <sheetViews>
    <sheetView topLeftCell="A4" workbookViewId="0">
      <selection activeCell="F34" sqref="F34"/>
    </sheetView>
  </sheetViews>
  <sheetFormatPr defaultRowHeight="15"/>
  <cols>
    <col min="1" max="1" width="9.140625" style="45"/>
    <col min="2" max="2" width="15.5703125" style="45" customWidth="1"/>
    <col min="3" max="16384" width="9.140625" style="45"/>
  </cols>
  <sheetData>
    <row r="1" spans="2:2" hidden="1">
      <c r="B1" s="51" t="s">
        <v>3</v>
      </c>
    </row>
    <row r="2" spans="2:2" hidden="1">
      <c r="B2" s="51" t="s">
        <v>25</v>
      </c>
    </row>
    <row r="3" spans="2:2" hidden="1">
      <c r="B3" s="41" t="s">
        <v>49</v>
      </c>
    </row>
    <row r="4" spans="2:2">
      <c r="B4" s="52" t="s">
        <v>254</v>
      </c>
    </row>
    <row r="5" spans="2:2">
      <c r="B5" s="41" t="s">
        <v>337</v>
      </c>
    </row>
    <row r="6" spans="2:2">
      <c r="B6" s="41" t="s">
        <v>344</v>
      </c>
    </row>
    <row r="7" spans="2:2">
      <c r="B7" s="37" t="s">
        <v>543</v>
      </c>
    </row>
    <row r="8" spans="2:2" hidden="1">
      <c r="B8" s="41" t="s">
        <v>999</v>
      </c>
    </row>
    <row r="9" spans="2:2" hidden="1">
      <c r="B9" s="41" t="s">
        <v>1000</v>
      </c>
    </row>
    <row r="10" spans="2:2" hidden="1">
      <c r="B10" s="41" t="s">
        <v>1028</v>
      </c>
    </row>
    <row r="11" spans="2:2" hidden="1">
      <c r="B11" s="41" t="s">
        <v>1029</v>
      </c>
    </row>
    <row r="12" spans="2:2" hidden="1">
      <c r="B12" s="41" t="s">
        <v>1035</v>
      </c>
    </row>
    <row r="13" spans="2:2" hidden="1">
      <c r="B13" s="41" t="s">
        <v>1036</v>
      </c>
    </row>
    <row r="14" spans="2:2" hidden="1">
      <c r="B14" s="41" t="s">
        <v>1035</v>
      </c>
    </row>
    <row r="15" spans="2:2" hidden="1">
      <c r="B15" s="41" t="s">
        <v>1036</v>
      </c>
    </row>
    <row r="16" spans="2:2" hidden="1">
      <c r="B16" s="41" t="s">
        <v>1037</v>
      </c>
    </row>
    <row r="17" spans="1:2" hidden="1">
      <c r="B17" s="41" t="s">
        <v>1038</v>
      </c>
    </row>
    <row r="18" spans="1:2" hidden="1">
      <c r="B18" s="41" t="s">
        <v>1038</v>
      </c>
    </row>
    <row r="19" spans="1:2" hidden="1">
      <c r="B19" s="41" t="s">
        <v>1038</v>
      </c>
    </row>
    <row r="20" spans="1:2" hidden="1">
      <c r="B20" s="41" t="s">
        <v>826</v>
      </c>
    </row>
    <row r="21" spans="1:2" hidden="1">
      <c r="B21" s="41" t="s">
        <v>826</v>
      </c>
    </row>
    <row r="22" spans="1:2" hidden="1">
      <c r="B22" s="41" t="s">
        <v>826</v>
      </c>
    </row>
    <row r="23" spans="1:2">
      <c r="B23" s="41" t="s">
        <v>826</v>
      </c>
    </row>
    <row r="24" spans="1:2">
      <c r="B24" s="53" t="s">
        <v>949</v>
      </c>
    </row>
    <row r="25" spans="1:2">
      <c r="A25" s="77">
        <v>1936</v>
      </c>
      <c r="B25" s="59">
        <v>354644</v>
      </c>
    </row>
    <row r="26" spans="1:2">
      <c r="A26" s="77">
        <v>1937</v>
      </c>
      <c r="B26" s="59">
        <v>359160</v>
      </c>
    </row>
    <row r="27" spans="1:2">
      <c r="A27" s="77">
        <v>1938</v>
      </c>
      <c r="B27" s="59">
        <v>361768</v>
      </c>
    </row>
    <row r="28" spans="1:2">
      <c r="A28" s="77">
        <v>1939</v>
      </c>
      <c r="B28" s="59">
        <v>439694</v>
      </c>
    </row>
    <row r="29" spans="1:2">
      <c r="A29" s="77">
        <v>1940</v>
      </c>
      <c r="B29" s="59">
        <v>470549</v>
      </c>
    </row>
    <row r="30" spans="1:2">
      <c r="A30" s="77">
        <v>1941</v>
      </c>
      <c r="B30" s="59">
        <v>388921</v>
      </c>
    </row>
    <row r="31" spans="1:2">
      <c r="A31" s="77">
        <v>1942</v>
      </c>
      <c r="B31" s="59">
        <v>369744</v>
      </c>
    </row>
    <row r="32" spans="1:2">
      <c r="A32" s="77">
        <v>1943</v>
      </c>
      <c r="B32" s="59">
        <v>296432</v>
      </c>
    </row>
    <row r="33" spans="1:2">
      <c r="A33" s="77">
        <v>1944</v>
      </c>
      <c r="B33" s="59">
        <v>302714</v>
      </c>
    </row>
    <row r="34" spans="1:2">
      <c r="A34" s="77">
        <v>1945</v>
      </c>
      <c r="B34" s="59">
        <v>397626</v>
      </c>
    </row>
    <row r="35" spans="1:2">
      <c r="A35" s="77">
        <v>1946</v>
      </c>
      <c r="B35" s="59">
        <v>385606</v>
      </c>
    </row>
    <row r="36" spans="1:2">
      <c r="A36" s="77">
        <v>1947</v>
      </c>
      <c r="B36" s="59">
        <v>401210</v>
      </c>
    </row>
    <row r="37" spans="1:2">
      <c r="A37" s="77">
        <v>1948</v>
      </c>
      <c r="B37" s="59">
        <v>396891</v>
      </c>
    </row>
    <row r="38" spans="1:2">
      <c r="A38" s="77">
        <v>1949</v>
      </c>
      <c r="B38" s="59">
        <v>375041</v>
      </c>
    </row>
    <row r="39" spans="1:2">
      <c r="A39" s="77">
        <v>1950</v>
      </c>
      <c r="B39" s="59">
        <v>358490</v>
      </c>
    </row>
    <row r="40" spans="1:2">
      <c r="A40" s="77">
        <v>1951</v>
      </c>
      <c r="B40" s="59">
        <v>360624</v>
      </c>
    </row>
    <row r="41" spans="1:2">
      <c r="A41" s="77">
        <v>1952</v>
      </c>
      <c r="B41" s="59">
        <v>349308</v>
      </c>
    </row>
    <row r="42" spans="1:2">
      <c r="A42" s="77">
        <v>1953</v>
      </c>
      <c r="B42" s="59">
        <v>344998</v>
      </c>
    </row>
    <row r="43" spans="1:2">
      <c r="A43" s="77">
        <v>1954</v>
      </c>
      <c r="B43" s="59">
        <v>341731</v>
      </c>
    </row>
    <row r="44" spans="1:2">
      <c r="A44" s="77">
        <v>1955</v>
      </c>
      <c r="B44" s="59">
        <v>357918</v>
      </c>
    </row>
    <row r="45" spans="1:2">
      <c r="A45" s="77">
        <v>1956</v>
      </c>
      <c r="B45" s="59">
        <v>352944</v>
      </c>
    </row>
    <row r="46" spans="1:2">
      <c r="A46" s="77">
        <v>1957</v>
      </c>
      <c r="B46" s="59">
        <v>346903</v>
      </c>
    </row>
    <row r="47" spans="1:2">
      <c r="A47" s="77">
        <v>1958</v>
      </c>
      <c r="B47" s="59">
        <v>339913</v>
      </c>
    </row>
    <row r="48" spans="1:2">
      <c r="A48" s="77">
        <v>1959</v>
      </c>
      <c r="B48" s="59">
        <v>340126</v>
      </c>
    </row>
    <row r="49" spans="1:2">
      <c r="A49" s="77">
        <v>1960</v>
      </c>
      <c r="B49" s="59">
        <v>343614</v>
      </c>
    </row>
    <row r="50" spans="1:2">
      <c r="A50" s="77">
        <v>1961</v>
      </c>
      <c r="B50" s="59">
        <v>346678</v>
      </c>
    </row>
    <row r="51" spans="1:2">
      <c r="A51" s="77">
        <v>1962</v>
      </c>
      <c r="B51" s="59">
        <v>347732</v>
      </c>
    </row>
    <row r="52" spans="1:2">
      <c r="A52" s="77">
        <v>1963</v>
      </c>
      <c r="B52" s="59">
        <v>351329</v>
      </c>
    </row>
    <row r="53" spans="1:2">
      <c r="A53" s="77">
        <v>1964</v>
      </c>
      <c r="B53" s="59">
        <v>359307</v>
      </c>
    </row>
    <row r="54" spans="1:2">
      <c r="A54" s="77">
        <v>1965</v>
      </c>
      <c r="B54" s="59">
        <v>371127</v>
      </c>
    </row>
    <row r="55" spans="1:2">
      <c r="A55" s="77">
        <v>1966</v>
      </c>
      <c r="B55" s="59">
        <v>384497</v>
      </c>
    </row>
    <row r="56" spans="1:2">
      <c r="A56" s="77">
        <v>1967</v>
      </c>
      <c r="B56" s="59">
        <v>386052</v>
      </c>
    </row>
    <row r="57" spans="1:2">
      <c r="A57" s="77">
        <v>1968</v>
      </c>
      <c r="B57" s="59">
        <v>407822</v>
      </c>
    </row>
    <row r="58" spans="1:2">
      <c r="A58" s="77">
        <v>1969</v>
      </c>
      <c r="B58" s="59">
        <v>396746</v>
      </c>
    </row>
    <row r="59" spans="1:2">
      <c r="A59" s="77">
        <v>1970</v>
      </c>
      <c r="B59" s="59">
        <v>415487</v>
      </c>
    </row>
    <row r="60" spans="1:2">
      <c r="A60" s="77">
        <v>1971</v>
      </c>
      <c r="B60" s="59">
        <v>404737</v>
      </c>
    </row>
    <row r="61" spans="1:2">
      <c r="A61" s="77">
        <v>1972</v>
      </c>
      <c r="B61" s="59">
        <v>426241</v>
      </c>
    </row>
    <row r="62" spans="1:2">
      <c r="A62" s="77">
        <v>1973</v>
      </c>
      <c r="B62" s="59">
        <v>400435</v>
      </c>
    </row>
    <row r="63" spans="1:2">
      <c r="A63" s="77">
        <v>1974</v>
      </c>
      <c r="B63" s="59">
        <v>384389</v>
      </c>
    </row>
    <row r="64" spans="1:2">
      <c r="A64" s="77">
        <v>1975</v>
      </c>
      <c r="B64" s="59">
        <v>380620</v>
      </c>
    </row>
    <row r="65" spans="1:2">
      <c r="A65" s="77">
        <v>1976</v>
      </c>
      <c r="B65" s="59">
        <v>358567</v>
      </c>
    </row>
    <row r="66" spans="1:2">
      <c r="A66" s="77">
        <v>1977</v>
      </c>
      <c r="B66" s="59">
        <v>356954</v>
      </c>
    </row>
    <row r="67" spans="1:2">
      <c r="A67" s="77">
        <v>1978</v>
      </c>
      <c r="B67" s="59">
        <v>368258</v>
      </c>
    </row>
    <row r="68" spans="1:2">
      <c r="A68" s="77">
        <v>1979</v>
      </c>
      <c r="B68" s="59">
        <v>368853</v>
      </c>
    </row>
    <row r="69" spans="1:2">
      <c r="A69" s="77">
        <v>1980</v>
      </c>
      <c r="B69" s="59">
        <v>370022</v>
      </c>
    </row>
    <row r="70" spans="1:2">
      <c r="A70" s="77">
        <v>1981</v>
      </c>
      <c r="B70" s="59">
        <v>351973</v>
      </c>
    </row>
    <row r="71" spans="1:2">
      <c r="A71" s="77">
        <v>1982</v>
      </c>
      <c r="B71" s="59">
        <v>342166</v>
      </c>
    </row>
    <row r="72" spans="1:2">
      <c r="A72" s="77">
        <v>1983</v>
      </c>
      <c r="B72" s="59">
        <v>344334</v>
      </c>
    </row>
    <row r="73" spans="1:2">
      <c r="A73" s="77">
        <v>1984</v>
      </c>
      <c r="B73" s="59">
        <v>349186</v>
      </c>
    </row>
    <row r="74" spans="1:2">
      <c r="A74" s="77">
        <v>1985</v>
      </c>
      <c r="B74" s="59">
        <v>346389</v>
      </c>
    </row>
    <row r="75" spans="1:2">
      <c r="A75" s="77">
        <v>1986</v>
      </c>
      <c r="B75" s="59">
        <v>347924</v>
      </c>
    </row>
    <row r="76" spans="1:2">
      <c r="A76" s="77">
        <v>1987</v>
      </c>
      <c r="B76" s="59">
        <v>351761</v>
      </c>
    </row>
    <row r="77" spans="1:2">
      <c r="A77" s="77">
        <v>1988</v>
      </c>
      <c r="B77" s="59">
        <v>348492</v>
      </c>
    </row>
    <row r="78" spans="1:2">
      <c r="A78" s="77">
        <v>1989</v>
      </c>
      <c r="B78" s="59">
        <v>346697</v>
      </c>
    </row>
    <row r="79" spans="1:2">
      <c r="A79" s="77">
        <v>1990</v>
      </c>
      <c r="B79" s="59">
        <v>331150</v>
      </c>
    </row>
    <row r="80" spans="1:2">
      <c r="A80" s="77">
        <v>1991</v>
      </c>
      <c r="B80" s="59">
        <v>306756</v>
      </c>
    </row>
    <row r="81" spans="1:2">
      <c r="A81" s="77">
        <v>1992</v>
      </c>
      <c r="B81" s="59">
        <v>311564</v>
      </c>
    </row>
    <row r="82" spans="1:2">
      <c r="A82" s="77">
        <v>1993</v>
      </c>
      <c r="B82" s="59">
        <v>299197</v>
      </c>
    </row>
    <row r="83" spans="1:2">
      <c r="A83" s="77">
        <v>1994</v>
      </c>
      <c r="B83" s="59">
        <v>291069</v>
      </c>
    </row>
    <row r="84" spans="1:2">
      <c r="A84" s="77">
        <v>1995</v>
      </c>
      <c r="B84" s="59">
        <v>283012</v>
      </c>
    </row>
    <row r="85" spans="1:2">
      <c r="A85" s="77">
        <v>1996</v>
      </c>
      <c r="B85" s="59">
        <v>278975</v>
      </c>
    </row>
    <row r="86" spans="1:2">
      <c r="A86" s="77">
        <v>1997</v>
      </c>
      <c r="B86" s="59">
        <v>272536</v>
      </c>
    </row>
    <row r="87" spans="1:2">
      <c r="A87" s="77">
        <v>1998</v>
      </c>
      <c r="B87" s="59">
        <v>267303</v>
      </c>
    </row>
    <row r="88" spans="1:2">
      <c r="A88" s="77">
        <v>1999</v>
      </c>
      <c r="B88" s="59">
        <v>263515</v>
      </c>
    </row>
    <row r="89" spans="1:2">
      <c r="A89" s="77">
        <v>2000</v>
      </c>
      <c r="B89" s="59">
        <v>267961</v>
      </c>
    </row>
    <row r="90" spans="1:2">
      <c r="A90" s="77">
        <v>2001</v>
      </c>
      <c r="B90" s="59">
        <v>249227</v>
      </c>
    </row>
    <row r="91" spans="1:2">
      <c r="A91" s="77">
        <v>2002</v>
      </c>
      <c r="B91" s="59">
        <v>255596</v>
      </c>
    </row>
    <row r="92" spans="1:2">
      <c r="A92" s="77">
        <v>2003</v>
      </c>
      <c r="B92" s="59">
        <v>270109</v>
      </c>
    </row>
    <row r="93" spans="1:2">
      <c r="A93" s="77">
        <v>2004</v>
      </c>
      <c r="B93" s="59">
        <v>273069</v>
      </c>
    </row>
    <row r="94" spans="1:2">
      <c r="A94" s="77">
        <v>2005</v>
      </c>
      <c r="B94" s="59">
        <v>247805</v>
      </c>
    </row>
    <row r="95" spans="1:2">
      <c r="A95" s="77">
        <v>2006</v>
      </c>
      <c r="B95" s="59">
        <v>239454</v>
      </c>
    </row>
    <row r="96" spans="1:2">
      <c r="A96" s="81">
        <v>2007</v>
      </c>
      <c r="B96" s="59">
        <v>235367</v>
      </c>
    </row>
    <row r="97" spans="1:2">
      <c r="A97" s="77">
        <v>2008</v>
      </c>
      <c r="B97" s="59">
        <v>235794</v>
      </c>
    </row>
    <row r="98" spans="1:2">
      <c r="A98" s="77">
        <v>2009</v>
      </c>
      <c r="B98" s="59">
        <v>232443</v>
      </c>
    </row>
    <row r="99" spans="1:2">
      <c r="A99" s="77">
        <v>2010</v>
      </c>
      <c r="B99" s="59">
        <v>243808</v>
      </c>
    </row>
    <row r="100" spans="1:2">
      <c r="A100" s="77">
        <v>2011</v>
      </c>
      <c r="B100" s="59">
        <v>249133</v>
      </c>
    </row>
    <row r="101" spans="1:2">
      <c r="A101" s="83">
        <v>2012</v>
      </c>
      <c r="B101" s="59">
        <v>262240</v>
      </c>
    </row>
    <row r="103" spans="1:2">
      <c r="A103" s="45" t="s">
        <v>1095</v>
      </c>
      <c r="B103" s="45" t="s">
        <v>1447</v>
      </c>
    </row>
  </sheetData>
  <sortState ref="A25:B101">
    <sortCondition ref="A25:A101"/>
  </sortState>
  <hyperlinks>
    <hyperlink ref="B24"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sheetPr codeName="Sheet15"/>
  <dimension ref="A1:B44"/>
  <sheetViews>
    <sheetView topLeftCell="A4" workbookViewId="0">
      <selection activeCell="H36" sqref="H36"/>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50</v>
      </c>
    </row>
    <row r="4" spans="2:2" ht="45">
      <c r="B4" s="36" t="s">
        <v>258</v>
      </c>
    </row>
    <row r="5" spans="2:2">
      <c r="B5" s="37" t="s">
        <v>337</v>
      </c>
    </row>
    <row r="6" spans="2:2">
      <c r="B6" s="37" t="s">
        <v>352</v>
      </c>
    </row>
    <row r="7" spans="2:2">
      <c r="B7" s="37" t="s">
        <v>546</v>
      </c>
    </row>
    <row r="8" spans="2:2" hidden="1">
      <c r="B8" s="37" t="s">
        <v>999</v>
      </c>
    </row>
    <row r="9" spans="2:2" hidden="1">
      <c r="B9" s="37" t="s">
        <v>1000</v>
      </c>
    </row>
    <row r="10" spans="2:2" hidden="1">
      <c r="B10" s="37" t="s">
        <v>1028</v>
      </c>
    </row>
    <row r="11" spans="2:2" hidden="1">
      <c r="B11" s="37" t="s">
        <v>1029</v>
      </c>
    </row>
    <row r="12" spans="2:2" hidden="1">
      <c r="B12" s="37" t="s">
        <v>1039</v>
      </c>
    </row>
    <row r="13" spans="2:2" hidden="1">
      <c r="B13" s="37" t="s">
        <v>1039</v>
      </c>
    </row>
    <row r="14" spans="2:2" hidden="1">
      <c r="B14" s="37" t="s">
        <v>1039</v>
      </c>
    </row>
    <row r="15" spans="2:2" hidden="1">
      <c r="B15" s="37" t="s">
        <v>1039</v>
      </c>
    </row>
    <row r="16" spans="2:2" hidden="1">
      <c r="B16" s="37" t="s">
        <v>1040</v>
      </c>
    </row>
    <row r="17" spans="1:2" hidden="1">
      <c r="B17" s="37" t="s">
        <v>1041</v>
      </c>
    </row>
    <row r="18" spans="1:2" hidden="1">
      <c r="B18" s="37" t="s">
        <v>1041</v>
      </c>
    </row>
    <row r="19" spans="1:2" hidden="1">
      <c r="B19" s="37" t="s">
        <v>1041</v>
      </c>
    </row>
    <row r="20" spans="1:2" hidden="1">
      <c r="B20" s="37" t="s">
        <v>829</v>
      </c>
    </row>
    <row r="21" spans="1:2" hidden="1">
      <c r="B21" s="37" t="s">
        <v>829</v>
      </c>
    </row>
    <row r="22" spans="1:2" hidden="1">
      <c r="B22" s="37" t="s">
        <v>829</v>
      </c>
    </row>
    <row r="23" spans="1:2">
      <c r="B23" s="37" t="s">
        <v>829</v>
      </c>
    </row>
    <row r="24" spans="1:2">
      <c r="B24" s="38" t="s">
        <v>951</v>
      </c>
    </row>
    <row r="25" spans="1:2">
      <c r="A25" s="33" t="s">
        <v>1448</v>
      </c>
      <c r="B25" s="33">
        <v>78.86</v>
      </c>
    </row>
    <row r="26" spans="1:2">
      <c r="A26" s="33" t="s">
        <v>1449</v>
      </c>
      <c r="B26" s="33">
        <v>79.09</v>
      </c>
    </row>
    <row r="27" spans="1:2">
      <c r="A27" s="33" t="s">
        <v>1450</v>
      </c>
      <c r="B27" s="33">
        <v>79.17</v>
      </c>
    </row>
    <row r="28" spans="1:2">
      <c r="A28" s="33" t="s">
        <v>1451</v>
      </c>
      <c r="B28" s="33">
        <v>79.38</v>
      </c>
    </row>
    <row r="29" spans="1:2">
      <c r="A29" s="33" t="s">
        <v>1452</v>
      </c>
      <c r="B29" s="33">
        <v>79.44</v>
      </c>
    </row>
    <row r="30" spans="1:2">
      <c r="A30" s="33" t="s">
        <v>1453</v>
      </c>
      <c r="B30" s="33">
        <v>79.599999999999994</v>
      </c>
    </row>
    <row r="31" spans="1:2">
      <c r="A31" s="33" t="s">
        <v>1454</v>
      </c>
      <c r="B31" s="33">
        <v>79.72</v>
      </c>
    </row>
    <row r="32" spans="1:2">
      <c r="A32" s="33" t="s">
        <v>1455</v>
      </c>
      <c r="B32" s="33">
        <v>79.94</v>
      </c>
    </row>
    <row r="33" spans="1:2">
      <c r="A33" s="33" t="s">
        <v>1456</v>
      </c>
      <c r="B33" s="33">
        <v>80.16</v>
      </c>
    </row>
    <row r="34" spans="1:2">
      <c r="A34" s="33" t="s">
        <v>1457</v>
      </c>
      <c r="B34" s="33">
        <v>80.41</v>
      </c>
    </row>
    <row r="35" spans="1:2">
      <c r="A35" s="33" t="s">
        <v>1458</v>
      </c>
      <c r="B35" s="33">
        <v>80.47</v>
      </c>
    </row>
    <row r="36" spans="1:2">
      <c r="A36" s="33" t="s">
        <v>1459</v>
      </c>
      <c r="B36" s="33">
        <v>80.650000000000006</v>
      </c>
    </row>
    <row r="37" spans="1:2">
      <c r="A37" s="33" t="s">
        <v>1460</v>
      </c>
      <c r="B37" s="33">
        <v>80.88</v>
      </c>
    </row>
    <row r="38" spans="1:2">
      <c r="A38" s="33" t="s">
        <v>1461</v>
      </c>
      <c r="B38" s="33">
        <v>81.27</v>
      </c>
    </row>
    <row r="39" spans="1:2">
      <c r="A39" s="33" t="s">
        <v>1462</v>
      </c>
      <c r="B39" s="33">
        <v>81.510000000000005</v>
      </c>
    </row>
    <row r="40" spans="1:2">
      <c r="A40" s="33" t="s">
        <v>1463</v>
      </c>
      <c r="B40" s="33">
        <v>81.709999999999994</v>
      </c>
    </row>
    <row r="41" spans="1:2">
      <c r="A41" s="33" t="s">
        <v>1464</v>
      </c>
      <c r="B41" s="33">
        <v>81.97</v>
      </c>
    </row>
    <row r="42" spans="1:2">
      <c r="A42" s="33" t="s">
        <v>1465</v>
      </c>
      <c r="B42" s="33">
        <v>82.22</v>
      </c>
    </row>
    <row r="43" spans="1:2">
      <c r="A43" s="33" t="s">
        <v>1466</v>
      </c>
      <c r="B43" s="33">
        <v>82.6</v>
      </c>
    </row>
    <row r="44" spans="1:2">
      <c r="A44" s="33" t="s">
        <v>1467</v>
      </c>
      <c r="B44" s="33">
        <v>82.72</v>
      </c>
    </row>
  </sheetData>
  <hyperlinks>
    <hyperlink ref="B24"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sheetPr codeName="Sheet16"/>
  <dimension ref="A1:B179"/>
  <sheetViews>
    <sheetView topLeftCell="A4" workbookViewId="0">
      <selection activeCell="H39" sqref="H39"/>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51</v>
      </c>
    </row>
    <row r="4" spans="2:2" ht="45">
      <c r="B4" s="36" t="s">
        <v>261</v>
      </c>
    </row>
    <row r="5" spans="2:2">
      <c r="B5" s="37" t="s">
        <v>337</v>
      </c>
    </row>
    <row r="6" spans="2:2">
      <c r="B6" s="37" t="s">
        <v>353</v>
      </c>
    </row>
    <row r="7" spans="2:2">
      <c r="B7" s="37" t="s">
        <v>550</v>
      </c>
    </row>
    <row r="8" spans="2:2" hidden="1">
      <c r="B8" s="37" t="s">
        <v>999</v>
      </c>
    </row>
    <row r="9" spans="2:2" hidden="1">
      <c r="B9" s="37" t="s">
        <v>1000</v>
      </c>
    </row>
    <row r="10" spans="2:2" hidden="1">
      <c r="B10" s="37" t="s">
        <v>1028</v>
      </c>
    </row>
    <row r="11" spans="2:2" hidden="1">
      <c r="B11" s="37" t="s">
        <v>1029</v>
      </c>
    </row>
    <row r="12" spans="2:2" hidden="1">
      <c r="B12" s="37" t="s">
        <v>51</v>
      </c>
    </row>
    <row r="13" spans="2:2" hidden="1">
      <c r="B13" s="37" t="s">
        <v>51</v>
      </c>
    </row>
    <row r="14" spans="2:2" hidden="1">
      <c r="B14" s="37" t="s">
        <v>51</v>
      </c>
    </row>
    <row r="15" spans="2:2" hidden="1">
      <c r="B15" s="37" t="s">
        <v>51</v>
      </c>
    </row>
    <row r="16" spans="2:2" hidden="1">
      <c r="B16" s="37" t="s">
        <v>1042</v>
      </c>
    </row>
    <row r="17" spans="1:2" hidden="1">
      <c r="B17" s="37" t="s">
        <v>1043</v>
      </c>
    </row>
    <row r="18" spans="1:2" hidden="1">
      <c r="B18" s="37" t="s">
        <v>1043</v>
      </c>
    </row>
    <row r="19" spans="1:2" hidden="1">
      <c r="B19" s="37" t="s">
        <v>1043</v>
      </c>
    </row>
    <row r="20" spans="1:2" hidden="1">
      <c r="B20" s="37" t="s">
        <v>833</v>
      </c>
    </row>
    <row r="21" spans="1:2" hidden="1">
      <c r="B21" s="37" t="s">
        <v>833</v>
      </c>
    </row>
    <row r="22" spans="1:2" hidden="1">
      <c r="B22" s="37" t="s">
        <v>833</v>
      </c>
    </row>
    <row r="23" spans="1:2">
      <c r="B23" s="37" t="s">
        <v>833</v>
      </c>
    </row>
    <row r="24" spans="1:2">
      <c r="B24" s="38" t="s">
        <v>952</v>
      </c>
    </row>
    <row r="25" spans="1:2">
      <c r="A25" s="33">
        <v>1858</v>
      </c>
      <c r="B25" s="33">
        <v>24</v>
      </c>
    </row>
    <row r="26" spans="1:2">
      <c r="A26" s="33">
        <v>1859</v>
      </c>
      <c r="B26" s="33">
        <v>117</v>
      </c>
    </row>
    <row r="27" spans="1:2">
      <c r="A27" s="33">
        <v>1860</v>
      </c>
      <c r="B27" s="33">
        <v>103</v>
      </c>
    </row>
    <row r="28" spans="1:2">
      <c r="A28" s="33">
        <v>1861</v>
      </c>
      <c r="B28" s="33">
        <v>196</v>
      </c>
    </row>
    <row r="29" spans="1:2">
      <c r="A29" s="33">
        <v>1862</v>
      </c>
      <c r="B29" s="33">
        <v>123</v>
      </c>
    </row>
    <row r="30" spans="1:2">
      <c r="A30" s="33">
        <v>1863</v>
      </c>
      <c r="B30" s="33">
        <v>134</v>
      </c>
    </row>
    <row r="31" spans="1:2">
      <c r="A31" s="33">
        <v>1864</v>
      </c>
      <c r="B31" s="33">
        <v>168</v>
      </c>
    </row>
    <row r="32" spans="1:2">
      <c r="A32" s="33">
        <v>1865</v>
      </c>
      <c r="B32" s="33">
        <v>179</v>
      </c>
    </row>
    <row r="33" spans="1:2">
      <c r="A33" s="33">
        <v>1866</v>
      </c>
      <c r="B33" s="33">
        <v>116</v>
      </c>
    </row>
    <row r="34" spans="1:2">
      <c r="A34" s="33">
        <v>1867</v>
      </c>
      <c r="B34" s="33">
        <v>119</v>
      </c>
    </row>
    <row r="35" spans="1:2">
      <c r="A35" s="33">
        <v>1868</v>
      </c>
      <c r="B35" s="33">
        <v>23</v>
      </c>
    </row>
    <row r="36" spans="1:2">
      <c r="A36" s="33">
        <v>1869</v>
      </c>
      <c r="B36" s="33">
        <v>159</v>
      </c>
    </row>
    <row r="37" spans="1:2">
      <c r="A37" s="33">
        <v>1870</v>
      </c>
      <c r="B37" s="33">
        <v>154</v>
      </c>
    </row>
    <row r="38" spans="1:2">
      <c r="A38" s="33">
        <v>1871</v>
      </c>
      <c r="B38" s="33">
        <v>166</v>
      </c>
    </row>
    <row r="39" spans="1:2">
      <c r="A39" s="33">
        <v>1872</v>
      </c>
      <c r="B39" s="33">
        <v>133</v>
      </c>
    </row>
    <row r="40" spans="1:2">
      <c r="A40" s="33">
        <v>1873</v>
      </c>
      <c r="B40" s="33">
        <v>215</v>
      </c>
    </row>
    <row r="41" spans="1:2">
      <c r="A41" s="33">
        <v>1874</v>
      </c>
      <c r="B41" s="33">
        <v>194</v>
      </c>
    </row>
    <row r="42" spans="1:2">
      <c r="A42" s="33">
        <v>1875</v>
      </c>
      <c r="B42" s="33">
        <v>194</v>
      </c>
    </row>
    <row r="43" spans="1:2">
      <c r="A43" s="33">
        <v>1876</v>
      </c>
      <c r="B43" s="33">
        <v>208</v>
      </c>
    </row>
    <row r="44" spans="1:2">
      <c r="A44" s="33">
        <v>1877</v>
      </c>
      <c r="B44" s="33">
        <v>249</v>
      </c>
    </row>
    <row r="45" spans="1:2">
      <c r="A45" s="33">
        <v>1878</v>
      </c>
      <c r="B45" s="33">
        <v>292</v>
      </c>
    </row>
    <row r="46" spans="1:2">
      <c r="A46" s="33">
        <v>1879</v>
      </c>
      <c r="B46" s="33">
        <v>358</v>
      </c>
    </row>
    <row r="47" spans="1:2">
      <c r="A47" s="33">
        <v>1880</v>
      </c>
      <c r="B47" s="33">
        <v>278</v>
      </c>
    </row>
    <row r="48" spans="1:2">
      <c r="A48" s="33">
        <v>1881</v>
      </c>
      <c r="B48" s="33">
        <v>311</v>
      </c>
    </row>
    <row r="49" spans="1:2">
      <c r="A49" s="33">
        <v>1882</v>
      </c>
      <c r="B49" s="33">
        <v>289</v>
      </c>
    </row>
    <row r="50" spans="1:2">
      <c r="A50" s="33">
        <v>1883</v>
      </c>
      <c r="B50" s="33">
        <v>334</v>
      </c>
    </row>
    <row r="51" spans="1:2">
      <c r="A51" s="33">
        <v>1884</v>
      </c>
      <c r="B51" s="33">
        <v>348</v>
      </c>
    </row>
    <row r="52" spans="1:2">
      <c r="A52" s="33">
        <v>1885</v>
      </c>
      <c r="B52" s="33">
        <v>396</v>
      </c>
    </row>
    <row r="53" spans="1:2">
      <c r="A53" s="33">
        <v>1886</v>
      </c>
      <c r="B53" s="33">
        <v>325</v>
      </c>
    </row>
    <row r="54" spans="1:2">
      <c r="A54" s="33">
        <v>1887</v>
      </c>
      <c r="B54" s="33">
        <v>440</v>
      </c>
    </row>
    <row r="55" spans="1:2">
      <c r="A55" s="33">
        <v>1888</v>
      </c>
      <c r="B55" s="33">
        <v>338</v>
      </c>
    </row>
    <row r="56" spans="1:2">
      <c r="A56" s="33">
        <v>1889</v>
      </c>
      <c r="B56" s="33">
        <v>351</v>
      </c>
    </row>
    <row r="57" spans="1:2">
      <c r="A57" s="33">
        <v>1890</v>
      </c>
      <c r="B57" s="33">
        <v>313</v>
      </c>
    </row>
    <row r="58" spans="1:2">
      <c r="A58" s="33">
        <v>1891</v>
      </c>
      <c r="B58" s="33">
        <v>369</v>
      </c>
    </row>
    <row r="59" spans="1:2">
      <c r="A59" s="33">
        <v>1892</v>
      </c>
      <c r="B59" s="33">
        <v>327</v>
      </c>
    </row>
    <row r="60" spans="1:2">
      <c r="A60" s="33">
        <v>1893</v>
      </c>
      <c r="B60" s="33">
        <v>387</v>
      </c>
    </row>
    <row r="61" spans="1:2">
      <c r="A61" s="33">
        <v>1894</v>
      </c>
      <c r="B61" s="33">
        <v>369</v>
      </c>
    </row>
    <row r="62" spans="1:2">
      <c r="A62" s="33">
        <v>1895</v>
      </c>
      <c r="B62" s="33">
        <v>407</v>
      </c>
    </row>
    <row r="63" spans="1:2">
      <c r="A63" s="33">
        <v>1896</v>
      </c>
      <c r="B63" s="33">
        <v>459</v>
      </c>
    </row>
    <row r="64" spans="1:2">
      <c r="A64" s="33">
        <v>1897</v>
      </c>
      <c r="B64" s="33">
        <v>503</v>
      </c>
    </row>
    <row r="65" spans="1:2">
      <c r="A65" s="33">
        <v>1898</v>
      </c>
      <c r="B65" s="33">
        <v>508</v>
      </c>
    </row>
    <row r="66" spans="1:2">
      <c r="A66" s="33">
        <v>1899</v>
      </c>
      <c r="B66" s="33">
        <v>468</v>
      </c>
    </row>
    <row r="67" spans="1:2">
      <c r="A67" s="33">
        <v>1900</v>
      </c>
      <c r="B67" s="33">
        <v>512</v>
      </c>
    </row>
    <row r="68" spans="1:2">
      <c r="A68" s="33">
        <v>1901</v>
      </c>
      <c r="B68" s="33">
        <v>477</v>
      </c>
    </row>
    <row r="69" spans="1:2">
      <c r="A69" s="33">
        <v>1902</v>
      </c>
      <c r="B69" s="33">
        <v>601</v>
      </c>
    </row>
    <row r="70" spans="1:2">
      <c r="A70" s="33">
        <v>1903</v>
      </c>
      <c r="B70" s="33">
        <v>606</v>
      </c>
    </row>
    <row r="71" spans="1:2">
      <c r="A71" s="33">
        <v>1904</v>
      </c>
      <c r="B71" s="33">
        <v>528</v>
      </c>
    </row>
    <row r="72" spans="1:2">
      <c r="A72" s="33">
        <v>1905</v>
      </c>
      <c r="B72" s="33">
        <v>604</v>
      </c>
    </row>
    <row r="73" spans="1:2">
      <c r="A73" s="33">
        <v>1906</v>
      </c>
      <c r="B73" s="33">
        <v>546</v>
      </c>
    </row>
    <row r="74" spans="1:2">
      <c r="A74" s="33">
        <v>1907</v>
      </c>
      <c r="B74" s="33">
        <v>644</v>
      </c>
    </row>
    <row r="75" spans="1:2">
      <c r="A75" s="33">
        <v>1908</v>
      </c>
      <c r="B75" s="33">
        <v>638</v>
      </c>
    </row>
    <row r="76" spans="1:2">
      <c r="A76" s="33">
        <v>1909</v>
      </c>
      <c r="B76" s="33">
        <v>694</v>
      </c>
    </row>
    <row r="77" spans="1:2">
      <c r="A77" s="33">
        <v>1910</v>
      </c>
      <c r="B77" s="33">
        <v>596</v>
      </c>
    </row>
    <row r="78" spans="1:2">
      <c r="A78" s="33">
        <v>1911</v>
      </c>
      <c r="B78" s="33">
        <v>580</v>
      </c>
    </row>
    <row r="79" spans="1:2">
      <c r="A79" s="33">
        <v>1912</v>
      </c>
      <c r="B79" s="33">
        <v>587</v>
      </c>
    </row>
    <row r="80" spans="1:2">
      <c r="A80" s="33">
        <v>1913</v>
      </c>
      <c r="B80" s="33">
        <v>577</v>
      </c>
    </row>
    <row r="81" spans="1:2">
      <c r="A81" s="33">
        <v>1914</v>
      </c>
      <c r="B81" s="33">
        <v>856</v>
      </c>
    </row>
    <row r="82" spans="1:2">
      <c r="A82" s="33">
        <v>1915</v>
      </c>
      <c r="B82" s="33">
        <v>680</v>
      </c>
    </row>
    <row r="83" spans="1:2">
      <c r="A83" s="33">
        <v>1916</v>
      </c>
      <c r="B83" s="33">
        <v>990</v>
      </c>
    </row>
    <row r="84" spans="1:2">
      <c r="A84" s="33">
        <v>1917</v>
      </c>
      <c r="B84" s="33">
        <v>703</v>
      </c>
    </row>
    <row r="85" spans="1:2">
      <c r="A85" s="33">
        <v>1918</v>
      </c>
      <c r="B85" s="33">
        <v>1111</v>
      </c>
    </row>
    <row r="86" spans="1:2">
      <c r="A86" s="33">
        <v>1919</v>
      </c>
      <c r="B86" s="33">
        <v>1654</v>
      </c>
    </row>
    <row r="87" spans="1:2">
      <c r="A87" s="33">
        <v>1920</v>
      </c>
      <c r="B87" s="33">
        <v>3090</v>
      </c>
    </row>
    <row r="88" spans="1:2">
      <c r="A88" s="33">
        <v>1921</v>
      </c>
      <c r="B88" s="33">
        <v>3522</v>
      </c>
    </row>
    <row r="89" spans="1:2">
      <c r="A89" s="33">
        <v>1922</v>
      </c>
      <c r="B89" s="33">
        <v>2588</v>
      </c>
    </row>
    <row r="90" spans="1:2">
      <c r="A90" s="33">
        <v>1923</v>
      </c>
      <c r="B90" s="33">
        <v>2667</v>
      </c>
    </row>
    <row r="91" spans="1:2">
      <c r="A91" s="33">
        <v>1924</v>
      </c>
      <c r="B91" s="33">
        <v>2286</v>
      </c>
    </row>
    <row r="92" spans="1:2">
      <c r="A92" s="33">
        <v>1925</v>
      </c>
      <c r="B92" s="33">
        <v>2605</v>
      </c>
    </row>
    <row r="93" spans="1:2">
      <c r="A93" s="33">
        <v>1926</v>
      </c>
      <c r="B93" s="33">
        <v>2622</v>
      </c>
    </row>
    <row r="94" spans="1:2">
      <c r="A94" s="33">
        <v>1927</v>
      </c>
      <c r="B94" s="33">
        <v>3190</v>
      </c>
    </row>
    <row r="95" spans="1:2">
      <c r="A95" s="33">
        <v>1928</v>
      </c>
      <c r="B95" s="33">
        <v>4018</v>
      </c>
    </row>
    <row r="96" spans="1:2">
      <c r="A96" s="33">
        <v>1929</v>
      </c>
      <c r="B96" s="33">
        <v>3396</v>
      </c>
    </row>
    <row r="97" spans="1:2">
      <c r="A97" s="33">
        <v>1930</v>
      </c>
      <c r="B97" s="33">
        <v>3563</v>
      </c>
    </row>
    <row r="98" spans="1:2">
      <c r="A98" s="33">
        <v>1931</v>
      </c>
      <c r="B98" s="33">
        <v>3764</v>
      </c>
    </row>
    <row r="99" spans="1:2">
      <c r="A99" s="33">
        <v>1932</v>
      </c>
      <c r="B99" s="33">
        <v>3894</v>
      </c>
    </row>
    <row r="100" spans="1:2">
      <c r="A100" s="33">
        <v>1933</v>
      </c>
      <c r="B100" s="33">
        <v>4042</v>
      </c>
    </row>
    <row r="101" spans="1:2">
      <c r="A101" s="33">
        <v>1934</v>
      </c>
      <c r="B101" s="33">
        <v>4287</v>
      </c>
    </row>
    <row r="102" spans="1:2">
      <c r="A102" s="33">
        <v>1935</v>
      </c>
      <c r="B102" s="33">
        <v>4069</v>
      </c>
    </row>
    <row r="103" spans="1:2">
      <c r="A103" s="33">
        <v>1936</v>
      </c>
      <c r="B103" s="33">
        <v>5146</v>
      </c>
    </row>
    <row r="104" spans="1:2">
      <c r="A104" s="33">
        <v>1937</v>
      </c>
      <c r="B104" s="33">
        <v>4886</v>
      </c>
    </row>
    <row r="105" spans="1:2">
      <c r="A105" s="33">
        <v>1938</v>
      </c>
      <c r="B105" s="33">
        <v>6250</v>
      </c>
    </row>
    <row r="106" spans="1:2">
      <c r="A106" s="33">
        <v>1939</v>
      </c>
      <c r="B106" s="33">
        <v>8254</v>
      </c>
    </row>
    <row r="107" spans="1:2">
      <c r="A107" s="33">
        <v>1940</v>
      </c>
      <c r="B107" s="33">
        <v>7755</v>
      </c>
    </row>
    <row r="108" spans="1:2">
      <c r="A108" s="33">
        <v>1941</v>
      </c>
      <c r="B108" s="33">
        <v>6368</v>
      </c>
    </row>
    <row r="109" spans="1:2">
      <c r="A109" s="33">
        <v>1942</v>
      </c>
      <c r="B109" s="33">
        <v>7618</v>
      </c>
    </row>
    <row r="110" spans="1:2">
      <c r="A110" s="33">
        <v>1943</v>
      </c>
      <c r="B110" s="33">
        <v>10012</v>
      </c>
    </row>
    <row r="111" spans="1:2">
      <c r="A111" s="33">
        <v>1944</v>
      </c>
      <c r="B111" s="33">
        <v>12312</v>
      </c>
    </row>
    <row r="112" spans="1:2">
      <c r="A112" s="33">
        <v>1945</v>
      </c>
      <c r="B112" s="33">
        <v>15634</v>
      </c>
    </row>
    <row r="113" spans="1:2">
      <c r="A113" s="33">
        <v>1946</v>
      </c>
      <c r="B113" s="33">
        <v>29829</v>
      </c>
    </row>
    <row r="114" spans="1:2">
      <c r="A114" s="33">
        <v>1947</v>
      </c>
      <c r="B114" s="33">
        <v>60254</v>
      </c>
    </row>
    <row r="115" spans="1:2">
      <c r="A115" s="33">
        <v>1948</v>
      </c>
      <c r="B115" s="33">
        <v>43698</v>
      </c>
    </row>
    <row r="116" spans="1:2">
      <c r="A116" s="33">
        <v>1949</v>
      </c>
      <c r="B116" s="33">
        <v>34856</v>
      </c>
    </row>
    <row r="117" spans="1:2">
      <c r="A117" s="33">
        <v>1950</v>
      </c>
      <c r="B117" s="33">
        <v>30870</v>
      </c>
    </row>
    <row r="118" spans="1:2">
      <c r="A118" s="33">
        <v>1951</v>
      </c>
      <c r="B118" s="33">
        <v>28767</v>
      </c>
    </row>
    <row r="119" spans="1:2">
      <c r="A119" s="33">
        <v>1952</v>
      </c>
      <c r="B119" s="33">
        <v>33922</v>
      </c>
    </row>
    <row r="120" spans="1:2">
      <c r="A120" s="33">
        <v>1953</v>
      </c>
      <c r="B120" s="33">
        <v>30326</v>
      </c>
    </row>
    <row r="121" spans="1:2">
      <c r="A121" s="33">
        <v>1954</v>
      </c>
      <c r="B121" s="33">
        <v>28027</v>
      </c>
    </row>
    <row r="122" spans="1:2">
      <c r="A122" s="33">
        <v>1955</v>
      </c>
      <c r="B122" s="33">
        <v>26816</v>
      </c>
    </row>
    <row r="123" spans="1:2">
      <c r="A123" s="33">
        <v>1956</v>
      </c>
      <c r="B123" s="33">
        <v>26265</v>
      </c>
    </row>
    <row r="124" spans="1:2">
      <c r="A124" s="33">
        <v>1957</v>
      </c>
      <c r="B124" s="33">
        <v>23785</v>
      </c>
    </row>
    <row r="125" spans="1:2">
      <c r="A125" s="33">
        <v>1958</v>
      </c>
      <c r="B125" s="33">
        <v>22654</v>
      </c>
    </row>
    <row r="126" spans="1:2">
      <c r="A126" s="33">
        <v>1959</v>
      </c>
      <c r="B126" s="33">
        <v>24286</v>
      </c>
    </row>
    <row r="127" spans="1:2">
      <c r="A127" s="33">
        <v>1960</v>
      </c>
      <c r="B127" s="33">
        <v>23868</v>
      </c>
    </row>
    <row r="128" spans="1:2">
      <c r="A128" s="33">
        <v>1961</v>
      </c>
      <c r="B128" s="33">
        <v>25394</v>
      </c>
    </row>
    <row r="129" spans="1:2">
      <c r="A129" s="33">
        <v>1962</v>
      </c>
      <c r="B129" s="33">
        <v>28935</v>
      </c>
    </row>
    <row r="130" spans="1:2">
      <c r="A130" s="33">
        <v>1963</v>
      </c>
      <c r="B130" s="33">
        <v>32052</v>
      </c>
    </row>
    <row r="131" spans="1:2">
      <c r="A131" s="33">
        <v>1964</v>
      </c>
      <c r="B131" s="33">
        <v>34868</v>
      </c>
    </row>
    <row r="132" spans="1:2">
      <c r="A132" s="33">
        <v>1965</v>
      </c>
      <c r="B132" s="33">
        <v>37785</v>
      </c>
    </row>
    <row r="133" spans="1:2">
      <c r="A133" s="33">
        <v>1966</v>
      </c>
      <c r="B133" s="33">
        <v>39067</v>
      </c>
    </row>
    <row r="134" spans="1:2">
      <c r="A134" s="33">
        <v>1967</v>
      </c>
      <c r="B134" s="33">
        <v>43093</v>
      </c>
    </row>
    <row r="135" spans="1:2">
      <c r="A135" s="33">
        <v>1968</v>
      </c>
      <c r="B135" s="33">
        <v>45794</v>
      </c>
    </row>
    <row r="136" spans="1:2">
      <c r="A136" s="33">
        <v>1969</v>
      </c>
      <c r="B136" s="33">
        <v>51310</v>
      </c>
    </row>
    <row r="137" spans="1:2">
      <c r="A137" s="33">
        <v>1970</v>
      </c>
      <c r="B137" s="33">
        <v>58239</v>
      </c>
    </row>
    <row r="138" spans="1:2">
      <c r="A138" s="33">
        <v>1971</v>
      </c>
      <c r="B138" s="33">
        <v>74437</v>
      </c>
    </row>
    <row r="139" spans="1:2">
      <c r="A139" s="33">
        <v>1972</v>
      </c>
      <c r="B139" s="33">
        <v>119025</v>
      </c>
    </row>
    <row r="140" spans="1:2">
      <c r="A140" s="33">
        <v>1973</v>
      </c>
      <c r="B140" s="33">
        <v>106003</v>
      </c>
    </row>
    <row r="141" spans="1:2">
      <c r="A141" s="33">
        <v>1974</v>
      </c>
      <c r="B141" s="33">
        <v>113500</v>
      </c>
    </row>
    <row r="142" spans="1:2">
      <c r="A142" s="33">
        <v>1975</v>
      </c>
      <c r="B142" s="33">
        <v>120522</v>
      </c>
    </row>
    <row r="143" spans="1:2">
      <c r="A143" s="33">
        <v>1976</v>
      </c>
      <c r="B143" s="33">
        <v>126694</v>
      </c>
    </row>
    <row r="144" spans="1:2">
      <c r="A144" s="33">
        <v>1977</v>
      </c>
      <c r="B144" s="33">
        <v>129053</v>
      </c>
    </row>
    <row r="145" spans="1:2">
      <c r="A145" s="33">
        <v>1978</v>
      </c>
      <c r="B145" s="33">
        <v>143667</v>
      </c>
    </row>
    <row r="146" spans="1:2">
      <c r="A146" s="33">
        <v>1979</v>
      </c>
      <c r="B146" s="33">
        <v>138706</v>
      </c>
    </row>
    <row r="147" spans="1:2">
      <c r="A147" s="33">
        <v>1980</v>
      </c>
      <c r="B147" s="33">
        <v>148301</v>
      </c>
    </row>
    <row r="148" spans="1:2">
      <c r="A148" s="33">
        <v>1981</v>
      </c>
      <c r="B148" s="33">
        <v>145713</v>
      </c>
    </row>
    <row r="149" spans="1:2">
      <c r="A149" s="33">
        <v>1982</v>
      </c>
      <c r="B149" s="33">
        <v>146698</v>
      </c>
    </row>
    <row r="150" spans="1:2">
      <c r="A150" s="33">
        <v>1983</v>
      </c>
      <c r="B150" s="33">
        <v>147479</v>
      </c>
    </row>
    <row r="151" spans="1:2">
      <c r="A151" s="33">
        <v>1984</v>
      </c>
      <c r="B151" s="33">
        <v>144501</v>
      </c>
    </row>
    <row r="152" spans="1:2">
      <c r="A152" s="33">
        <v>1985</v>
      </c>
      <c r="B152" s="33">
        <v>160300</v>
      </c>
    </row>
    <row r="153" spans="1:2">
      <c r="A153" s="33">
        <v>1986</v>
      </c>
      <c r="B153" s="33">
        <v>153903</v>
      </c>
    </row>
    <row r="154" spans="1:2">
      <c r="A154" s="33">
        <v>1987</v>
      </c>
      <c r="B154" s="33">
        <v>151007</v>
      </c>
    </row>
    <row r="155" spans="1:2">
      <c r="A155" s="33">
        <v>1988</v>
      </c>
      <c r="B155" s="33">
        <v>152633</v>
      </c>
    </row>
    <row r="156" spans="1:2">
      <c r="A156" s="33">
        <v>1989</v>
      </c>
      <c r="B156" s="33">
        <v>150872</v>
      </c>
    </row>
    <row r="157" spans="1:2">
      <c r="A157" s="33">
        <v>1990</v>
      </c>
      <c r="B157" s="33">
        <v>153386</v>
      </c>
    </row>
    <row r="158" spans="1:2">
      <c r="A158" s="33">
        <v>1991</v>
      </c>
      <c r="B158" s="33">
        <v>158745</v>
      </c>
    </row>
    <row r="159" spans="1:2">
      <c r="A159" s="33">
        <v>1992</v>
      </c>
      <c r="B159" s="33">
        <v>160385</v>
      </c>
    </row>
    <row r="160" spans="1:2">
      <c r="A160" s="33">
        <v>1993</v>
      </c>
      <c r="B160" s="33">
        <v>165018</v>
      </c>
    </row>
    <row r="161" spans="1:2">
      <c r="A161" s="33">
        <v>1994</v>
      </c>
      <c r="B161" s="33">
        <v>158175</v>
      </c>
    </row>
    <row r="162" spans="1:2">
      <c r="A162" s="33">
        <v>1995</v>
      </c>
      <c r="B162" s="33">
        <v>155499</v>
      </c>
    </row>
    <row r="163" spans="1:2">
      <c r="A163" s="33">
        <v>1996</v>
      </c>
      <c r="B163" s="33">
        <v>157107</v>
      </c>
    </row>
    <row r="164" spans="1:2">
      <c r="A164" s="33">
        <v>1997</v>
      </c>
      <c r="B164" s="33">
        <v>146689</v>
      </c>
    </row>
    <row r="165" spans="1:2">
      <c r="A165" s="33">
        <v>1998</v>
      </c>
      <c r="B165" s="33">
        <v>145214</v>
      </c>
    </row>
    <row r="166" spans="1:2">
      <c r="A166" s="33">
        <v>1999</v>
      </c>
      <c r="B166" s="33">
        <v>144556</v>
      </c>
    </row>
    <row r="167" spans="1:2">
      <c r="A167" s="33">
        <v>2000</v>
      </c>
      <c r="B167" s="33">
        <v>141135</v>
      </c>
    </row>
    <row r="168" spans="1:2">
      <c r="A168" s="33">
        <v>2001</v>
      </c>
      <c r="B168" s="33">
        <v>143818</v>
      </c>
    </row>
    <row r="169" spans="1:2">
      <c r="A169" s="33">
        <v>2002</v>
      </c>
      <c r="B169" s="33">
        <v>147735</v>
      </c>
    </row>
    <row r="170" spans="1:2">
      <c r="A170" s="33">
        <v>2003</v>
      </c>
      <c r="B170" s="33">
        <v>153065</v>
      </c>
    </row>
    <row r="171" spans="1:2">
      <c r="A171" s="33">
        <v>2004</v>
      </c>
      <c r="B171" s="33">
        <v>152923</v>
      </c>
    </row>
    <row r="172" spans="1:2">
      <c r="A172" s="33">
        <v>2005</v>
      </c>
      <c r="B172" s="33">
        <v>141322</v>
      </c>
    </row>
    <row r="173" spans="1:2">
      <c r="A173" s="33">
        <v>2006</v>
      </c>
      <c r="B173" s="33">
        <v>132140</v>
      </c>
    </row>
    <row r="174" spans="1:2">
      <c r="A174" s="33">
        <v>2007</v>
      </c>
      <c r="B174" s="33">
        <v>128131</v>
      </c>
    </row>
    <row r="175" spans="1:2">
      <c r="A175" s="33">
        <v>2008</v>
      </c>
      <c r="B175" s="33">
        <v>121708</v>
      </c>
    </row>
    <row r="176" spans="1:2">
      <c r="A176" s="33">
        <v>2009</v>
      </c>
      <c r="B176" s="33">
        <v>113949</v>
      </c>
    </row>
    <row r="177" spans="1:2">
      <c r="A177" s="33">
        <v>2010</v>
      </c>
      <c r="B177" s="33">
        <v>119589</v>
      </c>
    </row>
    <row r="178" spans="1:2">
      <c r="A178" s="33">
        <v>2011</v>
      </c>
      <c r="B178" s="33">
        <v>117558</v>
      </c>
    </row>
    <row r="179" spans="1:2">
      <c r="A179" s="33">
        <v>2012</v>
      </c>
      <c r="B179" s="33">
        <v>118140</v>
      </c>
    </row>
  </sheetData>
  <sortState ref="A25:B179">
    <sortCondition ref="A25:A179"/>
  </sortState>
  <hyperlinks>
    <hyperlink ref="B24" r:id="rId1"/>
  </hyperlinks>
  <pageMargins left="0.7" right="0.7" top="0.75" bottom="0.75" header="0.3" footer="0.3"/>
</worksheet>
</file>

<file path=xl/worksheets/sheet17.xml><?xml version="1.0" encoding="utf-8"?>
<worksheet xmlns="http://schemas.openxmlformats.org/spreadsheetml/2006/main" xmlns:r="http://schemas.openxmlformats.org/officeDocument/2006/relationships">
  <sheetPr codeName="Sheet17"/>
  <dimension ref="A1:B63"/>
  <sheetViews>
    <sheetView topLeftCell="A4" workbookViewId="0">
      <selection activeCell="K35" sqref="K35"/>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52</v>
      </c>
    </row>
    <row r="4" spans="2:2" ht="75">
      <c r="B4" s="36" t="s">
        <v>264</v>
      </c>
    </row>
    <row r="5" spans="2:2">
      <c r="B5" s="37" t="s">
        <v>337</v>
      </c>
    </row>
    <row r="6" spans="2:2">
      <c r="B6" s="37" t="s">
        <v>354</v>
      </c>
    </row>
    <row r="7" spans="2:2">
      <c r="B7" s="37" t="s">
        <v>553</v>
      </c>
    </row>
    <row r="8" spans="2:2" hidden="1">
      <c r="B8" s="37" t="s">
        <v>999</v>
      </c>
    </row>
    <row r="9" spans="2:2" hidden="1">
      <c r="B9" s="37" t="s">
        <v>1000</v>
      </c>
    </row>
    <row r="10" spans="2:2" hidden="1">
      <c r="B10" s="37" t="s">
        <v>1028</v>
      </c>
    </row>
    <row r="11" spans="2:2" hidden="1">
      <c r="B11" s="37" t="s">
        <v>1029</v>
      </c>
    </row>
    <row r="12" spans="2:2" hidden="1">
      <c r="B12" s="37" t="s">
        <v>52</v>
      </c>
    </row>
    <row r="13" spans="2:2" hidden="1">
      <c r="B13" s="37" t="s">
        <v>52</v>
      </c>
    </row>
    <row r="14" spans="2:2" hidden="1">
      <c r="B14" s="37" t="s">
        <v>52</v>
      </c>
    </row>
    <row r="15" spans="2:2" hidden="1">
      <c r="B15" s="37" t="s">
        <v>52</v>
      </c>
    </row>
    <row r="16" spans="2:2" hidden="1">
      <c r="B16" s="37" t="s">
        <v>1044</v>
      </c>
    </row>
    <row r="17" spans="1:2" hidden="1">
      <c r="B17" s="37" t="s">
        <v>1045</v>
      </c>
    </row>
    <row r="18" spans="1:2" hidden="1">
      <c r="B18" s="37" t="s">
        <v>1045</v>
      </c>
    </row>
    <row r="19" spans="1:2" hidden="1">
      <c r="B19" s="37" t="s">
        <v>1045</v>
      </c>
    </row>
    <row r="20" spans="1:2" hidden="1">
      <c r="B20" s="37" t="s">
        <v>836</v>
      </c>
    </row>
    <row r="21" spans="1:2" hidden="1">
      <c r="B21" s="37" t="s">
        <v>836</v>
      </c>
    </row>
    <row r="22" spans="1:2" hidden="1">
      <c r="B22" s="37" t="s">
        <v>836</v>
      </c>
    </row>
    <row r="23" spans="1:2">
      <c r="B23" s="37" t="s">
        <v>836</v>
      </c>
    </row>
    <row r="24" spans="1:2">
      <c r="B24" s="38" t="s">
        <v>953</v>
      </c>
    </row>
    <row r="25" spans="1:2">
      <c r="A25" s="33">
        <v>1974</v>
      </c>
      <c r="B25" s="33">
        <v>22502</v>
      </c>
    </row>
    <row r="26" spans="1:2">
      <c r="A26" s="33">
        <v>1975</v>
      </c>
      <c r="B26" s="33">
        <v>21299</v>
      </c>
    </row>
    <row r="27" spans="1:2">
      <c r="A27" s="33">
        <v>1976</v>
      </c>
      <c r="B27" s="33">
        <v>17621</v>
      </c>
    </row>
    <row r="28" spans="1:2">
      <c r="A28" s="33">
        <v>1977</v>
      </c>
      <c r="B28" s="33">
        <v>12748</v>
      </c>
    </row>
    <row r="29" spans="1:2">
      <c r="A29" s="33">
        <v>1978</v>
      </c>
      <c r="B29" s="33">
        <v>12121</v>
      </c>
    </row>
    <row r="30" spans="1:2">
      <c r="A30" s="33">
        <v>1979</v>
      </c>
      <c r="B30" s="33">
        <v>10870</v>
      </c>
    </row>
    <row r="31" spans="1:2">
      <c r="A31" s="33">
        <v>1980</v>
      </c>
      <c r="B31" s="33">
        <v>10609</v>
      </c>
    </row>
    <row r="32" spans="1:2">
      <c r="A32" s="33">
        <v>1981</v>
      </c>
      <c r="B32" s="33">
        <v>9284</v>
      </c>
    </row>
    <row r="33" spans="1:2">
      <c r="A33" s="33">
        <v>1982</v>
      </c>
      <c r="B33" s="33">
        <v>10240</v>
      </c>
    </row>
    <row r="34" spans="1:2">
      <c r="A34" s="33">
        <v>1983</v>
      </c>
      <c r="B34" s="33">
        <v>9029</v>
      </c>
    </row>
    <row r="35" spans="1:2">
      <c r="A35" s="33">
        <v>1984</v>
      </c>
      <c r="B35" s="33">
        <v>8648</v>
      </c>
    </row>
    <row r="36" spans="1:2">
      <c r="A36" s="33">
        <v>1985</v>
      </c>
      <c r="B36" s="33">
        <v>7615</v>
      </c>
    </row>
    <row r="37" spans="1:2">
      <c r="A37" s="33">
        <v>1986</v>
      </c>
      <c r="B37" s="33">
        <v>7892</v>
      </c>
    </row>
    <row r="38" spans="1:2">
      <c r="A38" s="33">
        <v>1987</v>
      </c>
      <c r="B38" s="33">
        <v>7201</v>
      </c>
    </row>
    <row r="39" spans="1:2">
      <c r="A39" s="33">
        <v>1988</v>
      </c>
      <c r="B39" s="33">
        <v>7390</v>
      </c>
    </row>
    <row r="40" spans="1:2">
      <c r="A40" s="33">
        <v>1989</v>
      </c>
      <c r="B40" s="33">
        <v>7044</v>
      </c>
    </row>
    <row r="41" spans="1:2">
      <c r="A41" s="33">
        <v>1990</v>
      </c>
      <c r="B41" s="33">
        <v>6533</v>
      </c>
    </row>
    <row r="42" spans="1:2">
      <c r="A42" s="33">
        <v>1991</v>
      </c>
      <c r="B42" s="33">
        <v>7170</v>
      </c>
    </row>
    <row r="43" spans="1:2">
      <c r="A43" s="33">
        <v>1992</v>
      </c>
      <c r="B43" s="33">
        <v>7341</v>
      </c>
    </row>
    <row r="44" spans="1:2">
      <c r="A44" s="33">
        <v>1993</v>
      </c>
      <c r="B44" s="33">
        <v>6854</v>
      </c>
    </row>
    <row r="45" spans="1:2">
      <c r="A45" s="33">
        <v>1994</v>
      </c>
      <c r="B45" s="33">
        <v>6240</v>
      </c>
    </row>
    <row r="46" spans="1:2">
      <c r="A46" s="33">
        <v>1995</v>
      </c>
      <c r="B46" s="33">
        <v>5797</v>
      </c>
    </row>
    <row r="47" spans="1:2">
      <c r="A47" s="33">
        <v>1996</v>
      </c>
      <c r="B47" s="33">
        <v>5962</v>
      </c>
    </row>
    <row r="48" spans="1:2">
      <c r="A48" s="33">
        <v>1997</v>
      </c>
      <c r="B48" s="33">
        <v>5300</v>
      </c>
    </row>
    <row r="49" spans="1:2">
      <c r="A49" s="33">
        <v>1998</v>
      </c>
      <c r="B49" s="33">
        <v>4382</v>
      </c>
    </row>
    <row r="50" spans="1:2">
      <c r="A50" s="33">
        <v>1999</v>
      </c>
      <c r="B50" s="33">
        <v>4323</v>
      </c>
    </row>
    <row r="51" spans="1:2">
      <c r="A51" s="33">
        <v>2000</v>
      </c>
      <c r="B51" s="33">
        <v>4943</v>
      </c>
    </row>
    <row r="52" spans="1:2">
      <c r="A52" s="33">
        <v>2001</v>
      </c>
      <c r="B52" s="33">
        <v>5977</v>
      </c>
    </row>
    <row r="53" spans="1:2">
      <c r="A53" s="33">
        <v>2002</v>
      </c>
      <c r="B53" s="33">
        <v>5671</v>
      </c>
    </row>
    <row r="54" spans="1:2">
      <c r="A54" s="33">
        <v>2003</v>
      </c>
      <c r="B54" s="33">
        <v>4809</v>
      </c>
    </row>
    <row r="55" spans="1:2">
      <c r="A55" s="33">
        <v>2004</v>
      </c>
      <c r="B55" s="33">
        <v>5555</v>
      </c>
    </row>
    <row r="56" spans="1:2">
      <c r="A56" s="33">
        <v>2005</v>
      </c>
      <c r="B56" s="33">
        <v>5556</v>
      </c>
    </row>
    <row r="57" spans="1:2">
      <c r="A57" s="33">
        <v>2006</v>
      </c>
      <c r="B57" s="33">
        <v>4978</v>
      </c>
    </row>
    <row r="58" spans="1:2">
      <c r="A58" s="33">
        <v>2007</v>
      </c>
      <c r="B58" s="33">
        <v>4637</v>
      </c>
    </row>
    <row r="59" spans="1:2">
      <c r="A59" s="33">
        <v>2008</v>
      </c>
      <c r="B59" s="33">
        <v>5065</v>
      </c>
    </row>
    <row r="60" spans="1:2">
      <c r="A60" s="33">
        <v>2009</v>
      </c>
      <c r="B60" s="33">
        <v>4725</v>
      </c>
    </row>
    <row r="61" spans="1:2">
      <c r="A61" s="33">
        <v>2010</v>
      </c>
      <c r="B61" s="33">
        <v>4550</v>
      </c>
    </row>
    <row r="62" spans="1:2">
      <c r="A62" s="33">
        <v>2011</v>
      </c>
      <c r="B62" s="33">
        <v>4777</v>
      </c>
    </row>
    <row r="63" spans="1:2">
      <c r="A63" s="33">
        <v>2012</v>
      </c>
      <c r="B63" s="33">
        <v>5053</v>
      </c>
    </row>
  </sheetData>
  <hyperlinks>
    <hyperlink ref="B24" r:id="rId1"/>
  </hyperlinks>
  <pageMargins left="0.7" right="0.7" top="0.75" bottom="0.75" header="0.3" footer="0.3"/>
</worksheet>
</file>

<file path=xl/worksheets/sheet18.xml><?xml version="1.0" encoding="utf-8"?>
<worksheet xmlns="http://schemas.openxmlformats.org/spreadsheetml/2006/main" xmlns:r="http://schemas.openxmlformats.org/officeDocument/2006/relationships">
  <sheetPr codeName="Sheet18"/>
  <dimension ref="A1:B35"/>
  <sheetViews>
    <sheetView topLeftCell="A4" workbookViewId="0">
      <selection activeCell="F35" sqref="F35"/>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53</v>
      </c>
    </row>
    <row r="4" spans="2:2" ht="45">
      <c r="B4" s="36" t="s">
        <v>269</v>
      </c>
    </row>
    <row r="5" spans="2:2">
      <c r="B5" s="37" t="s">
        <v>337</v>
      </c>
    </row>
    <row r="6" spans="2:2">
      <c r="B6" s="37" t="s">
        <v>344</v>
      </c>
    </row>
    <row r="7" spans="2:2">
      <c r="B7" s="37" t="s">
        <v>558</v>
      </c>
    </row>
    <row r="8" spans="2:2" hidden="1">
      <c r="B8" s="37" t="s">
        <v>999</v>
      </c>
    </row>
    <row r="9" spans="2:2" hidden="1">
      <c r="B9" s="37" t="s">
        <v>1000</v>
      </c>
    </row>
    <row r="10" spans="2:2" hidden="1">
      <c r="B10" s="37" t="s">
        <v>1028</v>
      </c>
    </row>
    <row r="11" spans="2:2" hidden="1">
      <c r="B11" s="37" t="s">
        <v>1029</v>
      </c>
    </row>
    <row r="12" spans="2:2" hidden="1">
      <c r="B12" s="37" t="s">
        <v>53</v>
      </c>
    </row>
    <row r="13" spans="2:2" hidden="1">
      <c r="B13" s="37" t="s">
        <v>53</v>
      </c>
    </row>
    <row r="14" spans="2:2" hidden="1">
      <c r="B14" s="37" t="s">
        <v>53</v>
      </c>
    </row>
    <row r="15" spans="2:2" hidden="1">
      <c r="B15" s="37" t="s">
        <v>53</v>
      </c>
    </row>
    <row r="16" spans="2:2" hidden="1">
      <c r="B16" s="37" t="s">
        <v>1046</v>
      </c>
    </row>
    <row r="17" spans="1:2" hidden="1">
      <c r="B17" s="37" t="s">
        <v>1047</v>
      </c>
    </row>
    <row r="18" spans="1:2" hidden="1">
      <c r="B18" s="37" t="s">
        <v>1047</v>
      </c>
    </row>
    <row r="19" spans="1:2" hidden="1">
      <c r="B19" s="37" t="s">
        <v>1047</v>
      </c>
    </row>
    <row r="20" spans="1:2" hidden="1">
      <c r="B20" s="37" t="s">
        <v>841</v>
      </c>
    </row>
    <row r="21" spans="1:2" hidden="1">
      <c r="B21" s="37" t="s">
        <v>841</v>
      </c>
    </row>
    <row r="22" spans="1:2" hidden="1">
      <c r="B22" s="37" t="s">
        <v>841</v>
      </c>
    </row>
    <row r="23" spans="1:2">
      <c r="B23" s="37" t="s">
        <v>841</v>
      </c>
    </row>
    <row r="24" spans="1:2">
      <c r="B24" s="38" t="s">
        <v>954</v>
      </c>
    </row>
    <row r="25" spans="1:2">
      <c r="A25" s="33">
        <v>2002</v>
      </c>
      <c r="B25" s="33">
        <v>7740</v>
      </c>
    </row>
    <row r="26" spans="1:2">
      <c r="A26" s="33">
        <v>2003</v>
      </c>
      <c r="B26" s="33">
        <v>8050</v>
      </c>
    </row>
    <row r="27" spans="1:2">
      <c r="A27" s="33">
        <v>2004</v>
      </c>
      <c r="B27" s="33">
        <v>8400</v>
      </c>
    </row>
    <row r="28" spans="1:2">
      <c r="A28" s="33">
        <v>2005</v>
      </c>
      <c r="B28" s="33">
        <v>8800</v>
      </c>
    </row>
    <row r="29" spans="1:2">
      <c r="A29" s="33">
        <v>2006</v>
      </c>
      <c r="B29" s="33">
        <v>9250</v>
      </c>
    </row>
    <row r="30" spans="1:2">
      <c r="A30" s="33">
        <v>2007</v>
      </c>
      <c r="B30" s="33">
        <v>9880</v>
      </c>
    </row>
    <row r="31" spans="1:2">
      <c r="A31" s="33">
        <v>2008</v>
      </c>
      <c r="B31" s="33">
        <v>10310</v>
      </c>
    </row>
    <row r="32" spans="1:2">
      <c r="A32" s="33">
        <v>2009</v>
      </c>
      <c r="B32" s="33">
        <v>11100</v>
      </c>
    </row>
    <row r="33" spans="1:2">
      <c r="A33" s="33">
        <v>2010</v>
      </c>
      <c r="B33" s="33">
        <v>11830</v>
      </c>
    </row>
    <row r="34" spans="1:2">
      <c r="A34" s="33">
        <v>2011</v>
      </c>
      <c r="B34" s="33">
        <v>12530</v>
      </c>
    </row>
    <row r="35" spans="1:2">
      <c r="A35" s="33">
        <v>2012</v>
      </c>
      <c r="B35" s="33">
        <v>13350</v>
      </c>
    </row>
  </sheetData>
  <hyperlinks>
    <hyperlink ref="B24" r:id="rId1"/>
  </hyperlinks>
  <pageMargins left="0.7" right="0.7" top="0.75" bottom="0.75" header="0.3" footer="0.3"/>
</worksheet>
</file>

<file path=xl/worksheets/sheet19.xml><?xml version="1.0" encoding="utf-8"?>
<worksheet xmlns="http://schemas.openxmlformats.org/spreadsheetml/2006/main" xmlns:r="http://schemas.openxmlformats.org/officeDocument/2006/relationships">
  <sheetPr codeName="Sheet19"/>
  <dimension ref="A1:B68"/>
  <sheetViews>
    <sheetView topLeftCell="A4" workbookViewId="0">
      <selection activeCell="E30" sqref="E30"/>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54</v>
      </c>
    </row>
    <row r="4" spans="2:2" ht="45">
      <c r="B4" s="36" t="s">
        <v>273</v>
      </c>
    </row>
    <row r="5" spans="2:2">
      <c r="B5" s="37" t="s">
        <v>337</v>
      </c>
    </row>
    <row r="6" spans="2:2">
      <c r="B6" s="37" t="s">
        <v>355</v>
      </c>
    </row>
    <row r="7" spans="2:2">
      <c r="B7" s="37" t="s">
        <v>562</v>
      </c>
    </row>
    <row r="8" spans="2:2" hidden="1">
      <c r="B8" s="37" t="s">
        <v>999</v>
      </c>
    </row>
    <row r="9" spans="2:2" hidden="1">
      <c r="B9" s="37" t="s">
        <v>1000</v>
      </c>
    </row>
    <row r="10" spans="2:2" hidden="1">
      <c r="B10" s="37" t="s">
        <v>1028</v>
      </c>
    </row>
    <row r="11" spans="2:2" hidden="1">
      <c r="B11" s="37" t="s">
        <v>1029</v>
      </c>
    </row>
    <row r="12" spans="2:2" hidden="1">
      <c r="B12" s="37" t="s">
        <v>1048</v>
      </c>
    </row>
    <row r="13" spans="2:2" hidden="1">
      <c r="B13" s="37" t="s">
        <v>1048</v>
      </c>
    </row>
    <row r="14" spans="2:2" hidden="1">
      <c r="B14" s="37" t="s">
        <v>1048</v>
      </c>
    </row>
    <row r="15" spans="2:2" hidden="1">
      <c r="B15" s="37" t="s">
        <v>1048</v>
      </c>
    </row>
    <row r="16" spans="2:2" hidden="1">
      <c r="B16" s="37" t="s">
        <v>1049</v>
      </c>
    </row>
    <row r="17" spans="1:2" hidden="1">
      <c r="B17" s="37" t="s">
        <v>1050</v>
      </c>
    </row>
    <row r="18" spans="1:2" hidden="1">
      <c r="B18" s="37" t="s">
        <v>1050</v>
      </c>
    </row>
    <row r="19" spans="1:2" hidden="1">
      <c r="B19" s="37" t="s">
        <v>1050</v>
      </c>
    </row>
    <row r="20" spans="1:2" hidden="1">
      <c r="B20" s="37" t="s">
        <v>845</v>
      </c>
    </row>
    <row r="21" spans="1:2" hidden="1">
      <c r="B21" s="37" t="s">
        <v>845</v>
      </c>
    </row>
    <row r="22" spans="1:2" hidden="1">
      <c r="B22" s="37" t="s">
        <v>845</v>
      </c>
    </row>
    <row r="23" spans="1:2">
      <c r="B23" s="37" t="s">
        <v>845</v>
      </c>
    </row>
    <row r="24" spans="1:2">
      <c r="B24" s="38" t="s">
        <v>955</v>
      </c>
    </row>
    <row r="25" spans="1:2">
      <c r="A25" s="84">
        <v>1969</v>
      </c>
      <c r="B25" s="33">
        <v>832700</v>
      </c>
    </row>
    <row r="26" spans="1:2">
      <c r="A26" s="84">
        <v>1970</v>
      </c>
      <c r="B26" s="33">
        <v>876900</v>
      </c>
    </row>
    <row r="27" spans="1:2">
      <c r="A27" s="84">
        <v>1971</v>
      </c>
      <c r="B27" s="33">
        <v>835500</v>
      </c>
    </row>
    <row r="28" spans="1:2">
      <c r="A28" s="84">
        <v>1972</v>
      </c>
      <c r="B28" s="33">
        <v>801000</v>
      </c>
    </row>
    <row r="29" spans="1:2">
      <c r="A29" s="84">
        <v>1973</v>
      </c>
      <c r="B29" s="33">
        <v>762100</v>
      </c>
    </row>
    <row r="30" spans="1:2">
      <c r="A30" s="84">
        <v>1974</v>
      </c>
      <c r="B30" s="33">
        <v>724300</v>
      </c>
    </row>
    <row r="31" spans="1:2">
      <c r="A31" s="84">
        <v>1975</v>
      </c>
      <c r="B31" s="33">
        <v>693300</v>
      </c>
    </row>
    <row r="32" spans="1:2">
      <c r="A32" s="84">
        <v>1976</v>
      </c>
      <c r="B32" s="33">
        <v>671600</v>
      </c>
    </row>
    <row r="33" spans="1:2">
      <c r="A33" s="84">
        <v>1977</v>
      </c>
      <c r="B33" s="33">
        <v>686400</v>
      </c>
    </row>
    <row r="34" spans="1:2">
      <c r="A34" s="84">
        <v>1978</v>
      </c>
      <c r="B34" s="33">
        <v>747900</v>
      </c>
    </row>
    <row r="35" spans="1:2">
      <c r="A35" s="84">
        <v>1979</v>
      </c>
      <c r="B35" s="33">
        <v>774100</v>
      </c>
    </row>
    <row r="36" spans="1:2">
      <c r="A36" s="84">
        <v>1980</v>
      </c>
      <c r="B36" s="33">
        <v>765000</v>
      </c>
    </row>
    <row r="37" spans="1:2">
      <c r="A37" s="84">
        <v>1981</v>
      </c>
      <c r="B37" s="33">
        <v>752300</v>
      </c>
    </row>
    <row r="38" spans="1:2">
      <c r="A38" s="84">
        <v>1982</v>
      </c>
      <c r="B38" s="33">
        <v>755300</v>
      </c>
    </row>
    <row r="39" spans="1:2">
      <c r="A39" s="84">
        <v>1983</v>
      </c>
      <c r="B39" s="33">
        <v>753400</v>
      </c>
    </row>
    <row r="40" spans="1:2">
      <c r="A40" s="84">
        <v>1984</v>
      </c>
      <c r="B40" s="33">
        <v>790100</v>
      </c>
    </row>
    <row r="41" spans="1:2">
      <c r="A41" s="84">
        <v>1985</v>
      </c>
      <c r="B41" s="33">
        <v>797200</v>
      </c>
    </row>
    <row r="42" spans="1:2">
      <c r="A42" s="84">
        <v>1986</v>
      </c>
      <c r="B42" s="33">
        <v>818900</v>
      </c>
    </row>
    <row r="43" spans="1:2">
      <c r="A43" s="84">
        <v>1987</v>
      </c>
      <c r="B43" s="33">
        <v>850400</v>
      </c>
    </row>
    <row r="44" spans="1:2">
      <c r="A44" s="84">
        <v>1988</v>
      </c>
      <c r="B44" s="33">
        <v>849500</v>
      </c>
    </row>
    <row r="45" spans="1:2">
      <c r="A45" s="84">
        <v>1989</v>
      </c>
      <c r="B45" s="33">
        <v>864700</v>
      </c>
    </row>
    <row r="46" spans="1:2">
      <c r="A46" s="84">
        <v>1990</v>
      </c>
      <c r="B46" s="33">
        <v>871500</v>
      </c>
    </row>
    <row r="47" spans="1:2">
      <c r="A47" s="84">
        <v>1991</v>
      </c>
      <c r="B47" s="33">
        <v>853700</v>
      </c>
    </row>
    <row r="48" spans="1:2">
      <c r="A48" s="84">
        <v>1992</v>
      </c>
      <c r="B48" s="33">
        <v>828000</v>
      </c>
    </row>
    <row r="49" spans="1:2">
      <c r="A49" s="84">
        <v>1993</v>
      </c>
      <c r="B49" s="33">
        <v>819000</v>
      </c>
    </row>
    <row r="50" spans="1:2">
      <c r="A50" s="84">
        <v>1994</v>
      </c>
      <c r="B50" s="33">
        <v>801600</v>
      </c>
    </row>
    <row r="51" spans="1:2">
      <c r="A51" s="84">
        <v>1995</v>
      </c>
      <c r="B51" s="33">
        <v>790300</v>
      </c>
    </row>
    <row r="52" spans="1:2">
      <c r="A52" s="84">
        <v>1996</v>
      </c>
      <c r="B52" s="33">
        <v>816900</v>
      </c>
    </row>
    <row r="53" spans="1:2">
      <c r="A53" s="84">
        <v>1997</v>
      </c>
      <c r="B53" s="33">
        <v>800400</v>
      </c>
    </row>
    <row r="54" spans="1:2">
      <c r="A54" s="84">
        <v>1998</v>
      </c>
      <c r="B54" s="33">
        <v>797000</v>
      </c>
    </row>
    <row r="55" spans="1:2">
      <c r="A55" s="84">
        <v>1999</v>
      </c>
      <c r="B55" s="33">
        <v>774000</v>
      </c>
    </row>
    <row r="56" spans="1:2">
      <c r="A56" s="84">
        <v>2000</v>
      </c>
      <c r="B56" s="33">
        <v>767000</v>
      </c>
    </row>
    <row r="57" spans="1:2">
      <c r="A57" s="84">
        <v>2001</v>
      </c>
      <c r="B57" s="33">
        <v>763700</v>
      </c>
    </row>
    <row r="58" spans="1:2">
      <c r="A58" s="84">
        <v>2002</v>
      </c>
      <c r="B58" s="33">
        <v>787000</v>
      </c>
    </row>
    <row r="59" spans="1:2">
      <c r="A59" s="84">
        <v>2003</v>
      </c>
      <c r="B59" s="33">
        <v>806800</v>
      </c>
    </row>
    <row r="60" spans="1:2">
      <c r="A60" s="84">
        <v>2004</v>
      </c>
      <c r="B60" s="33">
        <v>826800</v>
      </c>
    </row>
    <row r="61" spans="1:2">
      <c r="A61" s="84">
        <v>2005</v>
      </c>
      <c r="B61" s="33">
        <v>841800</v>
      </c>
    </row>
    <row r="62" spans="1:2">
      <c r="A62" s="84">
        <v>2006</v>
      </c>
      <c r="B62" s="33">
        <v>870000</v>
      </c>
    </row>
    <row r="63" spans="1:2">
      <c r="A63" s="84">
        <v>2007</v>
      </c>
      <c r="B63" s="33">
        <v>895900</v>
      </c>
    </row>
    <row r="64" spans="1:2">
      <c r="A64" s="84">
        <v>2008</v>
      </c>
      <c r="B64" s="33">
        <v>888600</v>
      </c>
    </row>
    <row r="65" spans="1:2">
      <c r="A65" s="84">
        <v>2009</v>
      </c>
      <c r="B65" s="33">
        <v>896500</v>
      </c>
    </row>
    <row r="66" spans="1:2">
      <c r="A66" s="84">
        <v>2010</v>
      </c>
      <c r="B66" s="33">
        <v>909200</v>
      </c>
    </row>
    <row r="67" spans="1:2">
      <c r="A67" s="84">
        <v>2011</v>
      </c>
      <c r="B67" s="33">
        <v>909100</v>
      </c>
    </row>
    <row r="68" spans="1:2">
      <c r="A68" s="84">
        <v>2012</v>
      </c>
      <c r="B68" s="33">
        <v>884700</v>
      </c>
    </row>
  </sheetData>
  <hyperlinks>
    <hyperlink ref="B2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dimension ref="A1:B37"/>
  <sheetViews>
    <sheetView tabSelected="1" topLeftCell="A4" workbookViewId="0">
      <selection activeCell="E29" sqref="E29"/>
    </sheetView>
  </sheetViews>
  <sheetFormatPr defaultRowHeight="15"/>
  <cols>
    <col min="1" max="1" width="9.140625" style="33"/>
    <col min="2" max="2" width="15.5703125" style="33" customWidth="1"/>
    <col min="3" max="16384" width="9.140625" style="33"/>
  </cols>
  <sheetData>
    <row r="1" spans="2:2" hidden="1">
      <c r="B1" s="32" t="s">
        <v>0</v>
      </c>
    </row>
    <row r="2" spans="2:2" hidden="1">
      <c r="B2" s="34" t="s">
        <v>4</v>
      </c>
    </row>
    <row r="3" spans="2:2" hidden="1">
      <c r="B3" s="35"/>
    </row>
    <row r="4" spans="2:2">
      <c r="B4" s="36" t="s">
        <v>68</v>
      </c>
    </row>
    <row r="5" spans="2:2">
      <c r="B5" s="37" t="s">
        <v>337</v>
      </c>
    </row>
    <row r="6" spans="2:2">
      <c r="B6" s="37" t="s">
        <v>339</v>
      </c>
    </row>
    <row r="7" spans="2:2">
      <c r="B7" s="37" t="s">
        <v>359</v>
      </c>
    </row>
    <row r="8" spans="2:2" hidden="1">
      <c r="B8" s="37" t="s">
        <v>975</v>
      </c>
    </row>
    <row r="9" spans="2:2" hidden="1">
      <c r="B9" s="37" t="s">
        <v>976</v>
      </c>
    </row>
    <row r="10" spans="2:2" hidden="1">
      <c r="B10" s="37" t="s">
        <v>977</v>
      </c>
    </row>
    <row r="11" spans="2:2" hidden="1">
      <c r="B11" s="37" t="s">
        <v>978</v>
      </c>
    </row>
    <row r="12" spans="2:2" hidden="1">
      <c r="B12" s="37" t="s">
        <v>675</v>
      </c>
    </row>
    <row r="13" spans="2:2" hidden="1">
      <c r="B13" s="37" t="s">
        <v>675</v>
      </c>
    </row>
    <row r="14" spans="2:2" hidden="1">
      <c r="B14" s="37" t="s">
        <v>675</v>
      </c>
    </row>
    <row r="15" spans="2:2" hidden="1">
      <c r="B15" s="37" t="s">
        <v>675</v>
      </c>
    </row>
    <row r="16" spans="2:2" hidden="1">
      <c r="B16" s="37" t="s">
        <v>979</v>
      </c>
    </row>
    <row r="17" spans="1:2" hidden="1">
      <c r="B17" s="37" t="s">
        <v>980</v>
      </c>
    </row>
    <row r="18" spans="1:2" hidden="1">
      <c r="B18" s="37" t="s">
        <v>979</v>
      </c>
    </row>
    <row r="19" spans="1:2" hidden="1">
      <c r="B19" s="37" t="s">
        <v>979</v>
      </c>
    </row>
    <row r="20" spans="1:2" hidden="1">
      <c r="B20" s="37" t="s">
        <v>633</v>
      </c>
    </row>
    <row r="21" spans="1:2" hidden="1">
      <c r="B21" s="37" t="s">
        <v>633</v>
      </c>
    </row>
    <row r="22" spans="1:2" hidden="1">
      <c r="B22" s="37" t="s">
        <v>633</v>
      </c>
    </row>
    <row r="23" spans="1:2">
      <c r="B23" s="37" t="s">
        <v>633</v>
      </c>
    </row>
    <row r="24" spans="1:2">
      <c r="B24" s="38" t="s">
        <v>920</v>
      </c>
    </row>
    <row r="25" spans="1:2">
      <c r="A25" s="33">
        <v>2009</v>
      </c>
      <c r="B25" s="33">
        <v>2152400</v>
      </c>
    </row>
    <row r="26" spans="1:2">
      <c r="A26" s="33">
        <v>2010</v>
      </c>
      <c r="B26" s="33">
        <v>2100370</v>
      </c>
    </row>
    <row r="27" spans="1:2">
      <c r="A27" s="33">
        <v>2011</v>
      </c>
      <c r="B27" s="33">
        <v>2080860</v>
      </c>
    </row>
    <row r="28" spans="1:2">
      <c r="A28" s="33">
        <v>2012</v>
      </c>
      <c r="B28" s="33">
        <v>2149190</v>
      </c>
    </row>
    <row r="29" spans="1:2">
      <c r="A29" s="33">
        <v>2013</v>
      </c>
      <c r="B29" s="33">
        <v>2167580</v>
      </c>
    </row>
    <row r="30" spans="1:2">
      <c r="B30" s="30"/>
    </row>
    <row r="31" spans="1:2">
      <c r="A31" s="33" t="s">
        <v>1095</v>
      </c>
      <c r="B31" s="33" t="s">
        <v>1094</v>
      </c>
    </row>
    <row r="32" spans="1:2">
      <c r="B32" s="30"/>
    </row>
    <row r="33" spans="2:2">
      <c r="B33" s="30"/>
    </row>
    <row r="34" spans="2:2">
      <c r="B34" s="31"/>
    </row>
    <row r="35" spans="2:2">
      <c r="B35" s="31"/>
    </row>
    <row r="36" spans="2:2">
      <c r="B36" s="31"/>
    </row>
    <row r="37" spans="2:2">
      <c r="B37" s="31"/>
    </row>
  </sheetData>
  <hyperlinks>
    <hyperlink ref="B24" r:id="rId1"/>
  </hyperlinks>
  <pageMargins left="0.7" right="0.7" top="0.75" bottom="0.75" header="0.3" footer="0.3"/>
</worksheet>
</file>

<file path=xl/worksheets/sheet20.xml><?xml version="1.0" encoding="utf-8"?>
<worksheet xmlns="http://schemas.openxmlformats.org/spreadsheetml/2006/main" xmlns:r="http://schemas.openxmlformats.org/officeDocument/2006/relationships">
  <sheetPr codeName="Sheet20"/>
  <dimension ref="A1:B42"/>
  <sheetViews>
    <sheetView topLeftCell="A4" workbookViewId="0">
      <selection activeCell="B5" sqref="B5"/>
    </sheetView>
  </sheetViews>
  <sheetFormatPr defaultRowHeight="15"/>
  <cols>
    <col min="2" max="2" width="15.5703125" customWidth="1"/>
  </cols>
  <sheetData>
    <row r="1" spans="2:2" hidden="1">
      <c r="B1" s="5" t="s">
        <v>3</v>
      </c>
    </row>
    <row r="2" spans="2:2" hidden="1">
      <c r="B2" s="5" t="s">
        <v>25</v>
      </c>
    </row>
    <row r="3" spans="2:2" hidden="1">
      <c r="B3" s="11" t="s">
        <v>55</v>
      </c>
    </row>
    <row r="4" spans="2:2">
      <c r="B4" s="28" t="s">
        <v>55</v>
      </c>
    </row>
    <row r="5" spans="2:2">
      <c r="B5" s="16" t="s">
        <v>337</v>
      </c>
    </row>
    <row r="6" spans="2:2">
      <c r="B6" s="16" t="s">
        <v>1468</v>
      </c>
    </row>
    <row r="7" spans="2:2">
      <c r="B7" s="16" t="s">
        <v>567</v>
      </c>
    </row>
    <row r="8" spans="2:2" hidden="1">
      <c r="B8" s="18" t="s">
        <v>999</v>
      </c>
    </row>
    <row r="9" spans="2:2" hidden="1">
      <c r="B9" s="18" t="s">
        <v>1000</v>
      </c>
    </row>
    <row r="10" spans="2:2" hidden="1">
      <c r="B10" s="18" t="s">
        <v>1028</v>
      </c>
    </row>
    <row r="11" spans="2:2" hidden="1">
      <c r="B11" s="18" t="s">
        <v>1029</v>
      </c>
    </row>
    <row r="12" spans="2:2" hidden="1">
      <c r="B12" s="18" t="s">
        <v>55</v>
      </c>
    </row>
    <row r="13" spans="2:2" hidden="1">
      <c r="B13" s="18" t="s">
        <v>55</v>
      </c>
    </row>
    <row r="14" spans="2:2" hidden="1">
      <c r="B14" s="18" t="s">
        <v>55</v>
      </c>
    </row>
    <row r="15" spans="2:2" hidden="1">
      <c r="B15" s="18" t="s">
        <v>55</v>
      </c>
    </row>
    <row r="16" spans="2:2" hidden="1">
      <c r="B16" s="18" t="s">
        <v>1051</v>
      </c>
    </row>
    <row r="17" spans="1:2" hidden="1">
      <c r="B17" s="18" t="s">
        <v>1052</v>
      </c>
    </row>
    <row r="18" spans="1:2" hidden="1">
      <c r="B18" s="18" t="s">
        <v>1052</v>
      </c>
    </row>
    <row r="19" spans="1:2" hidden="1">
      <c r="B19" s="18" t="s">
        <v>1052</v>
      </c>
    </row>
    <row r="20" spans="1:2" hidden="1">
      <c r="B20" s="18" t="s">
        <v>850</v>
      </c>
    </row>
    <row r="21" spans="1:2" hidden="1">
      <c r="B21" s="18" t="s">
        <v>850</v>
      </c>
    </row>
    <row r="22" spans="1:2" hidden="1">
      <c r="B22" s="13" t="s">
        <v>850</v>
      </c>
    </row>
    <row r="23" spans="1:2">
      <c r="B23" s="13" t="s">
        <v>850</v>
      </c>
    </row>
    <row r="24" spans="1:2">
      <c r="B24" s="22" t="s">
        <v>957</v>
      </c>
    </row>
    <row r="25" spans="1:2">
      <c r="A25">
        <v>1996</v>
      </c>
      <c r="B25">
        <v>16560</v>
      </c>
    </row>
    <row r="26" spans="1:2">
      <c r="A26">
        <v>1997</v>
      </c>
      <c r="B26">
        <v>16655</v>
      </c>
    </row>
    <row r="27" spans="1:2">
      <c r="A27">
        <v>1998</v>
      </c>
      <c r="B27">
        <v>16729</v>
      </c>
    </row>
    <row r="28" spans="1:2">
      <c r="A28">
        <v>1999</v>
      </c>
      <c r="B28">
        <v>16793</v>
      </c>
    </row>
    <row r="29" spans="1:2">
      <c r="A29">
        <v>2000</v>
      </c>
      <c r="B29">
        <v>16893</v>
      </c>
    </row>
    <row r="30" spans="1:2">
      <c r="A30">
        <v>2001</v>
      </c>
      <c r="B30">
        <v>16966</v>
      </c>
    </row>
    <row r="31" spans="1:2">
      <c r="A31">
        <v>2002</v>
      </c>
      <c r="B31">
        <v>16991</v>
      </c>
    </row>
    <row r="32" spans="1:2">
      <c r="A32">
        <v>2003</v>
      </c>
      <c r="B32">
        <v>17087</v>
      </c>
    </row>
    <row r="33" spans="1:2">
      <c r="A33">
        <v>2004</v>
      </c>
      <c r="B33">
        <v>17219</v>
      </c>
    </row>
    <row r="34" spans="1:2">
      <c r="A34">
        <v>2005</v>
      </c>
      <c r="B34">
        <v>17367</v>
      </c>
    </row>
    <row r="35" spans="1:2">
      <c r="A35">
        <v>2006</v>
      </c>
      <c r="B35">
        <v>17393</v>
      </c>
    </row>
    <row r="36" spans="1:2">
      <c r="A36">
        <v>2007</v>
      </c>
      <c r="B36">
        <v>17466</v>
      </c>
    </row>
    <row r="37" spans="1:2">
      <c r="A37">
        <v>2008</v>
      </c>
      <c r="B37">
        <v>17599</v>
      </c>
    </row>
    <row r="38" spans="1:2">
      <c r="A38">
        <v>2009</v>
      </c>
      <c r="B38">
        <v>17789</v>
      </c>
    </row>
    <row r="39" spans="1:2">
      <c r="A39">
        <v>2010</v>
      </c>
      <c r="B39">
        <v>17914</v>
      </c>
    </row>
    <row r="40" spans="1:2">
      <c r="A40">
        <v>2011</v>
      </c>
      <c r="B40">
        <v>17923</v>
      </c>
    </row>
    <row r="41" spans="1:2">
      <c r="A41">
        <v>2012</v>
      </c>
      <c r="B41">
        <v>18188</v>
      </c>
    </row>
    <row r="42" spans="1:2">
      <c r="A42">
        <v>2013</v>
      </c>
      <c r="B42">
        <v>18212</v>
      </c>
    </row>
  </sheetData>
  <hyperlinks>
    <hyperlink ref="B24" r:id="rId1"/>
  </hyperlinks>
  <pageMargins left="0.7" right="0.7" top="0.75" bottom="0.75" header="0.3" footer="0.3"/>
</worksheet>
</file>

<file path=xl/worksheets/sheet21.xml><?xml version="1.0" encoding="utf-8"?>
<worksheet xmlns="http://schemas.openxmlformats.org/spreadsheetml/2006/main" xmlns:r="http://schemas.openxmlformats.org/officeDocument/2006/relationships">
  <sheetPr codeName="Sheet21"/>
  <dimension ref="A1:B100"/>
  <sheetViews>
    <sheetView topLeftCell="A4" workbookViewId="0">
      <selection activeCell="D29" sqref="D29"/>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56</v>
      </c>
    </row>
    <row r="4" spans="2:2" ht="60">
      <c r="B4" s="36" t="s">
        <v>284</v>
      </c>
    </row>
    <row r="5" spans="2:2">
      <c r="B5" s="37" t="s">
        <v>337</v>
      </c>
    </row>
    <row r="6" spans="2:2">
      <c r="B6" s="37" t="s">
        <v>344</v>
      </c>
    </row>
    <row r="7" spans="2:2">
      <c r="B7" s="37" t="s">
        <v>574</v>
      </c>
    </row>
    <row r="8" spans="2:2" hidden="1">
      <c r="B8" s="37" t="s">
        <v>999</v>
      </c>
    </row>
    <row r="9" spans="2:2" hidden="1">
      <c r="B9" s="37" t="s">
        <v>1000</v>
      </c>
    </row>
    <row r="10" spans="2:2" hidden="1">
      <c r="B10" s="37" t="s">
        <v>1028</v>
      </c>
    </row>
    <row r="11" spans="2:2" hidden="1">
      <c r="B11" s="37" t="s">
        <v>1029</v>
      </c>
    </row>
    <row r="12" spans="2:2" hidden="1">
      <c r="B12" s="37" t="s">
        <v>56</v>
      </c>
    </row>
    <row r="13" spans="2:2" hidden="1">
      <c r="B13" s="37" t="s">
        <v>56</v>
      </c>
    </row>
    <row r="14" spans="2:2" hidden="1">
      <c r="B14" s="37" t="s">
        <v>56</v>
      </c>
    </row>
    <row r="15" spans="2:2" hidden="1">
      <c r="B15" s="37" t="s">
        <v>56</v>
      </c>
    </row>
    <row r="16" spans="2:2" hidden="1">
      <c r="B16" s="37" t="s">
        <v>1053</v>
      </c>
    </row>
    <row r="17" spans="1:2" hidden="1">
      <c r="B17" s="37" t="s">
        <v>1054</v>
      </c>
    </row>
    <row r="18" spans="1:2" hidden="1">
      <c r="B18" s="37" t="s">
        <v>1054</v>
      </c>
    </row>
    <row r="19" spans="1:2" hidden="1">
      <c r="B19" s="37" t="s">
        <v>1054</v>
      </c>
    </row>
    <row r="20" spans="1:2" hidden="1">
      <c r="B20" s="37" t="s">
        <v>857</v>
      </c>
    </row>
    <row r="21" spans="1:2" hidden="1">
      <c r="B21" s="37" t="s">
        <v>857</v>
      </c>
    </row>
    <row r="22" spans="1:2" hidden="1">
      <c r="B22" s="37" t="s">
        <v>857</v>
      </c>
    </row>
    <row r="23" spans="1:2">
      <c r="B23" s="37" t="s">
        <v>857</v>
      </c>
    </row>
    <row r="24" spans="1:2">
      <c r="B24" s="38" t="s">
        <v>947</v>
      </c>
    </row>
    <row r="25" spans="1:2">
      <c r="A25" s="77">
        <v>1938</v>
      </c>
      <c r="B25" s="59">
        <v>614874</v>
      </c>
    </row>
    <row r="26" spans="1:2">
      <c r="A26" s="77">
        <v>1939</v>
      </c>
      <c r="B26" s="59">
        <v>636060</v>
      </c>
    </row>
    <row r="27" spans="1:2">
      <c r="A27" s="77">
        <v>1940</v>
      </c>
      <c r="B27" s="59">
        <v>622376</v>
      </c>
    </row>
    <row r="28" spans="1:2">
      <c r="A28" s="77">
        <v>1941</v>
      </c>
      <c r="B28" s="59">
        <v>592813</v>
      </c>
    </row>
    <row r="29" spans="1:2">
      <c r="A29" s="77">
        <v>1942</v>
      </c>
      <c r="B29" s="59">
        <v>665838</v>
      </c>
    </row>
    <row r="30" spans="1:2">
      <c r="A30" s="77">
        <v>1943</v>
      </c>
      <c r="B30" s="59">
        <v>697267</v>
      </c>
    </row>
    <row r="31" spans="1:2">
      <c r="A31" s="77">
        <v>1944</v>
      </c>
      <c r="B31" s="59">
        <v>763092</v>
      </c>
    </row>
    <row r="32" spans="1:2">
      <c r="A32" s="77">
        <v>1945</v>
      </c>
      <c r="B32" s="59">
        <v>690934</v>
      </c>
    </row>
    <row r="33" spans="1:2">
      <c r="A33" s="77">
        <v>1946</v>
      </c>
      <c r="B33" s="59">
        <v>832761</v>
      </c>
    </row>
    <row r="34" spans="1:2">
      <c r="A34" s="77">
        <v>1947</v>
      </c>
      <c r="B34" s="59">
        <v>891504</v>
      </c>
    </row>
    <row r="35" spans="1:2">
      <c r="A35" s="77">
        <v>1948</v>
      </c>
      <c r="B35" s="59">
        <v>783926</v>
      </c>
    </row>
    <row r="36" spans="1:2">
      <c r="A36" s="77">
        <v>1949</v>
      </c>
      <c r="B36" s="59">
        <v>738050</v>
      </c>
    </row>
    <row r="37" spans="1:2">
      <c r="A37" s="77">
        <v>1950</v>
      </c>
      <c r="B37" s="59">
        <v>704102</v>
      </c>
    </row>
    <row r="38" spans="1:2">
      <c r="A38" s="77">
        <v>1951</v>
      </c>
      <c r="B38" s="59">
        <v>684407</v>
      </c>
    </row>
    <row r="39" spans="1:2">
      <c r="A39" s="77">
        <v>1952</v>
      </c>
      <c r="B39" s="59">
        <v>680715</v>
      </c>
    </row>
    <row r="40" spans="1:2">
      <c r="A40" s="77">
        <v>1953</v>
      </c>
      <c r="B40" s="59">
        <v>691180</v>
      </c>
    </row>
    <row r="41" spans="1:2">
      <c r="A41" s="77">
        <v>1954</v>
      </c>
      <c r="B41" s="59">
        <v>681058</v>
      </c>
    </row>
    <row r="42" spans="1:2">
      <c r="A42" s="77">
        <v>1955</v>
      </c>
      <c r="B42" s="59">
        <v>675026</v>
      </c>
    </row>
    <row r="43" spans="1:2">
      <c r="A43" s="77">
        <v>1956</v>
      </c>
      <c r="B43" s="59">
        <v>707921</v>
      </c>
    </row>
    <row r="44" spans="1:2">
      <c r="A44" s="77">
        <v>1957</v>
      </c>
      <c r="B44" s="59">
        <v>730524</v>
      </c>
    </row>
    <row r="45" spans="1:2">
      <c r="A45" s="77">
        <v>1958</v>
      </c>
      <c r="B45" s="59">
        <v>747536</v>
      </c>
    </row>
    <row r="46" spans="1:2">
      <c r="A46" s="77">
        <v>1959</v>
      </c>
      <c r="B46" s="59">
        <v>755294</v>
      </c>
    </row>
    <row r="47" spans="1:2">
      <c r="A47" s="77">
        <v>1960</v>
      </c>
      <c r="B47" s="59">
        <v>791584</v>
      </c>
    </row>
    <row r="48" spans="1:2">
      <c r="A48" s="77">
        <v>1961</v>
      </c>
      <c r="B48" s="59">
        <v>817271</v>
      </c>
    </row>
    <row r="49" spans="1:2">
      <c r="A49" s="77">
        <v>1962</v>
      </c>
      <c r="B49" s="59">
        <v>844265</v>
      </c>
    </row>
    <row r="50" spans="1:2">
      <c r="A50" s="77">
        <v>1963</v>
      </c>
      <c r="B50" s="59">
        <v>858884</v>
      </c>
    </row>
    <row r="51" spans="1:2">
      <c r="A51" s="77">
        <v>1964</v>
      </c>
      <c r="B51" s="59">
        <v>880173</v>
      </c>
    </row>
    <row r="52" spans="1:2">
      <c r="A52" s="77">
        <v>1965</v>
      </c>
      <c r="B52" s="59">
        <v>866713</v>
      </c>
    </row>
    <row r="53" spans="1:2">
      <c r="A53" s="77">
        <v>1966</v>
      </c>
      <c r="B53" s="59">
        <v>853481</v>
      </c>
    </row>
    <row r="54" spans="1:2">
      <c r="A54" s="77">
        <v>1967</v>
      </c>
      <c r="B54" s="59">
        <v>835433</v>
      </c>
    </row>
    <row r="55" spans="1:2">
      <c r="A55" s="77">
        <v>1968</v>
      </c>
      <c r="B55" s="59">
        <v>822247</v>
      </c>
    </row>
    <row r="56" spans="1:2">
      <c r="A56" s="77">
        <v>1969</v>
      </c>
      <c r="B56" s="59">
        <v>799763</v>
      </c>
    </row>
    <row r="57" spans="1:2">
      <c r="A57" s="77">
        <v>1970</v>
      </c>
      <c r="B57" s="59">
        <v>786587</v>
      </c>
    </row>
    <row r="58" spans="1:2">
      <c r="A58" s="77">
        <v>1971</v>
      </c>
      <c r="B58" s="59">
        <v>784899</v>
      </c>
    </row>
    <row r="59" spans="1:2">
      <c r="A59" s="77">
        <v>1972</v>
      </c>
      <c r="B59" s="59">
        <v>726715</v>
      </c>
    </row>
    <row r="60" spans="1:2">
      <c r="A60" s="77">
        <v>1973</v>
      </c>
      <c r="B60" s="59">
        <v>677125</v>
      </c>
    </row>
    <row r="61" spans="1:2">
      <c r="A61" s="77">
        <v>1974</v>
      </c>
      <c r="B61" s="59">
        <v>640777</v>
      </c>
    </row>
    <row r="62" spans="1:2">
      <c r="A62" s="77">
        <v>1975</v>
      </c>
      <c r="B62" s="59">
        <v>603666</v>
      </c>
    </row>
    <row r="63" spans="1:2">
      <c r="A63" s="77">
        <v>1976</v>
      </c>
      <c r="B63" s="59">
        <v>584263</v>
      </c>
    </row>
    <row r="64" spans="1:2">
      <c r="A64" s="77">
        <v>1977</v>
      </c>
      <c r="B64" s="59">
        <v>569073</v>
      </c>
    </row>
    <row r="65" spans="1:2">
      <c r="A65" s="77">
        <v>1978</v>
      </c>
      <c r="B65" s="59">
        <v>595515</v>
      </c>
    </row>
    <row r="66" spans="1:2">
      <c r="A66" s="77">
        <v>1979</v>
      </c>
      <c r="B66" s="59">
        <v>636884</v>
      </c>
    </row>
    <row r="67" spans="1:2">
      <c r="A67" s="77">
        <v>1980</v>
      </c>
      <c r="B67" s="59">
        <v>654501</v>
      </c>
    </row>
    <row r="68" spans="1:2">
      <c r="A68" s="79" t="s">
        <v>1402</v>
      </c>
      <c r="B68" s="59">
        <v>632350</v>
      </c>
    </row>
    <row r="69" spans="1:2">
      <c r="A69" s="77">
        <v>1982</v>
      </c>
      <c r="B69" s="59">
        <v>623511</v>
      </c>
    </row>
    <row r="70" spans="1:2">
      <c r="A70" s="77">
        <v>1983</v>
      </c>
      <c r="B70" s="59">
        <v>626277</v>
      </c>
    </row>
    <row r="71" spans="1:2">
      <c r="A71" s="77">
        <v>1984</v>
      </c>
      <c r="B71" s="50">
        <v>633965</v>
      </c>
    </row>
    <row r="72" spans="1:2">
      <c r="A72" s="77">
        <v>1985</v>
      </c>
      <c r="B72" s="50">
        <v>653142</v>
      </c>
    </row>
    <row r="73" spans="1:2">
      <c r="A73" s="77">
        <v>1986</v>
      </c>
      <c r="B73" s="50">
        <v>657308</v>
      </c>
    </row>
    <row r="74" spans="1:2">
      <c r="A74" s="77">
        <v>1987</v>
      </c>
      <c r="B74" s="50">
        <v>677467</v>
      </c>
    </row>
    <row r="75" spans="1:2">
      <c r="A75" s="77">
        <v>1988</v>
      </c>
      <c r="B75" s="50">
        <v>689153</v>
      </c>
    </row>
    <row r="76" spans="1:2">
      <c r="A76" s="77">
        <v>1989</v>
      </c>
      <c r="B76" s="50">
        <v>682979</v>
      </c>
    </row>
    <row r="77" spans="1:2">
      <c r="A77" s="77">
        <v>1990</v>
      </c>
      <c r="B77" s="50">
        <v>701030</v>
      </c>
    </row>
    <row r="78" spans="1:2">
      <c r="A78" s="77">
        <v>1991</v>
      </c>
      <c r="B78" s="50">
        <v>693857</v>
      </c>
    </row>
    <row r="79" spans="1:2">
      <c r="A79" s="77">
        <v>1992</v>
      </c>
      <c r="B79" s="50">
        <v>683854</v>
      </c>
    </row>
    <row r="80" spans="1:2">
      <c r="A80" s="77">
        <v>1993</v>
      </c>
      <c r="B80" s="50">
        <v>668511</v>
      </c>
    </row>
    <row r="81" spans="1:2">
      <c r="A81" s="77">
        <v>1994</v>
      </c>
      <c r="B81" s="50">
        <v>659545</v>
      </c>
    </row>
    <row r="82" spans="1:2">
      <c r="A82" s="77">
        <v>1995</v>
      </c>
      <c r="B82" s="50">
        <v>642404</v>
      </c>
    </row>
    <row r="83" spans="1:2">
      <c r="A83" s="77">
        <v>1996</v>
      </c>
      <c r="B83" s="50">
        <v>643862</v>
      </c>
    </row>
    <row r="84" spans="1:2">
      <c r="A84" s="77">
        <v>1997</v>
      </c>
      <c r="B84" s="50">
        <v>637001</v>
      </c>
    </row>
    <row r="85" spans="1:2">
      <c r="A85" s="77">
        <v>1998</v>
      </c>
      <c r="B85" s="50">
        <v>629926</v>
      </c>
    </row>
    <row r="86" spans="1:2">
      <c r="A86" s="77">
        <v>1999</v>
      </c>
      <c r="B86" s="50">
        <v>615994</v>
      </c>
    </row>
    <row r="87" spans="1:2">
      <c r="A87" s="77">
        <v>2000</v>
      </c>
      <c r="B87" s="50">
        <v>598580</v>
      </c>
    </row>
    <row r="88" spans="1:2">
      <c r="A88" s="77">
        <v>2001</v>
      </c>
      <c r="B88" s="50">
        <v>588868</v>
      </c>
    </row>
    <row r="89" spans="1:2">
      <c r="A89" s="77">
        <v>2002</v>
      </c>
      <c r="B89" s="50">
        <v>590453</v>
      </c>
    </row>
    <row r="90" spans="1:2">
      <c r="A90" s="77">
        <v>2003</v>
      </c>
      <c r="B90" s="50">
        <v>615787</v>
      </c>
    </row>
    <row r="91" spans="1:2">
      <c r="A91" s="77">
        <v>2004</v>
      </c>
      <c r="B91" s="50">
        <v>633728</v>
      </c>
    </row>
    <row r="92" spans="1:2">
      <c r="A92" s="77">
        <v>2005</v>
      </c>
      <c r="B92" s="50">
        <v>639627</v>
      </c>
    </row>
    <row r="93" spans="1:2">
      <c r="A93" s="77">
        <v>2006</v>
      </c>
      <c r="B93" s="50">
        <v>662915</v>
      </c>
    </row>
    <row r="94" spans="1:2">
      <c r="A94" s="77">
        <v>2007</v>
      </c>
      <c r="B94" s="50">
        <v>682999</v>
      </c>
    </row>
    <row r="95" spans="1:2">
      <c r="A95" s="77">
        <v>2008</v>
      </c>
      <c r="B95" s="50">
        <v>701297</v>
      </c>
    </row>
    <row r="96" spans="1:2">
      <c r="A96" s="77">
        <v>2009</v>
      </c>
      <c r="B96" s="50">
        <v>698324</v>
      </c>
    </row>
    <row r="97" spans="1:2">
      <c r="A97" s="78">
        <v>2010</v>
      </c>
      <c r="B97" s="80">
        <v>715467</v>
      </c>
    </row>
    <row r="98" spans="1:2">
      <c r="A98" s="77">
        <v>2011</v>
      </c>
      <c r="B98" s="80">
        <v>716040</v>
      </c>
    </row>
    <row r="99" spans="1:2">
      <c r="A99" s="78">
        <v>2012</v>
      </c>
      <c r="B99" s="80">
        <v>721574</v>
      </c>
    </row>
    <row r="100" spans="1:2">
      <c r="A100" s="78">
        <v>2013</v>
      </c>
      <c r="B100" s="80">
        <v>690820</v>
      </c>
    </row>
  </sheetData>
  <sortState ref="A25:B100">
    <sortCondition ref="A25:A100"/>
  </sortState>
  <hyperlinks>
    <hyperlink ref="B24" r:id="rId1"/>
  </hyperlinks>
  <pageMargins left="0.7" right="0.7" top="0.75" bottom="0.75" header="0.3" footer="0.3"/>
</worksheet>
</file>

<file path=xl/worksheets/sheet22.xml><?xml version="1.0" encoding="utf-8"?>
<worksheet xmlns="http://schemas.openxmlformats.org/spreadsheetml/2006/main" xmlns:r="http://schemas.openxmlformats.org/officeDocument/2006/relationships">
  <sheetPr codeName="Sheet22"/>
  <dimension ref="A1:B100"/>
  <sheetViews>
    <sheetView topLeftCell="A4" workbookViewId="0">
      <selection activeCell="B61" sqref="B61"/>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25</v>
      </c>
    </row>
    <row r="3" spans="2:2" hidden="1">
      <c r="B3" s="35" t="s">
        <v>57</v>
      </c>
    </row>
    <row r="4" spans="2:2" ht="60">
      <c r="B4" s="36" t="s">
        <v>285</v>
      </c>
    </row>
    <row r="5" spans="2:2">
      <c r="B5" s="37" t="s">
        <v>337</v>
      </c>
    </row>
    <row r="6" spans="2:2">
      <c r="B6" s="37" t="s">
        <v>344</v>
      </c>
    </row>
    <row r="7" spans="2:2">
      <c r="B7" s="37" t="s">
        <v>575</v>
      </c>
    </row>
    <row r="8" spans="2:2" hidden="1">
      <c r="B8" s="37" t="s">
        <v>999</v>
      </c>
    </row>
    <row r="9" spans="2:2" hidden="1">
      <c r="B9" s="37" t="s">
        <v>1000</v>
      </c>
    </row>
    <row r="10" spans="2:2" hidden="1">
      <c r="B10" s="37" t="s">
        <v>1028</v>
      </c>
    </row>
    <row r="11" spans="2:2" hidden="1">
      <c r="B11" s="37" t="s">
        <v>1029</v>
      </c>
    </row>
    <row r="12" spans="2:2" hidden="1">
      <c r="B12" s="37" t="s">
        <v>57</v>
      </c>
    </row>
    <row r="13" spans="2:2" hidden="1">
      <c r="B13" s="37" t="s">
        <v>57</v>
      </c>
    </row>
    <row r="14" spans="2:2" hidden="1">
      <c r="B14" s="37" t="s">
        <v>57</v>
      </c>
    </row>
    <row r="15" spans="2:2" hidden="1">
      <c r="B15" s="37" t="s">
        <v>57</v>
      </c>
    </row>
    <row r="16" spans="2:2" hidden="1">
      <c r="B16" s="37" t="s">
        <v>1055</v>
      </c>
    </row>
    <row r="17" spans="1:2" hidden="1">
      <c r="B17" s="37" t="s">
        <v>1056</v>
      </c>
    </row>
    <row r="18" spans="1:2" hidden="1">
      <c r="B18" s="37" t="s">
        <v>1056</v>
      </c>
    </row>
    <row r="19" spans="1:2" hidden="1">
      <c r="B19" s="37" t="s">
        <v>1056</v>
      </c>
    </row>
    <row r="20" spans="1:2" hidden="1">
      <c r="B20" s="37" t="s">
        <v>858</v>
      </c>
    </row>
    <row r="21" spans="1:2" hidden="1">
      <c r="B21" s="37" t="s">
        <v>858</v>
      </c>
    </row>
    <row r="22" spans="1:2" hidden="1">
      <c r="B22" s="37" t="s">
        <v>858</v>
      </c>
    </row>
    <row r="23" spans="1:2">
      <c r="B23" s="37" t="s">
        <v>858</v>
      </c>
    </row>
    <row r="24" spans="1:2">
      <c r="B24" s="38" t="s">
        <v>947</v>
      </c>
    </row>
    <row r="25" spans="1:2">
      <c r="A25" s="77">
        <v>1938</v>
      </c>
      <c r="B25" s="50">
        <v>24729</v>
      </c>
    </row>
    <row r="26" spans="1:2">
      <c r="A26" s="77">
        <v>1939</v>
      </c>
      <c r="B26" s="50">
        <v>24320</v>
      </c>
    </row>
    <row r="27" spans="1:2">
      <c r="A27" s="77">
        <v>1940</v>
      </c>
      <c r="B27" s="50">
        <v>22779</v>
      </c>
    </row>
    <row r="28" spans="1:2">
      <c r="A28" s="77">
        <v>1941</v>
      </c>
      <c r="B28" s="50">
        <v>20876</v>
      </c>
    </row>
    <row r="29" spans="1:2">
      <c r="A29" s="77">
        <v>1942</v>
      </c>
      <c r="B29" s="50">
        <v>22383</v>
      </c>
    </row>
    <row r="30" spans="1:2">
      <c r="A30" s="77">
        <v>1943</v>
      </c>
      <c r="B30" s="50">
        <v>21262</v>
      </c>
    </row>
    <row r="31" spans="1:2">
      <c r="A31" s="77">
        <v>1944</v>
      </c>
      <c r="B31" s="50">
        <v>21306</v>
      </c>
    </row>
    <row r="32" spans="1:2">
      <c r="A32" s="77">
        <v>1945</v>
      </c>
      <c r="B32" s="50">
        <v>19333</v>
      </c>
    </row>
    <row r="33" spans="1:2">
      <c r="A33" s="77">
        <v>1946</v>
      </c>
      <c r="B33" s="50">
        <v>22915</v>
      </c>
    </row>
    <row r="34" spans="1:2">
      <c r="A34" s="77">
        <v>1947</v>
      </c>
      <c r="B34" s="50">
        <v>21795</v>
      </c>
    </row>
    <row r="35" spans="1:2">
      <c r="A35" s="77">
        <v>1948</v>
      </c>
      <c r="B35" s="50">
        <v>18399</v>
      </c>
    </row>
    <row r="36" spans="1:2">
      <c r="A36" s="77">
        <v>1949</v>
      </c>
      <c r="B36" s="50">
        <v>16947</v>
      </c>
    </row>
    <row r="37" spans="1:2">
      <c r="A37" s="77">
        <v>1950</v>
      </c>
      <c r="B37" s="50">
        <v>16084</v>
      </c>
    </row>
    <row r="38" spans="1:2">
      <c r="A38" s="77">
        <v>1951</v>
      </c>
      <c r="B38" s="50">
        <v>15985</v>
      </c>
    </row>
    <row r="39" spans="1:2">
      <c r="A39" s="77">
        <v>1952</v>
      </c>
      <c r="B39" s="50">
        <v>15636</v>
      </c>
    </row>
    <row r="40" spans="1:2">
      <c r="A40" s="77">
        <v>1953</v>
      </c>
      <c r="B40" s="50">
        <v>15681</v>
      </c>
    </row>
    <row r="41" spans="1:2">
      <c r="A41" s="77">
        <v>1954</v>
      </c>
      <c r="B41" s="50">
        <v>16200</v>
      </c>
    </row>
    <row r="42" spans="1:2">
      <c r="A42" s="77">
        <v>1955</v>
      </c>
      <c r="B42" s="50">
        <v>15829</v>
      </c>
    </row>
    <row r="43" spans="1:2">
      <c r="A43" s="77">
        <v>1956</v>
      </c>
      <c r="B43" s="50">
        <v>16405</v>
      </c>
    </row>
    <row r="44" spans="1:2">
      <c r="A44" s="77">
        <v>1957</v>
      </c>
      <c r="B44" s="50">
        <v>16615</v>
      </c>
    </row>
    <row r="45" spans="1:2">
      <c r="A45" s="77">
        <v>1958</v>
      </c>
      <c r="B45" s="50">
        <v>16288</v>
      </c>
    </row>
    <row r="46" spans="1:2">
      <c r="A46" s="77">
        <v>1959</v>
      </c>
      <c r="B46" s="50">
        <v>15901</v>
      </c>
    </row>
    <row r="47" spans="1:2">
      <c r="A47" s="77">
        <v>1960</v>
      </c>
      <c r="B47" s="50">
        <v>15819</v>
      </c>
    </row>
    <row r="48" spans="1:2">
      <c r="A48" s="77">
        <v>1961</v>
      </c>
      <c r="B48" s="50">
        <v>15727</v>
      </c>
    </row>
    <row r="49" spans="1:2">
      <c r="A49" s="77">
        <v>1962</v>
      </c>
      <c r="B49" s="50">
        <v>15464</v>
      </c>
    </row>
    <row r="50" spans="1:2">
      <c r="A50" s="77">
        <v>1963</v>
      </c>
      <c r="B50" s="50">
        <v>14989</v>
      </c>
    </row>
    <row r="51" spans="1:2">
      <c r="A51" s="77">
        <v>1964</v>
      </c>
      <c r="B51" s="50">
        <v>14546</v>
      </c>
    </row>
    <row r="52" spans="1:2">
      <c r="A52" s="77">
        <v>1965</v>
      </c>
      <c r="B52" s="50">
        <v>13841</v>
      </c>
    </row>
    <row r="53" spans="1:2">
      <c r="A53" s="77">
        <v>1966</v>
      </c>
      <c r="B53" s="50">
        <v>13243</v>
      </c>
    </row>
    <row r="54" spans="1:2">
      <c r="A54" s="77">
        <v>1967</v>
      </c>
      <c r="B54" s="50">
        <v>12528</v>
      </c>
    </row>
    <row r="55" spans="1:2">
      <c r="A55" s="77">
        <v>1968</v>
      </c>
      <c r="B55" s="50">
        <v>11848</v>
      </c>
    </row>
    <row r="56" spans="1:2">
      <c r="A56" s="77">
        <v>1969</v>
      </c>
      <c r="B56" s="50">
        <v>10654</v>
      </c>
    </row>
    <row r="57" spans="1:2">
      <c r="A57" s="77">
        <v>1970</v>
      </c>
      <c r="B57" s="50">
        <v>10345</v>
      </c>
    </row>
    <row r="58" spans="1:2">
      <c r="A58" s="77">
        <v>1971</v>
      </c>
      <c r="B58" s="50">
        <v>9899</v>
      </c>
    </row>
    <row r="59" spans="1:2">
      <c r="A59" s="77">
        <v>1972</v>
      </c>
      <c r="B59" s="50">
        <v>8799</v>
      </c>
    </row>
    <row r="60" spans="1:2">
      <c r="A60" s="77">
        <v>1973</v>
      </c>
      <c r="B60" s="50">
        <v>7936</v>
      </c>
    </row>
    <row r="61" spans="1:2">
      <c r="A61" s="77">
        <v>1974</v>
      </c>
      <c r="B61" s="50">
        <v>7175</v>
      </c>
    </row>
    <row r="62" spans="1:2">
      <c r="A62" s="77">
        <v>1975</v>
      </c>
      <c r="B62" s="50">
        <v>6295</v>
      </c>
    </row>
    <row r="63" spans="1:2">
      <c r="A63" s="77">
        <v>1976</v>
      </c>
      <c r="B63" s="50">
        <v>5709</v>
      </c>
    </row>
    <row r="64" spans="1:2">
      <c r="A64" s="77">
        <v>1977</v>
      </c>
      <c r="B64" s="50">
        <v>5405</v>
      </c>
    </row>
    <row r="65" spans="1:2">
      <c r="A65" s="77">
        <v>1978</v>
      </c>
      <c r="B65" s="50">
        <v>5108</v>
      </c>
    </row>
    <row r="66" spans="1:2">
      <c r="A66" s="77">
        <v>1979</v>
      </c>
      <c r="B66" s="50">
        <v>5125</v>
      </c>
    </row>
    <row r="67" spans="1:2">
      <c r="A67" s="77">
        <v>1980</v>
      </c>
      <c r="B67" s="50">
        <v>4773</v>
      </c>
    </row>
    <row r="68" spans="1:2">
      <c r="A68" s="81">
        <v>1981</v>
      </c>
      <c r="B68" s="50">
        <v>4207</v>
      </c>
    </row>
    <row r="69" spans="1:2">
      <c r="A69" s="77">
        <v>1982</v>
      </c>
      <c r="B69" s="50">
        <v>3939</v>
      </c>
    </row>
    <row r="70" spans="1:2">
      <c r="A70" s="77">
        <v>1983</v>
      </c>
      <c r="B70" s="50">
        <v>3631</v>
      </c>
    </row>
    <row r="71" spans="1:2">
      <c r="A71" s="77">
        <v>1984</v>
      </c>
      <c r="B71" s="50">
        <v>3643</v>
      </c>
    </row>
    <row r="72" spans="1:2">
      <c r="A72" s="77">
        <v>1985</v>
      </c>
      <c r="B72" s="50">
        <v>3645</v>
      </c>
    </row>
    <row r="73" spans="1:2">
      <c r="A73" s="77">
        <v>1986</v>
      </c>
      <c r="B73" s="50">
        <v>3549</v>
      </c>
    </row>
    <row r="74" spans="1:2">
      <c r="A74" s="77">
        <v>1987</v>
      </c>
      <c r="B74" s="50">
        <v>3423</v>
      </c>
    </row>
    <row r="75" spans="1:2">
      <c r="A75" s="77">
        <v>1988</v>
      </c>
      <c r="B75" s="50">
        <v>3382</v>
      </c>
    </row>
    <row r="76" spans="1:2">
      <c r="A76" s="77">
        <v>1989</v>
      </c>
      <c r="B76" s="50">
        <v>3236</v>
      </c>
    </row>
    <row r="77" spans="1:2">
      <c r="A77" s="77">
        <v>1990</v>
      </c>
      <c r="B77" s="50">
        <v>3256</v>
      </c>
    </row>
    <row r="78" spans="1:2">
      <c r="A78" s="77">
        <v>1991</v>
      </c>
      <c r="B78" s="50">
        <v>3254</v>
      </c>
    </row>
    <row r="79" spans="1:2">
      <c r="A79" s="77">
        <v>1992</v>
      </c>
      <c r="B79" s="50">
        <v>2944</v>
      </c>
    </row>
    <row r="80" spans="1:2">
      <c r="A80" s="77">
        <v>1993</v>
      </c>
      <c r="B80" s="50">
        <v>3855</v>
      </c>
    </row>
    <row r="81" spans="1:2">
      <c r="A81" s="77">
        <v>1994</v>
      </c>
      <c r="B81" s="50">
        <v>3813</v>
      </c>
    </row>
    <row r="82" spans="1:2">
      <c r="A82" s="77">
        <v>1995</v>
      </c>
      <c r="B82" s="50">
        <v>3600</v>
      </c>
    </row>
    <row r="83" spans="1:2">
      <c r="A83" s="77">
        <v>1996</v>
      </c>
      <c r="B83" s="50">
        <v>3539</v>
      </c>
    </row>
    <row r="84" spans="1:2">
      <c r="A84" s="77">
        <v>1997</v>
      </c>
      <c r="B84" s="50">
        <v>3439</v>
      </c>
    </row>
    <row r="85" spans="1:2">
      <c r="A85" s="77">
        <v>1998</v>
      </c>
      <c r="B85" s="50">
        <v>3417</v>
      </c>
    </row>
    <row r="86" spans="1:2">
      <c r="A86" s="77">
        <v>1999</v>
      </c>
      <c r="B86" s="50">
        <v>3305</v>
      </c>
    </row>
    <row r="87" spans="1:2">
      <c r="A87" s="77">
        <v>2000</v>
      </c>
      <c r="B87" s="50">
        <v>3203</v>
      </c>
    </row>
    <row r="88" spans="1:2">
      <c r="A88" s="77">
        <v>2001</v>
      </c>
      <c r="B88" s="50">
        <v>3159</v>
      </c>
    </row>
    <row r="89" spans="1:2">
      <c r="A89" s="77">
        <v>2002</v>
      </c>
      <c r="B89" s="50">
        <v>3372</v>
      </c>
    </row>
    <row r="90" spans="1:2">
      <c r="A90" s="77">
        <v>2003</v>
      </c>
      <c r="B90" s="50">
        <v>3612</v>
      </c>
    </row>
    <row r="91" spans="1:2">
      <c r="A91" s="77">
        <v>2004</v>
      </c>
      <c r="B91" s="50">
        <v>3686</v>
      </c>
    </row>
    <row r="92" spans="1:2">
      <c r="A92" s="77">
        <v>2005</v>
      </c>
      <c r="B92" s="50">
        <v>3483</v>
      </c>
    </row>
    <row r="93" spans="1:2">
      <c r="A93" s="77">
        <v>2006</v>
      </c>
      <c r="B93" s="50">
        <v>3602</v>
      </c>
    </row>
    <row r="94" spans="1:2">
      <c r="A94" s="77">
        <v>2007</v>
      </c>
      <c r="B94" s="50">
        <v>3598</v>
      </c>
    </row>
    <row r="95" spans="1:2">
      <c r="A95" s="77">
        <v>2008</v>
      </c>
      <c r="B95" s="50">
        <v>3617</v>
      </c>
    </row>
    <row r="96" spans="1:2">
      <c r="A96" s="77">
        <v>2009</v>
      </c>
      <c r="B96" s="50">
        <v>3688</v>
      </c>
    </row>
    <row r="97" spans="1:2">
      <c r="A97" s="78">
        <v>2010</v>
      </c>
      <c r="B97" s="80">
        <v>3714</v>
      </c>
    </row>
    <row r="98" spans="1:2">
      <c r="A98" s="77">
        <v>2011</v>
      </c>
      <c r="B98" s="80">
        <v>3811</v>
      </c>
    </row>
    <row r="99" spans="1:2">
      <c r="A99" s="78">
        <v>2012</v>
      </c>
      <c r="B99" s="80">
        <v>3558</v>
      </c>
    </row>
    <row r="100" spans="1:2">
      <c r="A100" s="78">
        <v>2013</v>
      </c>
      <c r="B100" s="80">
        <v>3284</v>
      </c>
    </row>
  </sheetData>
  <sortState ref="A25:B100">
    <sortCondition ref="A25:A100"/>
  </sortState>
  <hyperlinks>
    <hyperlink ref="B24"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sheetPr codeName="Sheet23"/>
  <dimension ref="A1:B25"/>
  <sheetViews>
    <sheetView topLeftCell="A4" workbookViewId="0">
      <selection activeCell="F33" sqref="F33"/>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26</v>
      </c>
    </row>
    <row r="3" spans="2:2" hidden="1">
      <c r="B3" s="35" t="s">
        <v>58</v>
      </c>
    </row>
    <row r="4" spans="2:2" ht="60">
      <c r="B4" s="36" t="s">
        <v>1470</v>
      </c>
    </row>
    <row r="5" spans="2:2">
      <c r="B5" s="37" t="s">
        <v>337</v>
      </c>
    </row>
    <row r="6" spans="2:2">
      <c r="B6" s="37" t="s">
        <v>344</v>
      </c>
    </row>
    <row r="7" spans="2:2">
      <c r="B7" s="37" t="s">
        <v>576</v>
      </c>
    </row>
    <row r="8" spans="2:2" hidden="1">
      <c r="B8" s="37" t="s">
        <v>999</v>
      </c>
    </row>
    <row r="9" spans="2:2" hidden="1">
      <c r="B9" s="37" t="s">
        <v>1000</v>
      </c>
    </row>
    <row r="10" spans="2:2" hidden="1">
      <c r="B10" s="37" t="s">
        <v>1057</v>
      </c>
    </row>
    <row r="11" spans="2:2" hidden="1">
      <c r="B11" s="37" t="s">
        <v>1057</v>
      </c>
    </row>
    <row r="12" spans="2:2" hidden="1">
      <c r="B12" s="37" t="s">
        <v>58</v>
      </c>
    </row>
    <row r="13" spans="2:2" hidden="1">
      <c r="B13" s="37" t="s">
        <v>58</v>
      </c>
    </row>
    <row r="14" spans="2:2" hidden="1">
      <c r="B14" s="37" t="s">
        <v>58</v>
      </c>
    </row>
    <row r="15" spans="2:2" hidden="1">
      <c r="B15" s="37" t="s">
        <v>58</v>
      </c>
    </row>
    <row r="16" spans="2:2" hidden="1">
      <c r="B16" s="37" t="s">
        <v>1058</v>
      </c>
    </row>
    <row r="17" spans="1:2" hidden="1">
      <c r="B17" s="37" t="s">
        <v>1059</v>
      </c>
    </row>
    <row r="18" spans="1:2" hidden="1">
      <c r="B18" s="37" t="s">
        <v>1059</v>
      </c>
    </row>
    <row r="19" spans="1:2" hidden="1">
      <c r="B19" s="37" t="s">
        <v>1059</v>
      </c>
    </row>
    <row r="20" spans="1:2" hidden="1">
      <c r="B20" s="37" t="s">
        <v>859</v>
      </c>
    </row>
    <row r="21" spans="1:2" hidden="1">
      <c r="B21" s="37" t="s">
        <v>859</v>
      </c>
    </row>
    <row r="22" spans="1:2" hidden="1">
      <c r="B22" s="37" t="s">
        <v>859</v>
      </c>
    </row>
    <row r="23" spans="1:2">
      <c r="B23" s="37" t="s">
        <v>859</v>
      </c>
    </row>
    <row r="24" spans="1:2">
      <c r="B24" s="38" t="s">
        <v>958</v>
      </c>
    </row>
    <row r="25" spans="1:2">
      <c r="A25" s="33">
        <v>2011</v>
      </c>
      <c r="B25" s="33">
        <v>5490807</v>
      </c>
    </row>
  </sheetData>
  <hyperlinks>
    <hyperlink ref="B24" r:id="rId1"/>
  </hyperlinks>
  <pageMargins left="0.7" right="0.7" top="0.75" bottom="0.75" header="0.3" footer="0.3"/>
</worksheet>
</file>

<file path=xl/worksheets/sheet24.xml><?xml version="1.0" encoding="utf-8"?>
<worksheet xmlns="http://schemas.openxmlformats.org/spreadsheetml/2006/main" xmlns:r="http://schemas.openxmlformats.org/officeDocument/2006/relationships">
  <sheetPr codeName="Sheet24"/>
  <dimension ref="A1:B44"/>
  <sheetViews>
    <sheetView topLeftCell="A4" workbookViewId="0">
      <selection activeCell="F30" sqref="F30"/>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26</v>
      </c>
    </row>
    <row r="3" spans="2:2" hidden="1">
      <c r="B3" s="35" t="s">
        <v>59</v>
      </c>
    </row>
    <row r="4" spans="2:2" ht="90">
      <c r="B4" s="36" t="s">
        <v>288</v>
      </c>
    </row>
    <row r="5" spans="2:2">
      <c r="B5" s="37" t="s">
        <v>337</v>
      </c>
    </row>
    <row r="6" spans="2:2">
      <c r="B6" s="37" t="s">
        <v>344</v>
      </c>
    </row>
    <row r="7" spans="2:2">
      <c r="B7" s="37" t="s">
        <v>580</v>
      </c>
    </row>
    <row r="8" spans="2:2" hidden="1">
      <c r="B8" s="37" t="s">
        <v>999</v>
      </c>
    </row>
    <row r="9" spans="2:2" hidden="1">
      <c r="B9" s="37" t="s">
        <v>1000</v>
      </c>
    </row>
    <row r="10" spans="2:2" hidden="1">
      <c r="B10" s="37" t="s">
        <v>1057</v>
      </c>
    </row>
    <row r="11" spans="2:2" hidden="1">
      <c r="B11" s="37" t="s">
        <v>1057</v>
      </c>
    </row>
    <row r="12" spans="2:2" hidden="1">
      <c r="B12" s="37" t="s">
        <v>1060</v>
      </c>
    </row>
    <row r="13" spans="2:2" hidden="1">
      <c r="B13" s="37" t="s">
        <v>1061</v>
      </c>
    </row>
    <row r="14" spans="2:2" hidden="1">
      <c r="B14" s="37" t="s">
        <v>1060</v>
      </c>
    </row>
    <row r="15" spans="2:2" hidden="1">
      <c r="B15" s="37" t="s">
        <v>1061</v>
      </c>
    </row>
    <row r="16" spans="2:2" hidden="1">
      <c r="B16" s="37" t="s">
        <v>1062</v>
      </c>
    </row>
    <row r="17" spans="1:2" hidden="1">
      <c r="B17" s="37" t="s">
        <v>1063</v>
      </c>
    </row>
    <row r="18" spans="1:2" hidden="1">
      <c r="B18" s="37" t="s">
        <v>1063</v>
      </c>
    </row>
    <row r="19" spans="1:2" hidden="1">
      <c r="B19" s="37" t="s">
        <v>1063</v>
      </c>
    </row>
    <row r="20" spans="1:2" hidden="1">
      <c r="B20" s="37" t="s">
        <v>863</v>
      </c>
    </row>
    <row r="21" spans="1:2" hidden="1">
      <c r="B21" s="37" t="s">
        <v>863</v>
      </c>
    </row>
    <row r="22" spans="1:2" hidden="1">
      <c r="B22" s="37" t="s">
        <v>863</v>
      </c>
    </row>
    <row r="23" spans="1:2">
      <c r="B23" s="37" t="s">
        <v>863</v>
      </c>
    </row>
    <row r="24" spans="1:2">
      <c r="B24" s="38" t="s">
        <v>959</v>
      </c>
    </row>
    <row r="25" spans="1:2">
      <c r="A25" s="85">
        <v>1993</v>
      </c>
      <c r="B25" s="61">
        <v>2178</v>
      </c>
    </row>
    <row r="26" spans="1:2">
      <c r="A26" s="85">
        <v>1994</v>
      </c>
      <c r="B26" s="61">
        <v>2350</v>
      </c>
    </row>
    <row r="27" spans="1:2">
      <c r="A27" s="85">
        <v>1995</v>
      </c>
      <c r="B27" s="61">
        <v>2540</v>
      </c>
    </row>
    <row r="28" spans="1:2">
      <c r="A28" s="85">
        <v>1996</v>
      </c>
      <c r="B28" s="61">
        <v>2618</v>
      </c>
    </row>
    <row r="29" spans="1:2">
      <c r="A29" s="85">
        <v>1997</v>
      </c>
      <c r="B29" s="61">
        <v>2817</v>
      </c>
    </row>
    <row r="30" spans="1:2">
      <c r="A30" s="85">
        <v>1998</v>
      </c>
      <c r="B30" s="61">
        <v>2976</v>
      </c>
    </row>
    <row r="31" spans="1:2">
      <c r="A31" s="85">
        <v>1999</v>
      </c>
      <c r="B31" s="61">
        <v>3110</v>
      </c>
    </row>
    <row r="32" spans="1:2">
      <c r="A32" s="85">
        <v>2000</v>
      </c>
      <c r="B32" s="61">
        <v>2932</v>
      </c>
    </row>
    <row r="33" spans="1:2">
      <c r="A33" s="85">
        <v>2001</v>
      </c>
      <c r="B33" s="61">
        <v>3093</v>
      </c>
    </row>
    <row r="34" spans="1:2">
      <c r="A34" s="85">
        <v>2002</v>
      </c>
      <c r="B34" s="61">
        <v>2830</v>
      </c>
    </row>
    <row r="35" spans="1:2">
      <c r="A35" s="85">
        <v>2003</v>
      </c>
      <c r="B35" s="61">
        <v>2623</v>
      </c>
    </row>
    <row r="36" spans="1:2">
      <c r="A36" s="85">
        <v>2004</v>
      </c>
      <c r="B36" s="61">
        <v>2787</v>
      </c>
    </row>
    <row r="37" spans="1:2">
      <c r="A37" s="85">
        <v>2005</v>
      </c>
      <c r="B37" s="61">
        <v>2762</v>
      </c>
    </row>
    <row r="38" spans="1:2">
      <c r="A38" s="85">
        <v>2006</v>
      </c>
      <c r="B38" s="61">
        <v>2570</v>
      </c>
    </row>
    <row r="39" spans="1:2">
      <c r="A39" s="85">
        <v>2007</v>
      </c>
      <c r="B39" s="61">
        <v>2640</v>
      </c>
    </row>
    <row r="40" spans="1:2">
      <c r="A40" s="85">
        <v>2008</v>
      </c>
      <c r="B40" s="61">
        <v>2928</v>
      </c>
    </row>
    <row r="41" spans="1:2">
      <c r="A41" s="85">
        <v>2009</v>
      </c>
      <c r="B41" s="61">
        <v>2878</v>
      </c>
    </row>
    <row r="42" spans="1:2">
      <c r="A42" s="85">
        <v>2010</v>
      </c>
      <c r="B42" s="61">
        <v>2747</v>
      </c>
    </row>
    <row r="43" spans="1:2">
      <c r="A43" s="85">
        <v>2011</v>
      </c>
      <c r="B43" s="61">
        <v>2652</v>
      </c>
    </row>
    <row r="44" spans="1:2">
      <c r="A44" s="85">
        <v>2012</v>
      </c>
      <c r="B44" s="61">
        <v>2597</v>
      </c>
    </row>
  </sheetData>
  <hyperlinks>
    <hyperlink ref="B24" r:id="rId1"/>
  </hyperlinks>
  <pageMargins left="0.7" right="0.7" top="0.75" bottom="0.75" header="0.3" footer="0.3"/>
</worksheet>
</file>

<file path=xl/worksheets/sheet25.xml><?xml version="1.0" encoding="utf-8"?>
<worksheet xmlns="http://schemas.openxmlformats.org/spreadsheetml/2006/main" xmlns:r="http://schemas.openxmlformats.org/officeDocument/2006/relationships">
  <sheetPr codeName="Sheet25"/>
  <dimension ref="A1:B68"/>
  <sheetViews>
    <sheetView topLeftCell="A50" workbookViewId="0">
      <selection activeCell="F69" sqref="F69"/>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26</v>
      </c>
    </row>
    <row r="3" spans="2:2" hidden="1">
      <c r="B3" s="35" t="s">
        <v>60</v>
      </c>
    </row>
    <row r="4" spans="2:2" ht="60">
      <c r="B4" s="36" t="s">
        <v>1472</v>
      </c>
    </row>
    <row r="5" spans="2:2">
      <c r="B5" s="37" t="s">
        <v>337</v>
      </c>
    </row>
    <row r="6" spans="2:2">
      <c r="B6" s="37" t="s">
        <v>344</v>
      </c>
    </row>
    <row r="7" spans="2:2">
      <c r="B7" s="37" t="s">
        <v>583</v>
      </c>
    </row>
    <row r="8" spans="2:2" hidden="1">
      <c r="B8" s="37" t="s">
        <v>999</v>
      </c>
    </row>
    <row r="9" spans="2:2" hidden="1">
      <c r="B9" s="37" t="s">
        <v>1000</v>
      </c>
    </row>
    <row r="10" spans="2:2" hidden="1">
      <c r="B10" s="37" t="s">
        <v>1057</v>
      </c>
    </row>
    <row r="11" spans="2:2" hidden="1">
      <c r="B11" s="37" t="s">
        <v>1057</v>
      </c>
    </row>
    <row r="12" spans="2:2" hidden="1">
      <c r="B12" s="37" t="s">
        <v>1064</v>
      </c>
    </row>
    <row r="13" spans="2:2" hidden="1">
      <c r="B13" s="37" t="s">
        <v>1064</v>
      </c>
    </row>
    <row r="14" spans="2:2" hidden="1">
      <c r="B14" s="37" t="s">
        <v>1064</v>
      </c>
    </row>
    <row r="15" spans="2:2" hidden="1">
      <c r="B15" s="37" t="s">
        <v>1064</v>
      </c>
    </row>
    <row r="16" spans="2:2" hidden="1">
      <c r="B16" s="37" t="s">
        <v>1065</v>
      </c>
    </row>
    <row r="17" spans="1:2" hidden="1">
      <c r="B17" s="37" t="s">
        <v>1066</v>
      </c>
    </row>
    <row r="18" spans="1:2" hidden="1">
      <c r="B18" s="37" t="s">
        <v>1066</v>
      </c>
    </row>
    <row r="19" spans="1:2" hidden="1">
      <c r="B19" s="37" t="s">
        <v>1066</v>
      </c>
    </row>
    <row r="20" spans="1:2" hidden="1">
      <c r="B20" s="37" t="s">
        <v>866</v>
      </c>
    </row>
    <row r="21" spans="1:2" hidden="1">
      <c r="B21" s="37" t="s">
        <v>866</v>
      </c>
    </row>
    <row r="22" spans="1:2" hidden="1">
      <c r="B22" s="37" t="s">
        <v>866</v>
      </c>
    </row>
    <row r="23" spans="1:2">
      <c r="B23" s="37" t="s">
        <v>866</v>
      </c>
    </row>
    <row r="24" spans="1:2">
      <c r="B24" s="38" t="s">
        <v>1471</v>
      </c>
    </row>
    <row r="25" spans="1:2">
      <c r="A25" s="86">
        <v>1971</v>
      </c>
      <c r="B25" s="87">
        <v>143602</v>
      </c>
    </row>
    <row r="26" spans="1:2">
      <c r="A26" s="86">
        <v>1972</v>
      </c>
      <c r="B26" s="87">
        <v>146114</v>
      </c>
    </row>
    <row r="27" spans="1:2">
      <c r="A27" s="86">
        <v>1973</v>
      </c>
      <c r="B27" s="87">
        <v>151873</v>
      </c>
    </row>
    <row r="28" spans="1:2">
      <c r="A28" s="86">
        <v>1974</v>
      </c>
      <c r="B28" s="87">
        <v>156723</v>
      </c>
    </row>
    <row r="29" spans="1:2">
      <c r="A29" s="86">
        <v>1975</v>
      </c>
      <c r="B29" s="87">
        <v>157383</v>
      </c>
    </row>
    <row r="30" spans="1:2">
      <c r="A30" s="86">
        <v>1976</v>
      </c>
      <c r="B30" s="87">
        <v>158302</v>
      </c>
    </row>
    <row r="31" spans="1:2">
      <c r="A31" s="86">
        <v>1977</v>
      </c>
      <c r="B31" s="87">
        <v>161457</v>
      </c>
    </row>
    <row r="32" spans="1:2">
      <c r="A32" s="86">
        <v>1978</v>
      </c>
      <c r="B32" s="87">
        <v>161313</v>
      </c>
    </row>
    <row r="33" spans="1:2">
      <c r="A33" s="86">
        <v>1979</v>
      </c>
      <c r="B33" s="87">
        <v>164994</v>
      </c>
    </row>
    <row r="34" spans="1:2">
      <c r="A34" s="86">
        <v>1980</v>
      </c>
      <c r="B34" s="87">
        <v>170283</v>
      </c>
    </row>
    <row r="35" spans="1:2">
      <c r="A35" s="86">
        <v>1981</v>
      </c>
      <c r="B35" s="87">
        <v>174946</v>
      </c>
    </row>
    <row r="36" spans="1:2">
      <c r="A36" s="86">
        <v>1982</v>
      </c>
      <c r="B36" s="87">
        <v>176112</v>
      </c>
    </row>
    <row r="37" spans="1:2">
      <c r="A37" s="86">
        <v>1983</v>
      </c>
      <c r="B37" s="87">
        <v>180213</v>
      </c>
    </row>
    <row r="38" spans="1:2">
      <c r="A38" s="86">
        <v>1984</v>
      </c>
      <c r="B38" s="87">
        <v>179988</v>
      </c>
    </row>
    <row r="39" spans="1:2">
      <c r="A39" s="86">
        <v>1985</v>
      </c>
      <c r="B39" s="87">
        <v>190325</v>
      </c>
    </row>
    <row r="40" spans="1:2">
      <c r="A40" s="86">
        <v>1986</v>
      </c>
      <c r="B40" s="87">
        <v>188071</v>
      </c>
    </row>
    <row r="41" spans="1:2">
      <c r="A41" s="86">
        <v>1987</v>
      </c>
      <c r="B41" s="87">
        <v>192856</v>
      </c>
    </row>
    <row r="42" spans="1:2">
      <c r="A42" s="86">
        <v>1988</v>
      </c>
      <c r="B42" s="87">
        <v>197716</v>
      </c>
    </row>
    <row r="43" spans="1:2">
      <c r="A43" s="86">
        <v>1989</v>
      </c>
      <c r="B43" s="87">
        <v>198247</v>
      </c>
    </row>
    <row r="44" spans="1:2">
      <c r="A44" s="86">
        <v>1990</v>
      </c>
      <c r="B44" s="87">
        <v>199303</v>
      </c>
    </row>
    <row r="45" spans="1:2">
      <c r="A45" s="86">
        <v>1991</v>
      </c>
      <c r="B45" s="87">
        <v>202729</v>
      </c>
    </row>
    <row r="46" spans="1:2">
      <c r="A46" s="86">
        <v>1992</v>
      </c>
      <c r="B46" s="87">
        <v>211198</v>
      </c>
    </row>
    <row r="47" spans="1:2">
      <c r="A47" s="86">
        <v>1993</v>
      </c>
      <c r="B47" s="87">
        <v>208110</v>
      </c>
    </row>
    <row r="48" spans="1:2">
      <c r="A48" s="86">
        <v>1994</v>
      </c>
      <c r="B48" s="87">
        <v>213745</v>
      </c>
    </row>
    <row r="49" spans="1:2">
      <c r="A49" s="86">
        <v>1995</v>
      </c>
      <c r="B49" s="87">
        <v>215194</v>
      </c>
    </row>
    <row r="50" spans="1:2">
      <c r="A50" s="86">
        <v>1996</v>
      </c>
      <c r="B50" s="87">
        <v>215735</v>
      </c>
    </row>
    <row r="51" spans="1:2">
      <c r="A51" s="86">
        <v>1997</v>
      </c>
      <c r="B51" s="87">
        <v>222577</v>
      </c>
    </row>
    <row r="52" spans="1:2">
      <c r="A52" s="86">
        <v>1998</v>
      </c>
      <c r="B52" s="87">
        <v>223667</v>
      </c>
    </row>
    <row r="53" spans="1:2">
      <c r="A53" s="86">
        <v>1999</v>
      </c>
      <c r="B53" s="87">
        <v>231089</v>
      </c>
    </row>
    <row r="54" spans="1:2">
      <c r="A54" s="86">
        <v>2000</v>
      </c>
      <c r="B54" s="87">
        <v>230985</v>
      </c>
    </row>
    <row r="55" spans="1:2">
      <c r="A55" s="86">
        <v>2001</v>
      </c>
      <c r="B55" s="87">
        <v>234815</v>
      </c>
    </row>
    <row r="56" spans="1:2">
      <c r="A56" s="86">
        <v>2002</v>
      </c>
      <c r="B56" s="87">
        <v>233011</v>
      </c>
    </row>
    <row r="57" spans="1:2">
      <c r="A57" s="86">
        <v>2003</v>
      </c>
      <c r="B57" s="87">
        <v>237338</v>
      </c>
    </row>
    <row r="58" spans="1:2">
      <c r="A58" s="86">
        <v>2004</v>
      </c>
      <c r="B58" s="87">
        <v>243234</v>
      </c>
    </row>
    <row r="59" spans="1:2">
      <c r="A59" s="86">
        <v>2005</v>
      </c>
      <c r="B59" s="87">
        <v>246890</v>
      </c>
    </row>
    <row r="60" spans="1:2">
      <c r="A60" s="86">
        <v>2006</v>
      </c>
      <c r="B60" s="87">
        <v>253699</v>
      </c>
    </row>
    <row r="61" spans="1:2">
      <c r="A61" s="86">
        <v>2007</v>
      </c>
      <c r="B61" s="87">
        <v>255556</v>
      </c>
    </row>
    <row r="62" spans="1:2">
      <c r="A62" s="86">
        <v>2008</v>
      </c>
      <c r="B62" s="87">
        <v>263506</v>
      </c>
    </row>
    <row r="63" spans="1:2">
      <c r="A63" s="86">
        <v>2009</v>
      </c>
      <c r="B63" s="87">
        <v>270148</v>
      </c>
    </row>
    <row r="64" spans="1:2">
      <c r="A64" s="86">
        <v>2010</v>
      </c>
      <c r="B64" s="87">
        <v>272971</v>
      </c>
    </row>
    <row r="65" spans="1:2">
      <c r="A65" s="86">
        <v>2011</v>
      </c>
      <c r="B65" s="87">
        <v>277915</v>
      </c>
    </row>
    <row r="66" spans="1:2">
      <c r="A66" s="86">
        <v>2012</v>
      </c>
      <c r="B66" s="87">
        <v>282911</v>
      </c>
    </row>
    <row r="68" spans="1:2">
      <c r="A68" s="33" t="s">
        <v>1095</v>
      </c>
      <c r="B68" s="33" t="s">
        <v>1473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sheetPr codeName="Sheet26"/>
  <dimension ref="A1:B40"/>
  <sheetViews>
    <sheetView topLeftCell="A4" workbookViewId="0">
      <selection activeCell="B6" sqref="B6"/>
    </sheetView>
  </sheetViews>
  <sheetFormatPr defaultRowHeight="15"/>
  <cols>
    <col min="1" max="1" width="9.140625" style="33"/>
    <col min="2" max="2" width="15.5703125" style="33" customWidth="1"/>
    <col min="3" max="16384" width="9.140625" style="33"/>
  </cols>
  <sheetData>
    <row r="1" spans="2:2" hidden="1">
      <c r="B1" s="32" t="s">
        <v>3</v>
      </c>
    </row>
    <row r="2" spans="2:2" hidden="1">
      <c r="B2" s="35" t="s">
        <v>27</v>
      </c>
    </row>
    <row r="3" spans="2:2" hidden="1">
      <c r="B3" s="37"/>
    </row>
    <row r="4" spans="2:2" ht="45">
      <c r="B4" s="36" t="s">
        <v>293</v>
      </c>
    </row>
    <row r="5" spans="2:2">
      <c r="B5" s="37" t="s">
        <v>337</v>
      </c>
    </row>
    <row r="6" spans="2:2">
      <c r="B6" s="37" t="s">
        <v>346</v>
      </c>
    </row>
    <row r="7" spans="2:2">
      <c r="B7" s="37" t="s">
        <v>586</v>
      </c>
    </row>
    <row r="8" spans="2:2" hidden="1">
      <c r="B8" s="37" t="s">
        <v>999</v>
      </c>
    </row>
    <row r="9" spans="2:2" hidden="1">
      <c r="B9" s="37" t="s">
        <v>1000</v>
      </c>
    </row>
    <row r="10" spans="2:2" hidden="1">
      <c r="B10" s="37" t="s">
        <v>1067</v>
      </c>
    </row>
    <row r="11" spans="2:2" hidden="1">
      <c r="B11" s="37" t="s">
        <v>1067</v>
      </c>
    </row>
    <row r="12" spans="2:2" hidden="1">
      <c r="B12" s="37" t="s">
        <v>675</v>
      </c>
    </row>
    <row r="13" spans="2:2" hidden="1">
      <c r="B13" s="37" t="s">
        <v>675</v>
      </c>
    </row>
    <row r="14" spans="2:2" hidden="1">
      <c r="B14" s="37" t="s">
        <v>675</v>
      </c>
    </row>
    <row r="15" spans="2:2" hidden="1">
      <c r="B15" s="37" t="s">
        <v>675</v>
      </c>
    </row>
    <row r="16" spans="2:2" hidden="1">
      <c r="B16" s="37" t="s">
        <v>1068</v>
      </c>
    </row>
    <row r="17" spans="1:2" hidden="1">
      <c r="B17" s="37" t="s">
        <v>1069</v>
      </c>
    </row>
    <row r="18" spans="1:2" hidden="1">
      <c r="B18" s="37" t="s">
        <v>1068</v>
      </c>
    </row>
    <row r="19" spans="1:2" hidden="1">
      <c r="B19" s="37" t="s">
        <v>1068</v>
      </c>
    </row>
    <row r="20" spans="1:2" hidden="1">
      <c r="B20" s="37" t="s">
        <v>869</v>
      </c>
    </row>
    <row r="21" spans="1:2" hidden="1">
      <c r="B21" s="37" t="s">
        <v>869</v>
      </c>
    </row>
    <row r="22" spans="1:2" hidden="1">
      <c r="B22" s="37" t="s">
        <v>869</v>
      </c>
    </row>
    <row r="23" spans="1:2">
      <c r="B23" s="37" t="s">
        <v>869</v>
      </c>
    </row>
    <row r="24" spans="1:2">
      <c r="B24" s="38" t="s">
        <v>963</v>
      </c>
    </row>
    <row r="25" spans="1:2">
      <c r="A25" s="33" t="s">
        <v>1474</v>
      </c>
      <c r="B25" s="88">
        <v>5109</v>
      </c>
    </row>
    <row r="26" spans="1:2">
      <c r="A26" s="33" t="s">
        <v>1475</v>
      </c>
      <c r="B26" s="88">
        <v>5301.1869999999999</v>
      </c>
    </row>
    <row r="27" spans="1:2">
      <c r="A27" s="33" t="s">
        <v>1476</v>
      </c>
      <c r="B27" s="88">
        <v>5170.8429999999998</v>
      </c>
    </row>
    <row r="28" spans="1:2">
      <c r="A28" s="33" t="s">
        <v>1477</v>
      </c>
      <c r="B28" s="88">
        <v>5525.0240000000003</v>
      </c>
    </row>
    <row r="29" spans="1:2">
      <c r="A29" s="33" t="s">
        <v>1478</v>
      </c>
      <c r="B29" s="88">
        <v>5974.96</v>
      </c>
    </row>
    <row r="30" spans="1:2">
      <c r="A30" s="33" t="s">
        <v>1479</v>
      </c>
      <c r="B30" s="88">
        <v>6013.759</v>
      </c>
    </row>
    <row r="31" spans="1:2">
      <c r="A31" s="33" t="s">
        <v>1480</v>
      </c>
      <c r="B31" s="88">
        <v>5637.5110000000004</v>
      </c>
    </row>
    <row r="32" spans="1:2">
      <c r="A32" s="33" t="s">
        <v>1481</v>
      </c>
      <c r="B32" s="88">
        <v>5555.1719999999996</v>
      </c>
    </row>
    <row r="33" spans="1:2">
      <c r="A33" s="33" t="s">
        <v>1482</v>
      </c>
      <c r="B33" s="88">
        <v>5427.558</v>
      </c>
    </row>
    <row r="34" spans="1:2">
      <c r="A34" s="33" t="s">
        <v>1483</v>
      </c>
      <c r="B34" s="88">
        <v>4952.277</v>
      </c>
    </row>
    <row r="35" spans="1:2">
      <c r="A35" s="33" t="s">
        <v>1484</v>
      </c>
      <c r="B35" s="88">
        <v>4702.6970000000001</v>
      </c>
    </row>
    <row r="36" spans="1:2">
      <c r="A36" s="33" t="s">
        <v>1485</v>
      </c>
      <c r="B36" s="88">
        <v>4338.2950000000001</v>
      </c>
    </row>
    <row r="37" spans="1:2">
      <c r="A37" s="33" t="s">
        <v>1486</v>
      </c>
      <c r="B37" s="88">
        <v>4150.9160000000002</v>
      </c>
    </row>
    <row r="38" spans="1:2">
      <c r="A38" s="33" t="s">
        <v>1487</v>
      </c>
      <c r="B38" s="88">
        <v>3789.3339999999998</v>
      </c>
    </row>
    <row r="39" spans="1:2">
      <c r="A39" s="33" t="s">
        <v>1488</v>
      </c>
      <c r="B39" s="88">
        <v>3733.0149999999999</v>
      </c>
    </row>
    <row r="40" spans="1:2">
      <c r="A40" s="33" t="s">
        <v>1489</v>
      </c>
      <c r="B40" s="88">
        <v>3718.0430000000001</v>
      </c>
    </row>
  </sheetData>
  <hyperlinks>
    <hyperlink ref="B24" r:id="rId1"/>
  </hyperlinks>
  <pageMargins left="0.7" right="0.7" top="0.75" bottom="0.75" header="0.3" footer="0.3"/>
</worksheet>
</file>

<file path=xl/worksheets/sheet27.xml><?xml version="1.0" encoding="utf-8"?>
<worksheet xmlns="http://schemas.openxmlformats.org/spreadsheetml/2006/main" xmlns:r="http://schemas.openxmlformats.org/officeDocument/2006/relationships">
  <sheetPr codeName="Sheet27"/>
  <dimension ref="A1:B27"/>
  <sheetViews>
    <sheetView topLeftCell="A4" workbookViewId="0">
      <selection activeCell="A4" sqref="A1:XFD1048576"/>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28</v>
      </c>
    </row>
    <row r="3" spans="2:2" hidden="1">
      <c r="B3" s="35" t="s">
        <v>61</v>
      </c>
    </row>
    <row r="4" spans="2:2" ht="60">
      <c r="B4" s="36" t="s">
        <v>1490</v>
      </c>
    </row>
    <row r="5" spans="2:2">
      <c r="B5" s="37" t="s">
        <v>337</v>
      </c>
    </row>
    <row r="6" spans="2:2">
      <c r="B6" s="37" t="s">
        <v>341</v>
      </c>
    </row>
    <row r="7" spans="2:2">
      <c r="B7" s="37" t="s">
        <v>589</v>
      </c>
    </row>
    <row r="8" spans="2:2" hidden="1">
      <c r="B8" s="37" t="s">
        <v>999</v>
      </c>
    </row>
    <row r="9" spans="2:2" hidden="1">
      <c r="B9" s="37" t="s">
        <v>1000</v>
      </c>
    </row>
    <row r="10" spans="2:2" hidden="1">
      <c r="B10" s="37" t="s">
        <v>1070</v>
      </c>
    </row>
    <row r="11" spans="2:2" hidden="1">
      <c r="B11" s="37" t="s">
        <v>1070</v>
      </c>
    </row>
    <row r="12" spans="2:2" hidden="1">
      <c r="B12" s="37" t="s">
        <v>61</v>
      </c>
    </row>
    <row r="13" spans="2:2" hidden="1">
      <c r="B13" s="37" t="s">
        <v>61</v>
      </c>
    </row>
    <row r="14" spans="2:2" hidden="1">
      <c r="B14" s="37" t="s">
        <v>61</v>
      </c>
    </row>
    <row r="15" spans="2:2" hidden="1">
      <c r="B15" s="37" t="s">
        <v>61</v>
      </c>
    </row>
    <row r="16" spans="2:2" hidden="1">
      <c r="B16" s="37" t="s">
        <v>1071</v>
      </c>
    </row>
    <row r="17" spans="1:2" hidden="1">
      <c r="B17" s="37" t="s">
        <v>1072</v>
      </c>
    </row>
    <row r="18" spans="1:2" hidden="1">
      <c r="B18" s="37" t="s">
        <v>1072</v>
      </c>
    </row>
    <row r="19" spans="1:2" hidden="1">
      <c r="B19" s="37" t="s">
        <v>1072</v>
      </c>
    </row>
    <row r="20" spans="1:2" hidden="1">
      <c r="B20" s="37" t="s">
        <v>872</v>
      </c>
    </row>
    <row r="21" spans="1:2" hidden="1">
      <c r="B21" s="37" t="s">
        <v>872</v>
      </c>
    </row>
    <row r="22" spans="1:2" hidden="1">
      <c r="B22" s="37" t="s">
        <v>872</v>
      </c>
    </row>
    <row r="23" spans="1:2">
      <c r="B23" s="37" t="s">
        <v>872</v>
      </c>
    </row>
    <row r="24" spans="1:2">
      <c r="B24" s="38" t="s">
        <v>964</v>
      </c>
    </row>
    <row r="25" spans="1:2">
      <c r="A25" s="33">
        <v>2011</v>
      </c>
      <c r="B25" s="33">
        <v>80.5</v>
      </c>
    </row>
    <row r="27" spans="1:2">
      <c r="A27" s="33" t="s">
        <v>1095</v>
      </c>
    </row>
  </sheetData>
  <hyperlinks>
    <hyperlink ref="B24" r:id="rId1"/>
  </hyperlinks>
  <pageMargins left="0.7" right="0.7" top="0.75" bottom="0.75" header="0.3" footer="0.3"/>
</worksheet>
</file>

<file path=xl/worksheets/sheet28.xml><?xml version="1.0" encoding="utf-8"?>
<worksheet xmlns="http://schemas.openxmlformats.org/spreadsheetml/2006/main" xmlns:r="http://schemas.openxmlformats.org/officeDocument/2006/relationships">
  <sheetPr codeName="Sheet28"/>
  <dimension ref="A1:B25"/>
  <sheetViews>
    <sheetView topLeftCell="A4" workbookViewId="0">
      <selection activeCell="F30" sqref="F30"/>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28</v>
      </c>
    </row>
    <row r="3" spans="2:2" hidden="1">
      <c r="B3" s="35" t="s">
        <v>62</v>
      </c>
    </row>
    <row r="4" spans="2:2" ht="135">
      <c r="B4" s="36" t="s">
        <v>300</v>
      </c>
    </row>
    <row r="5" spans="2:2">
      <c r="B5" s="37" t="s">
        <v>337</v>
      </c>
    </row>
    <row r="6" spans="2:2">
      <c r="B6" s="37" t="s">
        <v>341</v>
      </c>
    </row>
    <row r="7" spans="2:2">
      <c r="B7" s="37" t="s">
        <v>594</v>
      </c>
    </row>
    <row r="8" spans="2:2" hidden="1">
      <c r="B8" s="37" t="s">
        <v>999</v>
      </c>
    </row>
    <row r="9" spans="2:2" hidden="1">
      <c r="B9" s="37" t="s">
        <v>1000</v>
      </c>
    </row>
    <row r="10" spans="2:2" hidden="1">
      <c r="B10" s="37" t="s">
        <v>1070</v>
      </c>
    </row>
    <row r="11" spans="2:2" hidden="1">
      <c r="B11" s="37" t="s">
        <v>1070</v>
      </c>
    </row>
    <row r="12" spans="2:2" hidden="1">
      <c r="B12" s="37" t="s">
        <v>62</v>
      </c>
    </row>
    <row r="13" spans="2:2" hidden="1">
      <c r="B13" s="37" t="s">
        <v>62</v>
      </c>
    </row>
    <row r="14" spans="2:2" hidden="1">
      <c r="B14" s="37" t="s">
        <v>62</v>
      </c>
    </row>
    <row r="15" spans="2:2" hidden="1">
      <c r="B15" s="37" t="s">
        <v>62</v>
      </c>
    </row>
    <row r="16" spans="2:2" hidden="1">
      <c r="B16" s="37" t="s">
        <v>1073</v>
      </c>
    </row>
    <row r="17" spans="1:2" hidden="1">
      <c r="B17" s="37" t="s">
        <v>1074</v>
      </c>
    </row>
    <row r="18" spans="1:2" hidden="1">
      <c r="B18" s="37" t="s">
        <v>1074</v>
      </c>
    </row>
    <row r="19" spans="1:2" hidden="1">
      <c r="B19" s="37" t="s">
        <v>1074</v>
      </c>
    </row>
    <row r="20" spans="1:2" hidden="1">
      <c r="B20" s="37" t="s">
        <v>877</v>
      </c>
    </row>
    <row r="21" spans="1:2" hidden="1">
      <c r="B21" s="37" t="s">
        <v>877</v>
      </c>
    </row>
    <row r="22" spans="1:2" hidden="1">
      <c r="B22" s="37" t="s">
        <v>877</v>
      </c>
    </row>
    <row r="23" spans="1:2">
      <c r="B23" s="37" t="s">
        <v>877</v>
      </c>
    </row>
    <row r="24" spans="1:2">
      <c r="B24" s="38" t="s">
        <v>965</v>
      </c>
    </row>
    <row r="25" spans="1:2">
      <c r="A25" s="33" t="s">
        <v>1487</v>
      </c>
      <c r="B25" s="33">
        <v>1.5</v>
      </c>
    </row>
  </sheetData>
  <hyperlinks>
    <hyperlink ref="B24" r:id="rId1"/>
  </hyperlinks>
  <pageMargins left="0.7" right="0.7" top="0.75" bottom="0.75" header="0.3" footer="0.3"/>
</worksheet>
</file>

<file path=xl/worksheets/sheet29.xml><?xml version="1.0" encoding="utf-8"?>
<worksheet xmlns="http://schemas.openxmlformats.org/spreadsheetml/2006/main" xmlns:r="http://schemas.openxmlformats.org/officeDocument/2006/relationships">
  <sheetPr codeName="Sheet29"/>
  <dimension ref="A1:B25"/>
  <sheetViews>
    <sheetView topLeftCell="A4" workbookViewId="0">
      <selection activeCell="D36" sqref="D36"/>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28</v>
      </c>
    </row>
    <row r="3" spans="2:2" hidden="1">
      <c r="B3" s="35" t="s">
        <v>63</v>
      </c>
    </row>
    <row r="4" spans="2:2">
      <c r="B4" s="36" t="s">
        <v>1491</v>
      </c>
    </row>
    <row r="5" spans="2:2">
      <c r="B5" s="37" t="s">
        <v>337</v>
      </c>
    </row>
    <row r="6" spans="2:2">
      <c r="B6" s="37" t="s">
        <v>344</v>
      </c>
    </row>
    <row r="7" spans="2:2">
      <c r="B7" s="37" t="s">
        <v>600</v>
      </c>
    </row>
    <row r="8" spans="2:2" hidden="1">
      <c r="B8" s="37" t="s">
        <v>999</v>
      </c>
    </row>
    <row r="9" spans="2:2" hidden="1">
      <c r="B9" s="37" t="s">
        <v>1000</v>
      </c>
    </row>
    <row r="10" spans="2:2" hidden="1">
      <c r="B10" s="37" t="s">
        <v>1070</v>
      </c>
    </row>
    <row r="11" spans="2:2" hidden="1">
      <c r="B11" s="37" t="s">
        <v>1070</v>
      </c>
    </row>
    <row r="12" spans="2:2" hidden="1">
      <c r="B12" s="37" t="s">
        <v>63</v>
      </c>
    </row>
    <row r="13" spans="2:2" hidden="1">
      <c r="B13" s="37" t="s">
        <v>63</v>
      </c>
    </row>
    <row r="14" spans="2:2" hidden="1">
      <c r="B14" s="37" t="s">
        <v>63</v>
      </c>
    </row>
    <row r="15" spans="2:2" hidden="1">
      <c r="B15" s="37" t="s">
        <v>63</v>
      </c>
    </row>
    <row r="16" spans="2:2" hidden="1">
      <c r="B16" s="37" t="s">
        <v>1075</v>
      </c>
    </row>
    <row r="17" spans="1:2" hidden="1">
      <c r="B17" s="37" t="s">
        <v>1076</v>
      </c>
    </row>
    <row r="18" spans="1:2" hidden="1">
      <c r="B18" s="37" t="s">
        <v>1076</v>
      </c>
    </row>
    <row r="19" spans="1:2" hidden="1">
      <c r="B19" s="37" t="s">
        <v>1076</v>
      </c>
    </row>
    <row r="20" spans="1:2" hidden="1">
      <c r="B20" s="37" t="s">
        <v>883</v>
      </c>
    </row>
    <row r="21" spans="1:2" hidden="1">
      <c r="B21" s="37" t="s">
        <v>883</v>
      </c>
    </row>
    <row r="22" spans="1:2" hidden="1">
      <c r="B22" s="37" t="s">
        <v>883</v>
      </c>
    </row>
    <row r="23" spans="1:2">
      <c r="B23" s="37" t="s">
        <v>883</v>
      </c>
    </row>
    <row r="24" spans="1:2">
      <c r="B24" s="38" t="s">
        <v>966</v>
      </c>
    </row>
    <row r="25" spans="1:2">
      <c r="A25" s="33">
        <v>2011</v>
      </c>
      <c r="B25" s="33">
        <v>33243175</v>
      </c>
    </row>
  </sheetData>
  <hyperlinks>
    <hyperlink ref="B24"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B377"/>
  <sheetViews>
    <sheetView topLeftCell="A315" workbookViewId="0">
      <selection activeCell="A325" sqref="A325:A336"/>
    </sheetView>
  </sheetViews>
  <sheetFormatPr defaultRowHeight="15"/>
  <cols>
    <col min="1" max="1" width="9.5703125" style="41" bestFit="1" customWidth="1"/>
    <col min="2" max="16384" width="9.140625" style="33"/>
  </cols>
  <sheetData>
    <row r="1" spans="1:2" hidden="1">
      <c r="A1" s="39"/>
      <c r="B1" s="32" t="s">
        <v>0</v>
      </c>
    </row>
    <row r="2" spans="1:2" hidden="1">
      <c r="A2" s="39"/>
      <c r="B2" s="35" t="s">
        <v>7</v>
      </c>
    </row>
    <row r="3" spans="1:2" hidden="1">
      <c r="A3" s="39"/>
      <c r="B3" s="37"/>
    </row>
    <row r="4" spans="1:2" ht="90">
      <c r="B4" s="36" t="s">
        <v>85</v>
      </c>
    </row>
    <row r="5" spans="1:2">
      <c r="B5" s="37" t="s">
        <v>337</v>
      </c>
    </row>
    <row r="6" spans="1:2">
      <c r="B6" s="37" t="s">
        <v>343</v>
      </c>
    </row>
    <row r="7" spans="1:2">
      <c r="B7" s="37" t="s">
        <v>376</v>
      </c>
    </row>
    <row r="8" spans="1:2" hidden="1">
      <c r="B8" s="37" t="s">
        <v>975</v>
      </c>
    </row>
    <row r="9" spans="1:2" hidden="1">
      <c r="B9" s="37" t="s">
        <v>976</v>
      </c>
    </row>
    <row r="10" spans="1:2" hidden="1">
      <c r="B10" s="37" t="s">
        <v>981</v>
      </c>
    </row>
    <row r="11" spans="1:2" hidden="1">
      <c r="B11" s="37" t="s">
        <v>981</v>
      </c>
    </row>
    <row r="12" spans="1:2" hidden="1">
      <c r="B12" s="37" t="s">
        <v>675</v>
      </c>
    </row>
    <row r="13" spans="1:2" hidden="1">
      <c r="B13" s="37" t="s">
        <v>675</v>
      </c>
    </row>
    <row r="14" spans="1:2" hidden="1">
      <c r="B14" s="37" t="s">
        <v>675</v>
      </c>
    </row>
    <row r="15" spans="1:2" hidden="1">
      <c r="B15" s="37" t="s">
        <v>675</v>
      </c>
    </row>
    <row r="16" spans="1:2" hidden="1">
      <c r="B16" s="37" t="s">
        <v>982</v>
      </c>
    </row>
    <row r="17" spans="1:2" hidden="1">
      <c r="B17" s="37" t="s">
        <v>983</v>
      </c>
    </row>
    <row r="18" spans="1:2" hidden="1">
      <c r="B18" s="37" t="s">
        <v>982</v>
      </c>
    </row>
    <row r="19" spans="1:2" hidden="1">
      <c r="B19" s="37" t="s">
        <v>982</v>
      </c>
    </row>
    <row r="20" spans="1:2" hidden="1">
      <c r="B20" s="37" t="s">
        <v>650</v>
      </c>
    </row>
    <row r="21" spans="1:2" hidden="1">
      <c r="B21" s="37" t="s">
        <v>650</v>
      </c>
    </row>
    <row r="22" spans="1:2" hidden="1">
      <c r="B22" s="37" t="s">
        <v>650</v>
      </c>
    </row>
    <row r="23" spans="1:2">
      <c r="B23" s="37" t="s">
        <v>650</v>
      </c>
    </row>
    <row r="24" spans="1:2">
      <c r="B24" s="38" t="s">
        <v>923</v>
      </c>
    </row>
    <row r="25" spans="1:2">
      <c r="A25" s="42">
        <v>1958</v>
      </c>
      <c r="B25" s="44">
        <v>1807</v>
      </c>
    </row>
    <row r="26" spans="1:2">
      <c r="A26" s="42">
        <v>1958</v>
      </c>
      <c r="B26" s="44">
        <v>2055</v>
      </c>
    </row>
    <row r="27" spans="1:2">
      <c r="A27" s="42">
        <v>1958</v>
      </c>
      <c r="B27" s="44">
        <v>2146</v>
      </c>
    </row>
    <row r="28" spans="1:2">
      <c r="A28" s="42">
        <v>1958</v>
      </c>
      <c r="B28" s="44">
        <v>2215</v>
      </c>
    </row>
    <row r="29" spans="1:2">
      <c r="A29" s="42">
        <v>1959</v>
      </c>
      <c r="B29" s="44">
        <v>2403</v>
      </c>
    </row>
    <row r="30" spans="1:2">
      <c r="A30" s="42">
        <v>1960</v>
      </c>
      <c r="B30" s="44">
        <v>2615</v>
      </c>
    </row>
    <row r="31" spans="1:2">
      <c r="A31" s="42">
        <v>1961</v>
      </c>
      <c r="B31" s="44">
        <v>2915</v>
      </c>
    </row>
    <row r="32" spans="1:2">
      <c r="A32" s="42">
        <v>1962</v>
      </c>
      <c r="B32" s="44">
        <v>3116</v>
      </c>
    </row>
    <row r="33" spans="1:2">
      <c r="A33" s="42">
        <v>1963</v>
      </c>
      <c r="B33" s="44">
        <v>3274</v>
      </c>
    </row>
    <row r="34" spans="1:2">
      <c r="A34" s="42">
        <v>1964</v>
      </c>
      <c r="B34" s="44">
        <v>3784</v>
      </c>
    </row>
    <row r="35" spans="1:2">
      <c r="A35" s="42">
        <v>1965</v>
      </c>
      <c r="B35" s="44">
        <v>4120</v>
      </c>
    </row>
    <row r="36" spans="1:2">
      <c r="A36" s="42">
        <v>1966</v>
      </c>
      <c r="B36" s="44">
        <v>4391</v>
      </c>
    </row>
    <row r="37" spans="1:2">
      <c r="A37" s="42">
        <v>1967</v>
      </c>
      <c r="B37" s="44">
        <v>4687</v>
      </c>
    </row>
    <row r="38" spans="1:2">
      <c r="A38" s="42">
        <v>1968</v>
      </c>
      <c r="B38" s="44">
        <v>5083</v>
      </c>
    </row>
    <row r="39" spans="1:2">
      <c r="A39" s="42">
        <v>1969</v>
      </c>
      <c r="B39" s="44">
        <v>5257</v>
      </c>
    </row>
    <row r="40" spans="1:2">
      <c r="A40" s="42">
        <v>1970</v>
      </c>
      <c r="B40" s="44">
        <v>5580</v>
      </c>
    </row>
    <row r="41" spans="1:2">
      <c r="A41" s="42">
        <v>1971</v>
      </c>
      <c r="B41" s="44">
        <v>6175</v>
      </c>
    </row>
    <row r="42" spans="1:2">
      <c r="A42" s="42">
        <v>1972</v>
      </c>
      <c r="B42" s="44">
        <v>7032</v>
      </c>
    </row>
    <row r="43" spans="1:2">
      <c r="A43" s="42">
        <v>1973</v>
      </c>
      <c r="B43" s="44">
        <v>8969</v>
      </c>
    </row>
    <row r="44" spans="1:2">
      <c r="A44" s="42">
        <v>1974</v>
      </c>
      <c r="B44" s="44">
        <v>10134</v>
      </c>
    </row>
    <row r="45" spans="1:2">
      <c r="A45" s="42">
        <v>1975</v>
      </c>
      <c r="B45" s="44">
        <v>11534</v>
      </c>
    </row>
    <row r="46" spans="1:2">
      <c r="A46" s="42">
        <v>1976</v>
      </c>
      <c r="B46" s="44">
        <v>12680</v>
      </c>
    </row>
    <row r="47" spans="1:2">
      <c r="A47" s="42">
        <v>1977</v>
      </c>
      <c r="B47" s="44">
        <v>13869</v>
      </c>
    </row>
    <row r="48" spans="1:2">
      <c r="A48" s="42">
        <v>1978</v>
      </c>
      <c r="B48" s="44">
        <v>16361</v>
      </c>
    </row>
    <row r="49" spans="1:2">
      <c r="A49" s="42">
        <v>1979</v>
      </c>
      <c r="B49" s="44">
        <v>19668</v>
      </c>
    </row>
    <row r="50" spans="1:2">
      <c r="A50" s="42">
        <v>1980</v>
      </c>
      <c r="B50" s="44">
        <v>23058</v>
      </c>
    </row>
    <row r="51" spans="1:2">
      <c r="A51" s="42">
        <v>1981</v>
      </c>
      <c r="B51" s="44">
        <v>22513</v>
      </c>
    </row>
    <row r="52" spans="1:2">
      <c r="A52" s="42">
        <v>1982</v>
      </c>
      <c r="B52" s="44">
        <v>23971</v>
      </c>
    </row>
    <row r="53" spans="1:2">
      <c r="A53" s="42">
        <v>1983</v>
      </c>
      <c r="B53" s="44">
        <v>26623</v>
      </c>
    </row>
    <row r="54" spans="1:2">
      <c r="A54" s="42">
        <v>1984</v>
      </c>
      <c r="B54" s="44">
        <v>28990</v>
      </c>
    </row>
    <row r="55" spans="1:2">
      <c r="A55" s="42">
        <v>1985</v>
      </c>
      <c r="B55" s="44">
        <v>30957</v>
      </c>
    </row>
    <row r="56" spans="1:2">
      <c r="A56" s="42">
        <v>1986</v>
      </c>
      <c r="B56" s="44">
        <v>33427</v>
      </c>
    </row>
    <row r="57" spans="1:2">
      <c r="A57" s="42">
        <v>1987</v>
      </c>
      <c r="B57" s="44">
        <v>39143</v>
      </c>
    </row>
    <row r="58" spans="1:2">
      <c r="A58" s="42">
        <v>1988</v>
      </c>
      <c r="B58" s="44">
        <v>46811</v>
      </c>
    </row>
    <row r="59" spans="1:2">
      <c r="A59" s="42">
        <v>1989</v>
      </c>
      <c r="B59" s="44">
        <v>54391</v>
      </c>
    </row>
    <row r="60" spans="1:2">
      <c r="A60" s="42">
        <v>1990</v>
      </c>
      <c r="B60" s="44">
        <v>57673</v>
      </c>
    </row>
    <row r="61" spans="1:2">
      <c r="A61" s="42">
        <v>1991</v>
      </c>
      <c r="B61" s="44">
        <v>53378</v>
      </c>
    </row>
    <row r="62" spans="1:2">
      <c r="A62" s="42">
        <v>1992</v>
      </c>
      <c r="B62" s="44">
        <v>49602</v>
      </c>
    </row>
    <row r="63" spans="1:2">
      <c r="A63" s="42">
        <v>1993</v>
      </c>
      <c r="B63" s="44">
        <v>48431</v>
      </c>
    </row>
    <row r="64" spans="1:2">
      <c r="A64" s="42">
        <v>1994</v>
      </c>
      <c r="B64" s="44">
        <v>51647</v>
      </c>
    </row>
    <row r="65" spans="1:2">
      <c r="A65" s="42">
        <v>1995</v>
      </c>
      <c r="B65" s="44">
        <v>55013</v>
      </c>
    </row>
    <row r="66" spans="1:2">
      <c r="A66" s="42">
        <v>1996</v>
      </c>
      <c r="B66" s="44">
        <v>57749</v>
      </c>
    </row>
    <row r="67" spans="1:2">
      <c r="A67" s="42">
        <v>1997</v>
      </c>
      <c r="B67" s="44">
        <v>60990</v>
      </c>
    </row>
    <row r="68" spans="1:2">
      <c r="A68" s="42">
        <v>1998</v>
      </c>
      <c r="B68" s="44">
        <v>64829</v>
      </c>
    </row>
    <row r="69" spans="1:2">
      <c r="A69" s="42">
        <v>1999</v>
      </c>
      <c r="B69" s="44">
        <v>68582</v>
      </c>
    </row>
    <row r="70" spans="1:2">
      <c r="A70" s="42">
        <v>2000</v>
      </c>
      <c r="B70" s="44">
        <v>72714</v>
      </c>
    </row>
    <row r="71" spans="1:2">
      <c r="A71" s="42">
        <v>2001</v>
      </c>
      <c r="B71" s="44">
        <v>77958</v>
      </c>
    </row>
    <row r="72" spans="1:2">
      <c r="A72" s="42">
        <v>2002</v>
      </c>
      <c r="B72" s="44">
        <v>87218</v>
      </c>
    </row>
    <row r="73" spans="1:2">
      <c r="A73" s="42">
        <v>2003</v>
      </c>
      <c r="B73" s="44">
        <v>97259</v>
      </c>
    </row>
    <row r="74" spans="1:2">
      <c r="A74" s="42">
        <v>2004</v>
      </c>
      <c r="B74" s="44">
        <v>106657</v>
      </c>
    </row>
    <row r="75" spans="1:2">
      <c r="A75" s="42">
        <v>2005</v>
      </c>
      <c r="B75" s="44">
        <v>111494</v>
      </c>
    </row>
    <row r="76" spans="1:2">
      <c r="A76" s="42">
        <v>2006</v>
      </c>
      <c r="B76" s="44">
        <v>118320</v>
      </c>
    </row>
    <row r="77" spans="1:2">
      <c r="A77" s="42">
        <v>2007</v>
      </c>
      <c r="B77" s="44">
        <v>127062</v>
      </c>
    </row>
    <row r="78" spans="1:2">
      <c r="A78" s="42">
        <v>2008</v>
      </c>
      <c r="B78" s="44">
        <v>128641</v>
      </c>
    </row>
    <row r="79" spans="1:2">
      <c r="A79" s="42">
        <v>2009</v>
      </c>
      <c r="B79" s="44">
        <v>111079</v>
      </c>
    </row>
    <row r="80" spans="1:2">
      <c r="A80" s="42">
        <v>2010</v>
      </c>
      <c r="B80" s="44">
        <v>117385</v>
      </c>
    </row>
    <row r="81" spans="1:2">
      <c r="A81" s="42">
        <v>2011</v>
      </c>
      <c r="B81" s="44">
        <v>121737</v>
      </c>
    </row>
    <row r="82" spans="1:2">
      <c r="A82" s="43">
        <v>2012</v>
      </c>
      <c r="B82" s="44">
        <v>116021</v>
      </c>
    </row>
    <row r="83" spans="1:2">
      <c r="A83" s="43">
        <v>2013</v>
      </c>
      <c r="B83" s="44">
        <v>121698</v>
      </c>
    </row>
    <row r="84" spans="1:2">
      <c r="A84" s="40"/>
      <c r="B84" s="44"/>
    </row>
    <row r="85" spans="1:2">
      <c r="A85" s="45" t="s">
        <v>1098</v>
      </c>
      <c r="B85" s="44">
        <v>401</v>
      </c>
    </row>
    <row r="86" spans="1:2">
      <c r="A86" s="45" t="s">
        <v>1099</v>
      </c>
      <c r="B86" s="44">
        <v>449</v>
      </c>
    </row>
    <row r="87" spans="1:2">
      <c r="A87" s="45" t="s">
        <v>1100</v>
      </c>
      <c r="B87" s="44">
        <v>475</v>
      </c>
    </row>
    <row r="88" spans="1:2">
      <c r="A88" s="45" t="s">
        <v>1101</v>
      </c>
      <c r="B88" s="44">
        <v>482</v>
      </c>
    </row>
    <row r="89" spans="1:2">
      <c r="A89" s="45" t="s">
        <v>1102</v>
      </c>
      <c r="B89" s="44">
        <v>466</v>
      </c>
    </row>
    <row r="90" spans="1:2">
      <c r="A90" s="45" t="s">
        <v>1103</v>
      </c>
      <c r="B90" s="44">
        <v>526</v>
      </c>
    </row>
    <row r="91" spans="1:2">
      <c r="A91" s="45" t="s">
        <v>1104</v>
      </c>
      <c r="B91" s="44">
        <v>532</v>
      </c>
    </row>
    <row r="92" spans="1:2">
      <c r="A92" s="45" t="s">
        <v>1105</v>
      </c>
      <c r="B92" s="44">
        <v>532</v>
      </c>
    </row>
    <row r="93" spans="1:2">
      <c r="A93" s="45" t="s">
        <v>1096</v>
      </c>
      <c r="B93" s="44">
        <v>521</v>
      </c>
    </row>
    <row r="94" spans="1:2">
      <c r="A94" s="45" t="s">
        <v>1106</v>
      </c>
      <c r="B94" s="44">
        <v>544</v>
      </c>
    </row>
    <row r="95" spans="1:2">
      <c r="A95" s="45" t="s">
        <v>1107</v>
      </c>
      <c r="B95" s="44">
        <v>537</v>
      </c>
    </row>
    <row r="96" spans="1:2">
      <c r="A96" s="45" t="s">
        <v>1108</v>
      </c>
      <c r="B96" s="44">
        <v>544</v>
      </c>
    </row>
    <row r="97" spans="1:2">
      <c r="A97" s="45" t="s">
        <v>1109</v>
      </c>
      <c r="B97" s="44">
        <v>531</v>
      </c>
    </row>
    <row r="98" spans="1:2">
      <c r="A98" s="45" t="s">
        <v>1110</v>
      </c>
      <c r="B98" s="44">
        <v>554</v>
      </c>
    </row>
    <row r="99" spans="1:2">
      <c r="A99" s="45" t="s">
        <v>1111</v>
      </c>
      <c r="B99" s="44">
        <v>562</v>
      </c>
    </row>
    <row r="100" spans="1:2">
      <c r="A100" s="45" t="s">
        <v>1112</v>
      </c>
      <c r="B100" s="44">
        <v>569</v>
      </c>
    </row>
    <row r="101" spans="1:2">
      <c r="A101" s="45" t="s">
        <v>1097</v>
      </c>
      <c r="B101" s="44">
        <v>569</v>
      </c>
    </row>
    <row r="102" spans="1:2">
      <c r="A102" s="45" t="s">
        <v>1113</v>
      </c>
      <c r="B102" s="44">
        <v>601</v>
      </c>
    </row>
    <row r="103" spans="1:2">
      <c r="A103" s="45" t="s">
        <v>1114</v>
      </c>
      <c r="B103" s="44">
        <v>615</v>
      </c>
    </row>
    <row r="104" spans="1:2">
      <c r="A104" s="45" t="s">
        <v>1115</v>
      </c>
      <c r="B104" s="44">
        <v>618</v>
      </c>
    </row>
    <row r="105" spans="1:2">
      <c r="A105" s="45" t="s">
        <v>1116</v>
      </c>
      <c r="B105" s="44">
        <v>612</v>
      </c>
    </row>
    <row r="106" spans="1:2">
      <c r="A106" s="45" t="s">
        <v>1117</v>
      </c>
      <c r="B106" s="44">
        <v>654</v>
      </c>
    </row>
    <row r="107" spans="1:2">
      <c r="A107" s="45" t="s">
        <v>1118</v>
      </c>
      <c r="B107" s="44">
        <v>670</v>
      </c>
    </row>
    <row r="108" spans="1:2">
      <c r="A108" s="45" t="s">
        <v>1119</v>
      </c>
      <c r="B108" s="44">
        <v>680</v>
      </c>
    </row>
    <row r="109" spans="1:2">
      <c r="A109" s="45" t="s">
        <v>1120</v>
      </c>
      <c r="B109" s="44">
        <v>688</v>
      </c>
    </row>
    <row r="110" spans="1:2">
      <c r="A110" s="45" t="s">
        <v>1121</v>
      </c>
      <c r="B110" s="44">
        <v>730</v>
      </c>
    </row>
    <row r="111" spans="1:2">
      <c r="A111" s="45" t="s">
        <v>1122</v>
      </c>
      <c r="B111" s="44">
        <v>751</v>
      </c>
    </row>
    <row r="112" spans="1:2">
      <c r="A112" s="45" t="s">
        <v>1123</v>
      </c>
      <c r="B112" s="44">
        <v>747</v>
      </c>
    </row>
    <row r="113" spans="1:2">
      <c r="A113" s="45" t="s">
        <v>1124</v>
      </c>
      <c r="B113" s="44">
        <v>745</v>
      </c>
    </row>
    <row r="114" spans="1:2">
      <c r="A114" s="45" t="s">
        <v>1125</v>
      </c>
      <c r="B114" s="44">
        <v>788</v>
      </c>
    </row>
    <row r="115" spans="1:2">
      <c r="A115" s="45" t="s">
        <v>1126</v>
      </c>
      <c r="B115" s="44">
        <v>811</v>
      </c>
    </row>
    <row r="116" spans="1:2">
      <c r="A116" s="45" t="s">
        <v>1127</v>
      </c>
      <c r="B116" s="44">
        <v>773</v>
      </c>
    </row>
    <row r="117" spans="1:2">
      <c r="A117" s="45" t="s">
        <v>1128</v>
      </c>
      <c r="B117" s="44">
        <v>655</v>
      </c>
    </row>
    <row r="118" spans="1:2">
      <c r="A118" s="45" t="s">
        <v>1129</v>
      </c>
      <c r="B118" s="44">
        <v>832</v>
      </c>
    </row>
    <row r="119" spans="1:2">
      <c r="A119" s="45" t="s">
        <v>1130</v>
      </c>
      <c r="B119" s="44">
        <v>885</v>
      </c>
    </row>
    <row r="120" spans="1:2">
      <c r="A120" s="45" t="s">
        <v>1131</v>
      </c>
      <c r="B120" s="44">
        <v>902</v>
      </c>
    </row>
    <row r="121" spans="1:2">
      <c r="A121" s="45" t="s">
        <v>1132</v>
      </c>
      <c r="B121" s="44">
        <v>889</v>
      </c>
    </row>
    <row r="122" spans="1:2">
      <c r="A122" s="45" t="s">
        <v>1133</v>
      </c>
      <c r="B122" s="44">
        <v>948</v>
      </c>
    </row>
    <row r="123" spans="1:2">
      <c r="A123" s="45" t="s">
        <v>1134</v>
      </c>
      <c r="B123" s="44">
        <v>958</v>
      </c>
    </row>
    <row r="124" spans="1:2">
      <c r="A124" s="45" t="s">
        <v>1135</v>
      </c>
      <c r="B124" s="44">
        <v>990</v>
      </c>
    </row>
    <row r="125" spans="1:2">
      <c r="A125" s="45" t="s">
        <v>1136</v>
      </c>
      <c r="B125" s="44">
        <v>977</v>
      </c>
    </row>
    <row r="126" spans="1:2">
      <c r="A126" s="45" t="s">
        <v>1137</v>
      </c>
      <c r="B126" s="44">
        <v>1021</v>
      </c>
    </row>
    <row r="127" spans="1:2">
      <c r="A127" s="45" t="s">
        <v>1138</v>
      </c>
      <c r="B127" s="44">
        <v>1054</v>
      </c>
    </row>
    <row r="128" spans="1:2">
      <c r="A128" s="45" t="s">
        <v>1139</v>
      </c>
      <c r="B128" s="44">
        <v>1067</v>
      </c>
    </row>
    <row r="129" spans="1:2">
      <c r="A129" s="45" t="s">
        <v>1140</v>
      </c>
      <c r="B129" s="44">
        <v>1023</v>
      </c>
    </row>
    <row r="130" spans="1:2">
      <c r="A130" s="45" t="s">
        <v>1141</v>
      </c>
      <c r="B130" s="44">
        <v>1101</v>
      </c>
    </row>
    <row r="131" spans="1:2">
      <c r="A131" s="45" t="s">
        <v>1142</v>
      </c>
      <c r="B131" s="44">
        <v>1137</v>
      </c>
    </row>
    <row r="132" spans="1:2">
      <c r="A132" s="45" t="s">
        <v>1143</v>
      </c>
      <c r="B132" s="44">
        <v>1129</v>
      </c>
    </row>
    <row r="133" spans="1:2">
      <c r="A133" s="45" t="s">
        <v>1144</v>
      </c>
      <c r="B133" s="44">
        <v>1095</v>
      </c>
    </row>
    <row r="134" spans="1:2">
      <c r="A134" s="45" t="s">
        <v>1145</v>
      </c>
      <c r="B134" s="44">
        <v>1180</v>
      </c>
    </row>
    <row r="135" spans="1:2">
      <c r="A135" s="45" t="s">
        <v>1146</v>
      </c>
      <c r="B135" s="44">
        <v>1212</v>
      </c>
    </row>
    <row r="136" spans="1:2">
      <c r="A136" s="45" t="s">
        <v>1147</v>
      </c>
      <c r="B136" s="44">
        <v>1201</v>
      </c>
    </row>
    <row r="137" spans="1:2">
      <c r="A137" s="45" t="s">
        <v>1148</v>
      </c>
      <c r="B137" s="44">
        <v>1201</v>
      </c>
    </row>
    <row r="138" spans="1:2">
      <c r="A138" s="45" t="s">
        <v>1149</v>
      </c>
      <c r="B138" s="44">
        <v>1276</v>
      </c>
    </row>
    <row r="139" spans="1:2">
      <c r="A139" s="45" t="s">
        <v>1150</v>
      </c>
      <c r="B139" s="44">
        <v>1311</v>
      </c>
    </row>
    <row r="140" spans="1:2">
      <c r="A140" s="45" t="s">
        <v>1151</v>
      </c>
      <c r="B140" s="44">
        <v>1295</v>
      </c>
    </row>
    <row r="141" spans="1:2">
      <c r="A141" s="45" t="s">
        <v>1152</v>
      </c>
      <c r="B141" s="44">
        <v>1238</v>
      </c>
    </row>
    <row r="142" spans="1:2">
      <c r="A142" s="45" t="s">
        <v>1153</v>
      </c>
      <c r="B142" s="44">
        <v>1332</v>
      </c>
    </row>
    <row r="143" spans="1:2">
      <c r="A143" s="45" t="s">
        <v>1154</v>
      </c>
      <c r="B143" s="44">
        <v>1367</v>
      </c>
    </row>
    <row r="144" spans="1:2">
      <c r="A144" s="45" t="s">
        <v>1155</v>
      </c>
      <c r="B144" s="44">
        <v>1321</v>
      </c>
    </row>
    <row r="145" spans="1:2">
      <c r="A145" s="45" t="s">
        <v>1156</v>
      </c>
      <c r="B145" s="44">
        <v>1270</v>
      </c>
    </row>
    <row r="146" spans="1:2">
      <c r="A146" s="45" t="s">
        <v>1157</v>
      </c>
      <c r="B146" s="44">
        <v>1409</v>
      </c>
    </row>
    <row r="147" spans="1:2">
      <c r="A147" s="45" t="s">
        <v>1158</v>
      </c>
      <c r="B147" s="44">
        <v>1471</v>
      </c>
    </row>
    <row r="148" spans="1:2">
      <c r="A148" s="45" t="s">
        <v>1159</v>
      </c>
      <c r="B148" s="44">
        <v>1430</v>
      </c>
    </row>
    <row r="149" spans="1:2">
      <c r="A149" s="45" t="s">
        <v>1160</v>
      </c>
      <c r="B149" s="44">
        <v>1412</v>
      </c>
    </row>
    <row r="150" spans="1:2">
      <c r="A150" s="45" t="s">
        <v>1161</v>
      </c>
      <c r="B150" s="44">
        <v>1555</v>
      </c>
    </row>
    <row r="151" spans="1:2">
      <c r="A151" s="45" t="s">
        <v>1162</v>
      </c>
      <c r="B151" s="44">
        <v>1597</v>
      </c>
    </row>
    <row r="152" spans="1:2">
      <c r="A152" s="45" t="s">
        <v>1163</v>
      </c>
      <c r="B152" s="44">
        <v>1611</v>
      </c>
    </row>
    <row r="153" spans="1:2">
      <c r="A153" s="45" t="s">
        <v>1164</v>
      </c>
      <c r="B153" s="44">
        <v>1606</v>
      </c>
    </row>
    <row r="154" spans="1:2">
      <c r="A154" s="45" t="s">
        <v>1165</v>
      </c>
      <c r="B154" s="44">
        <v>1762</v>
      </c>
    </row>
    <row r="155" spans="1:2">
      <c r="A155" s="45" t="s">
        <v>1166</v>
      </c>
      <c r="B155" s="44">
        <v>1786</v>
      </c>
    </row>
    <row r="156" spans="1:2">
      <c r="A156" s="45" t="s">
        <v>1167</v>
      </c>
      <c r="B156" s="44">
        <v>1879</v>
      </c>
    </row>
    <row r="157" spans="1:2">
      <c r="A157" s="45" t="s">
        <v>1168</v>
      </c>
      <c r="B157" s="44">
        <v>2025</v>
      </c>
    </row>
    <row r="158" spans="1:2">
      <c r="A158" s="45" t="s">
        <v>1169</v>
      </c>
      <c r="B158" s="44">
        <v>2200</v>
      </c>
    </row>
    <row r="159" spans="1:2">
      <c r="A159" s="45" t="s">
        <v>1170</v>
      </c>
      <c r="B159" s="44">
        <v>2371</v>
      </c>
    </row>
    <row r="160" spans="1:2">
      <c r="A160" s="45" t="s">
        <v>1171</v>
      </c>
      <c r="B160" s="44">
        <v>2373</v>
      </c>
    </row>
    <row r="161" spans="1:2">
      <c r="A161" s="45" t="s">
        <v>1172</v>
      </c>
      <c r="B161" s="44">
        <v>2350</v>
      </c>
    </row>
    <row r="162" spans="1:2">
      <c r="A162" s="45" t="s">
        <v>1173</v>
      </c>
      <c r="B162" s="44">
        <v>2563</v>
      </c>
    </row>
    <row r="163" spans="1:2">
      <c r="A163" s="45" t="s">
        <v>1174</v>
      </c>
      <c r="B163" s="44">
        <v>2665</v>
      </c>
    </row>
    <row r="164" spans="1:2">
      <c r="A164" s="45" t="s">
        <v>1175</v>
      </c>
      <c r="B164" s="44">
        <v>2556</v>
      </c>
    </row>
    <row r="165" spans="1:2">
      <c r="A165" s="45" t="s">
        <v>1176</v>
      </c>
      <c r="B165" s="44">
        <v>2636</v>
      </c>
    </row>
    <row r="166" spans="1:2">
      <c r="A166" s="45" t="s">
        <v>1177</v>
      </c>
      <c r="B166" s="44">
        <v>2889</v>
      </c>
    </row>
    <row r="167" spans="1:2">
      <c r="A167" s="45" t="s">
        <v>1178</v>
      </c>
      <c r="B167" s="44">
        <v>3029</v>
      </c>
    </row>
    <row r="168" spans="1:2">
      <c r="A168" s="45" t="s">
        <v>1179</v>
      </c>
      <c r="B168" s="44">
        <v>2980</v>
      </c>
    </row>
    <row r="169" spans="1:2">
      <c r="A169" s="45" t="s">
        <v>1180</v>
      </c>
      <c r="B169" s="44">
        <v>3000</v>
      </c>
    </row>
    <row r="170" spans="1:2">
      <c r="A170" s="45" t="s">
        <v>1181</v>
      </c>
      <c r="B170" s="44">
        <v>3127</v>
      </c>
    </row>
    <row r="171" spans="1:2">
      <c r="A171" s="45" t="s">
        <v>1182</v>
      </c>
      <c r="B171" s="44">
        <v>3239</v>
      </c>
    </row>
    <row r="172" spans="1:2">
      <c r="A172" s="45" t="s">
        <v>1183</v>
      </c>
      <c r="B172" s="44">
        <v>3313</v>
      </c>
    </row>
    <row r="173" spans="1:2">
      <c r="A173" s="45" t="s">
        <v>1184</v>
      </c>
      <c r="B173" s="44">
        <v>3171</v>
      </c>
    </row>
    <row r="174" spans="1:2">
      <c r="A174" s="45" t="s">
        <v>1185</v>
      </c>
      <c r="B174" s="44">
        <v>3417</v>
      </c>
    </row>
    <row r="175" spans="1:2">
      <c r="A175" s="45" t="s">
        <v>1186</v>
      </c>
      <c r="B175" s="44">
        <v>3631</v>
      </c>
    </row>
    <row r="176" spans="1:2">
      <c r="A176" s="45" t="s">
        <v>1187</v>
      </c>
      <c r="B176" s="44">
        <v>3650</v>
      </c>
    </row>
    <row r="177" spans="1:2">
      <c r="A177" s="45" t="s">
        <v>1188</v>
      </c>
      <c r="B177" s="44">
        <v>3634</v>
      </c>
    </row>
    <row r="178" spans="1:2">
      <c r="A178" s="45" t="s">
        <v>1189</v>
      </c>
      <c r="B178" s="44">
        <v>4136</v>
      </c>
    </row>
    <row r="179" spans="1:2">
      <c r="A179" s="45" t="s">
        <v>1190</v>
      </c>
      <c r="B179" s="44">
        <v>4319</v>
      </c>
    </row>
    <row r="180" spans="1:2">
      <c r="A180" s="45" t="s">
        <v>1191</v>
      </c>
      <c r="B180" s="44">
        <v>4272</v>
      </c>
    </row>
    <row r="181" spans="1:2">
      <c r="A181" s="45" t="s">
        <v>1192</v>
      </c>
      <c r="B181" s="44">
        <v>4114</v>
      </c>
    </row>
    <row r="182" spans="1:2">
      <c r="A182" s="45" t="s">
        <v>1193</v>
      </c>
      <c r="B182" s="44">
        <v>4810</v>
      </c>
    </row>
    <row r="183" spans="1:2">
      <c r="A183" s="45" t="s">
        <v>1194</v>
      </c>
      <c r="B183" s="44">
        <v>5312</v>
      </c>
    </row>
    <row r="184" spans="1:2">
      <c r="A184" s="45" t="s">
        <v>1195</v>
      </c>
      <c r="B184" s="44">
        <v>5431</v>
      </c>
    </row>
    <row r="185" spans="1:2">
      <c r="A185" s="45" t="s">
        <v>1196</v>
      </c>
      <c r="B185" s="44">
        <v>5356</v>
      </c>
    </row>
    <row r="186" spans="1:2">
      <c r="A186" s="45" t="s">
        <v>1197</v>
      </c>
      <c r="B186" s="44">
        <v>5745</v>
      </c>
    </row>
    <row r="187" spans="1:2">
      <c r="A187" s="45" t="s">
        <v>1198</v>
      </c>
      <c r="B187" s="44">
        <v>6189</v>
      </c>
    </row>
    <row r="188" spans="1:2">
      <c r="A188" s="45" t="s">
        <v>1199</v>
      </c>
      <c r="B188" s="44">
        <v>5769</v>
      </c>
    </row>
    <row r="189" spans="1:2">
      <c r="A189" s="45" t="s">
        <v>1200</v>
      </c>
      <c r="B189" s="44">
        <v>5512</v>
      </c>
    </row>
    <row r="190" spans="1:2">
      <c r="A190" s="45" t="s">
        <v>1201</v>
      </c>
      <c r="B190" s="44">
        <v>5642</v>
      </c>
    </row>
    <row r="191" spans="1:2">
      <c r="A191" s="45" t="s">
        <v>1202</v>
      </c>
      <c r="B191" s="44">
        <v>5908</v>
      </c>
    </row>
    <row r="192" spans="1:2">
      <c r="A192" s="45" t="s">
        <v>1203</v>
      </c>
      <c r="B192" s="44">
        <v>5450</v>
      </c>
    </row>
    <row r="193" spans="1:2">
      <c r="A193" s="45" t="s">
        <v>1204</v>
      </c>
      <c r="B193" s="44">
        <v>5558</v>
      </c>
    </row>
    <row r="194" spans="1:2">
      <c r="A194" s="45" t="s">
        <v>1205</v>
      </c>
      <c r="B194" s="44">
        <v>5912</v>
      </c>
    </row>
    <row r="195" spans="1:2">
      <c r="A195" s="45" t="s">
        <v>1206</v>
      </c>
      <c r="B195" s="44">
        <v>6273</v>
      </c>
    </row>
    <row r="196" spans="1:2">
      <c r="A196" s="45" t="s">
        <v>1207</v>
      </c>
      <c r="B196" s="44">
        <v>6228</v>
      </c>
    </row>
    <row r="197" spans="1:2">
      <c r="A197" s="45" t="s">
        <v>1208</v>
      </c>
      <c r="B197" s="44">
        <v>6171</v>
      </c>
    </row>
    <row r="198" spans="1:2">
      <c r="A198" s="45" t="s">
        <v>1209</v>
      </c>
      <c r="B198" s="44">
        <v>6364</v>
      </c>
    </row>
    <row r="199" spans="1:2">
      <c r="A199" s="45" t="s">
        <v>1210</v>
      </c>
      <c r="B199" s="44">
        <v>7100</v>
      </c>
    </row>
    <row r="200" spans="1:2">
      <c r="A200" s="45" t="s">
        <v>1211</v>
      </c>
      <c r="B200" s="44">
        <v>6989</v>
      </c>
    </row>
    <row r="201" spans="1:2">
      <c r="A201" s="45" t="s">
        <v>1212</v>
      </c>
      <c r="B201" s="44">
        <v>6774</v>
      </c>
    </row>
    <row r="202" spans="1:2">
      <c r="A202" s="45" t="s">
        <v>1213</v>
      </c>
      <c r="B202" s="44">
        <v>7175</v>
      </c>
    </row>
    <row r="203" spans="1:2">
      <c r="A203" s="45" t="s">
        <v>1214</v>
      </c>
      <c r="B203" s="44">
        <v>7689</v>
      </c>
    </row>
    <row r="204" spans="1:2">
      <c r="A204" s="45" t="s">
        <v>1215</v>
      </c>
      <c r="B204" s="44">
        <v>7353</v>
      </c>
    </row>
    <row r="205" spans="1:2">
      <c r="A205" s="45" t="s">
        <v>1216</v>
      </c>
      <c r="B205" s="44">
        <v>7296</v>
      </c>
    </row>
    <row r="206" spans="1:2">
      <c r="A206" s="45" t="s">
        <v>1217</v>
      </c>
      <c r="B206" s="44">
        <v>7586</v>
      </c>
    </row>
    <row r="207" spans="1:2">
      <c r="A207" s="45" t="s">
        <v>1218</v>
      </c>
      <c r="B207" s="44">
        <v>8070</v>
      </c>
    </row>
    <row r="208" spans="1:2">
      <c r="A208" s="45" t="s">
        <v>1219</v>
      </c>
      <c r="B208" s="44">
        <v>8005</v>
      </c>
    </row>
    <row r="209" spans="1:2">
      <c r="A209" s="45" t="s">
        <v>1220</v>
      </c>
      <c r="B209" s="44">
        <v>7580</v>
      </c>
    </row>
    <row r="210" spans="1:2">
      <c r="A210" s="45" t="s">
        <v>1221</v>
      </c>
      <c r="B210" s="44">
        <v>8182</v>
      </c>
    </row>
    <row r="211" spans="1:2">
      <c r="A211" s="45" t="s">
        <v>1222</v>
      </c>
      <c r="B211" s="44">
        <v>8845</v>
      </c>
    </row>
    <row r="212" spans="1:2">
      <c r="A212" s="45" t="s">
        <v>1223</v>
      </c>
      <c r="B212" s="44">
        <v>8821</v>
      </c>
    </row>
    <row r="213" spans="1:2">
      <c r="A213" s="45" t="s">
        <v>1224</v>
      </c>
      <c r="B213" s="44">
        <v>8974</v>
      </c>
    </row>
    <row r="214" spans="1:2">
      <c r="A214" s="45" t="s">
        <v>1225</v>
      </c>
      <c r="B214" s="44">
        <v>9327</v>
      </c>
    </row>
    <row r="215" spans="1:2">
      <c r="A215" s="45" t="s">
        <v>1226</v>
      </c>
      <c r="B215" s="44">
        <v>10341</v>
      </c>
    </row>
    <row r="216" spans="1:2">
      <c r="A216" s="45" t="s">
        <v>1227</v>
      </c>
      <c r="B216" s="44">
        <v>10501</v>
      </c>
    </row>
    <row r="217" spans="1:2">
      <c r="A217" s="45" t="s">
        <v>1228</v>
      </c>
      <c r="B217" s="44">
        <v>10891</v>
      </c>
    </row>
    <row r="218" spans="1:2">
      <c r="A218" s="45" t="s">
        <v>1229</v>
      </c>
      <c r="B218" s="44">
        <v>11405</v>
      </c>
    </row>
    <row r="219" spans="1:2">
      <c r="A219" s="45" t="s">
        <v>1230</v>
      </c>
      <c r="B219" s="44">
        <v>12034</v>
      </c>
    </row>
    <row r="220" spans="1:2">
      <c r="A220" s="45" t="s">
        <v>1231</v>
      </c>
      <c r="B220" s="44">
        <v>12480</v>
      </c>
    </row>
    <row r="221" spans="1:2">
      <c r="A221" s="45" t="s">
        <v>1232</v>
      </c>
      <c r="B221" s="44">
        <v>12752</v>
      </c>
    </row>
    <row r="222" spans="1:2">
      <c r="A222" s="45" t="s">
        <v>1233</v>
      </c>
      <c r="B222" s="44">
        <v>13531</v>
      </c>
    </row>
    <row r="223" spans="1:2">
      <c r="A223" s="45" t="s">
        <v>1234</v>
      </c>
      <c r="B223" s="44">
        <v>14089</v>
      </c>
    </row>
    <row r="224" spans="1:2">
      <c r="A224" s="45" t="s">
        <v>1235</v>
      </c>
      <c r="B224" s="44">
        <v>14020</v>
      </c>
    </row>
    <row r="225" spans="1:2">
      <c r="A225" s="45" t="s">
        <v>1236</v>
      </c>
      <c r="B225" s="44">
        <v>14167</v>
      </c>
    </row>
    <row r="226" spans="1:2">
      <c r="A226" s="45" t="s">
        <v>1237</v>
      </c>
      <c r="B226" s="44">
        <v>14438</v>
      </c>
    </row>
    <row r="227" spans="1:2">
      <c r="A227" s="45" t="s">
        <v>1238</v>
      </c>
      <c r="B227" s="44">
        <v>14784</v>
      </c>
    </row>
    <row r="228" spans="1:2">
      <c r="A228" s="45" t="s">
        <v>1239</v>
      </c>
      <c r="B228" s="44">
        <v>14283</v>
      </c>
    </row>
    <row r="229" spans="1:2">
      <c r="A229" s="45" t="s">
        <v>1240</v>
      </c>
      <c r="B229" s="44">
        <v>13495</v>
      </c>
    </row>
    <row r="230" spans="1:2">
      <c r="A230" s="45" t="s">
        <v>1241</v>
      </c>
      <c r="B230" s="44">
        <v>13317</v>
      </c>
    </row>
    <row r="231" spans="1:2">
      <c r="A231" s="45" t="s">
        <v>1242</v>
      </c>
      <c r="B231" s="44">
        <v>13590</v>
      </c>
    </row>
    <row r="232" spans="1:2">
      <c r="A232" s="45" t="s">
        <v>1243</v>
      </c>
      <c r="B232" s="44">
        <v>12975</v>
      </c>
    </row>
    <row r="233" spans="1:2">
      <c r="A233" s="45" t="s">
        <v>1244</v>
      </c>
      <c r="B233" s="44">
        <v>12469</v>
      </c>
    </row>
    <row r="234" spans="1:2">
      <c r="A234" s="45" t="s">
        <v>1245</v>
      </c>
      <c r="B234" s="44">
        <v>12293</v>
      </c>
    </row>
    <row r="235" spans="1:2">
      <c r="A235" s="45" t="s">
        <v>1246</v>
      </c>
      <c r="B235" s="44">
        <v>12649</v>
      </c>
    </row>
    <row r="236" spans="1:2">
      <c r="A236" s="45" t="s">
        <v>1247</v>
      </c>
      <c r="B236" s="44">
        <v>12191</v>
      </c>
    </row>
    <row r="237" spans="1:2">
      <c r="A237" s="45" t="s">
        <v>1248</v>
      </c>
      <c r="B237" s="44">
        <v>11855</v>
      </c>
    </row>
    <row r="238" spans="1:2">
      <c r="A238" s="45" t="s">
        <v>1249</v>
      </c>
      <c r="B238" s="44">
        <v>11958</v>
      </c>
    </row>
    <row r="239" spans="1:2">
      <c r="A239" s="45" t="s">
        <v>1250</v>
      </c>
      <c r="B239" s="44">
        <v>12351</v>
      </c>
    </row>
    <row r="240" spans="1:2">
      <c r="A240" s="45" t="s">
        <v>1251</v>
      </c>
      <c r="B240" s="44">
        <v>12268</v>
      </c>
    </row>
    <row r="241" spans="1:2">
      <c r="A241" s="45" t="s">
        <v>1252</v>
      </c>
      <c r="B241" s="44">
        <v>12333</v>
      </c>
    </row>
    <row r="242" spans="1:2">
      <c r="A242" s="45" t="s">
        <v>1253</v>
      </c>
      <c r="B242" s="44">
        <v>12705</v>
      </c>
    </row>
    <row r="243" spans="1:2">
      <c r="A243" s="45" t="s">
        <v>1254</v>
      </c>
      <c r="B243" s="44">
        <v>13249</v>
      </c>
    </row>
    <row r="244" spans="1:2">
      <c r="A244" s="45" t="s">
        <v>1255</v>
      </c>
      <c r="B244" s="44">
        <v>13361</v>
      </c>
    </row>
    <row r="245" spans="1:2">
      <c r="A245" s="45" t="s">
        <v>1256</v>
      </c>
      <c r="B245" s="44">
        <v>13260</v>
      </c>
    </row>
    <row r="246" spans="1:2">
      <c r="A246" s="45" t="s">
        <v>1257</v>
      </c>
      <c r="B246" s="44">
        <v>13591</v>
      </c>
    </row>
    <row r="247" spans="1:2">
      <c r="A247" s="45" t="s">
        <v>1258</v>
      </c>
      <c r="B247" s="44">
        <v>14037</v>
      </c>
    </row>
    <row r="248" spans="1:2">
      <c r="A248" s="45" t="s">
        <v>1259</v>
      </c>
      <c r="B248" s="44">
        <v>14125</v>
      </c>
    </row>
    <row r="249" spans="1:2">
      <c r="A249" s="45" t="s">
        <v>1260</v>
      </c>
      <c r="B249" s="44">
        <v>13944</v>
      </c>
    </row>
    <row r="250" spans="1:2">
      <c r="A250" s="45" t="s">
        <v>1261</v>
      </c>
      <c r="B250" s="44">
        <v>14183</v>
      </c>
    </row>
    <row r="251" spans="1:2">
      <c r="A251" s="45" t="s">
        <v>1262</v>
      </c>
      <c r="B251" s="44">
        <v>14722</v>
      </c>
    </row>
    <row r="252" spans="1:2">
      <c r="A252" s="45" t="s">
        <v>1263</v>
      </c>
      <c r="B252" s="44">
        <v>14900</v>
      </c>
    </row>
    <row r="253" spans="1:2">
      <c r="A253" s="45" t="s">
        <v>1264</v>
      </c>
      <c r="B253" s="44">
        <v>14585</v>
      </c>
    </row>
    <row r="254" spans="1:2">
      <c r="A254" s="45" t="s">
        <v>1265</v>
      </c>
      <c r="B254" s="44">
        <v>15057</v>
      </c>
    </row>
    <row r="255" spans="1:2">
      <c r="A255" s="45" t="s">
        <v>1266</v>
      </c>
      <c r="B255" s="44">
        <v>15439</v>
      </c>
    </row>
    <row r="256" spans="1:2">
      <c r="A256" s="45" t="s">
        <v>1267</v>
      </c>
      <c r="B256" s="44">
        <v>15909</v>
      </c>
    </row>
    <row r="257" spans="1:2">
      <c r="A257" s="45" t="s">
        <v>1268</v>
      </c>
      <c r="B257" s="44">
        <v>15900</v>
      </c>
    </row>
    <row r="258" spans="1:2">
      <c r="A258" s="45" t="s">
        <v>1269</v>
      </c>
      <c r="B258" s="44">
        <v>15809</v>
      </c>
    </row>
    <row r="259" spans="1:2">
      <c r="A259" s="45" t="s">
        <v>1270</v>
      </c>
      <c r="B259" s="44">
        <v>16465</v>
      </c>
    </row>
    <row r="260" spans="1:2">
      <c r="A260" s="45" t="s">
        <v>1271</v>
      </c>
      <c r="B260" s="44">
        <v>16654</v>
      </c>
    </row>
    <row r="261" spans="1:2">
      <c r="A261" s="45" t="s">
        <v>1272</v>
      </c>
      <c r="B261" s="44">
        <v>16372</v>
      </c>
    </row>
    <row r="262" spans="1:2">
      <c r="A262" s="45" t="s">
        <v>1273</v>
      </c>
      <c r="B262" s="44">
        <v>16738</v>
      </c>
    </row>
    <row r="263" spans="1:2">
      <c r="A263" s="45" t="s">
        <v>1274</v>
      </c>
      <c r="B263" s="44">
        <v>17638</v>
      </c>
    </row>
    <row r="264" spans="1:2">
      <c r="A264" s="45" t="s">
        <v>1275</v>
      </c>
      <c r="B264" s="44">
        <v>17834</v>
      </c>
    </row>
    <row r="265" spans="1:2">
      <c r="A265" s="45" t="s">
        <v>1276</v>
      </c>
      <c r="B265" s="44">
        <v>17880</v>
      </c>
    </row>
    <row r="266" spans="1:2">
      <c r="A266" s="45" t="s">
        <v>1277</v>
      </c>
      <c r="B266" s="44">
        <v>17940</v>
      </c>
    </row>
    <row r="267" spans="1:2">
      <c r="A267" s="45" t="s">
        <v>1278</v>
      </c>
      <c r="B267" s="44">
        <v>18195</v>
      </c>
    </row>
    <row r="268" spans="1:2">
      <c r="A268" s="45" t="s">
        <v>1279</v>
      </c>
      <c r="B268" s="44">
        <v>18699</v>
      </c>
    </row>
    <row r="269" spans="1:2">
      <c r="A269" s="45" t="s">
        <v>1280</v>
      </c>
      <c r="B269" s="44">
        <v>18391</v>
      </c>
    </row>
    <row r="270" spans="1:2">
      <c r="A270" s="45" t="s">
        <v>1281</v>
      </c>
      <c r="B270" s="44">
        <v>19146</v>
      </c>
    </row>
    <row r="271" spans="1:2">
      <c r="A271" s="45" t="s">
        <v>1282</v>
      </c>
      <c r="B271" s="44">
        <v>19904</v>
      </c>
    </row>
    <row r="272" spans="1:2">
      <c r="A272" s="45" t="s">
        <v>1283</v>
      </c>
      <c r="B272" s="44">
        <v>20516</v>
      </c>
    </row>
    <row r="273" spans="1:2">
      <c r="A273" s="45" t="s">
        <v>1284</v>
      </c>
      <c r="B273" s="44">
        <v>20486</v>
      </c>
    </row>
    <row r="274" spans="1:2">
      <c r="A274" s="45" t="s">
        <v>1285</v>
      </c>
      <c r="B274" s="44">
        <v>21198</v>
      </c>
    </row>
    <row r="275" spans="1:2">
      <c r="A275" s="45" t="s">
        <v>1286</v>
      </c>
      <c r="B275" s="44">
        <v>22423</v>
      </c>
    </row>
    <row r="276" spans="1:2">
      <c r="A276" s="45" t="s">
        <v>1287</v>
      </c>
      <c r="B276" s="44">
        <v>23111</v>
      </c>
    </row>
    <row r="277" spans="1:2">
      <c r="A277" s="45" t="s">
        <v>1288</v>
      </c>
      <c r="B277" s="44">
        <v>22637</v>
      </c>
    </row>
    <row r="278" spans="1:2">
      <c r="A278" s="45" t="s">
        <v>1289</v>
      </c>
      <c r="B278" s="44">
        <v>23576</v>
      </c>
    </row>
    <row r="279" spans="1:2">
      <c r="A279" s="45" t="s">
        <v>1290</v>
      </c>
      <c r="B279" s="44">
        <v>25102</v>
      </c>
    </row>
    <row r="280" spans="1:2">
      <c r="A280" s="45" t="s">
        <v>1291</v>
      </c>
      <c r="B280" s="44">
        <v>25944</v>
      </c>
    </row>
    <row r="281" spans="1:2">
      <c r="A281" s="45" t="s">
        <v>1292</v>
      </c>
      <c r="B281" s="44">
        <v>26533</v>
      </c>
    </row>
    <row r="282" spans="1:2">
      <c r="A282" s="45" t="s">
        <v>1293</v>
      </c>
      <c r="B282" s="44">
        <v>26270</v>
      </c>
    </row>
    <row r="283" spans="1:2">
      <c r="A283" s="45" t="s">
        <v>1294</v>
      </c>
      <c r="B283" s="44">
        <v>26925</v>
      </c>
    </row>
    <row r="284" spans="1:2">
      <c r="A284" s="45" t="s">
        <v>1295</v>
      </c>
      <c r="B284" s="44">
        <v>26929</v>
      </c>
    </row>
    <row r="285" spans="1:2">
      <c r="A285" s="45" t="s">
        <v>1296</v>
      </c>
      <c r="B285" s="44">
        <v>27381</v>
      </c>
    </row>
    <row r="286" spans="1:2">
      <c r="A286" s="45" t="s">
        <v>1297</v>
      </c>
      <c r="B286" s="44">
        <v>27794</v>
      </c>
    </row>
    <row r="287" spans="1:2">
      <c r="A287" s="45" t="s">
        <v>1298</v>
      </c>
      <c r="B287" s="44">
        <v>28094</v>
      </c>
    </row>
    <row r="288" spans="1:2">
      <c r="A288" s="45" t="s">
        <v>1299</v>
      </c>
      <c r="B288" s="44">
        <v>28225</v>
      </c>
    </row>
    <row r="289" spans="1:2">
      <c r="A289" s="45" t="s">
        <v>1300</v>
      </c>
      <c r="B289" s="44">
        <v>28766</v>
      </c>
    </row>
    <row r="290" spans="1:2">
      <c r="A290" s="45" t="s">
        <v>1301</v>
      </c>
      <c r="B290" s="44">
        <v>29134</v>
      </c>
    </row>
    <row r="291" spans="1:2">
      <c r="A291" s="45" t="s">
        <v>1302</v>
      </c>
      <c r="B291" s="44">
        <v>29948</v>
      </c>
    </row>
    <row r="292" spans="1:2">
      <c r="A292" s="45" t="s">
        <v>1303</v>
      </c>
      <c r="B292" s="44">
        <v>30471</v>
      </c>
    </row>
    <row r="293" spans="1:2">
      <c r="A293" s="45" t="s">
        <v>1304</v>
      </c>
      <c r="B293" s="44">
        <v>31014</v>
      </c>
    </row>
    <row r="294" spans="1:2">
      <c r="A294" s="45" t="s">
        <v>1305</v>
      </c>
      <c r="B294" s="44">
        <v>31442</v>
      </c>
    </row>
    <row r="295" spans="1:2">
      <c r="A295" s="45" t="s">
        <v>1306</v>
      </c>
      <c r="B295" s="44">
        <v>32087</v>
      </c>
    </row>
    <row r="296" spans="1:2">
      <c r="A296" s="45" t="s">
        <v>1307</v>
      </c>
      <c r="B296" s="44">
        <v>32520</v>
      </c>
    </row>
    <row r="297" spans="1:2">
      <c r="A297" s="45" t="s">
        <v>1308</v>
      </c>
      <c r="B297" s="44">
        <v>32813</v>
      </c>
    </row>
    <row r="298" spans="1:2">
      <c r="A298" s="45" t="s">
        <v>1309</v>
      </c>
      <c r="B298" s="44">
        <v>32777</v>
      </c>
    </row>
    <row r="299" spans="1:2">
      <c r="A299" s="45" t="s">
        <v>1310</v>
      </c>
      <c r="B299" s="44">
        <v>32649</v>
      </c>
    </row>
    <row r="300" spans="1:2">
      <c r="A300" s="45" t="s">
        <v>1311</v>
      </c>
      <c r="B300" s="44">
        <v>30401</v>
      </c>
    </row>
    <row r="301" spans="1:2">
      <c r="A301" s="45" t="s">
        <v>1312</v>
      </c>
      <c r="B301" s="44">
        <v>27845</v>
      </c>
    </row>
    <row r="302" spans="1:2">
      <c r="A302" s="45" t="s">
        <v>1313</v>
      </c>
      <c r="B302" s="44">
        <v>27391</v>
      </c>
    </row>
    <row r="303" spans="1:2">
      <c r="A303" s="45" t="s">
        <v>1314</v>
      </c>
      <c r="B303" s="44">
        <v>28455</v>
      </c>
    </row>
    <row r="304" spans="1:2">
      <c r="A304" s="45" t="s">
        <v>1315</v>
      </c>
      <c r="B304" s="44">
        <v>27388</v>
      </c>
    </row>
    <row r="305" spans="1:2">
      <c r="A305" s="45" t="s">
        <v>1316</v>
      </c>
      <c r="B305" s="44">
        <v>26822</v>
      </c>
    </row>
    <row r="306" spans="1:2">
      <c r="A306" s="45" t="s">
        <v>1317</v>
      </c>
      <c r="B306" s="44">
        <v>29439</v>
      </c>
    </row>
    <row r="307" spans="1:2">
      <c r="A307" s="45" t="s">
        <v>1318</v>
      </c>
      <c r="B307" s="44">
        <v>31216</v>
      </c>
    </row>
    <row r="308" spans="1:2">
      <c r="A308" s="45" t="s">
        <v>1319</v>
      </c>
      <c r="B308" s="44">
        <v>29908</v>
      </c>
    </row>
    <row r="309" spans="1:2">
      <c r="A309" s="45" t="s">
        <v>1320</v>
      </c>
      <c r="B309" s="44">
        <v>28636</v>
      </c>
    </row>
    <row r="310" spans="1:2">
      <c r="A310" s="45" t="s">
        <v>1321</v>
      </c>
      <c r="B310" s="44">
        <v>30455</v>
      </c>
    </row>
    <row r="311" spans="1:2">
      <c r="A311" s="45" t="s">
        <v>1322</v>
      </c>
      <c r="B311" s="44">
        <v>31604</v>
      </c>
    </row>
    <row r="312" spans="1:2">
      <c r="A312" s="45" t="s">
        <v>1323</v>
      </c>
      <c r="B312" s="44">
        <v>31042</v>
      </c>
    </row>
    <row r="313" spans="1:2">
      <c r="A313" s="45" t="s">
        <v>1324</v>
      </c>
      <c r="B313" s="44">
        <v>28206</v>
      </c>
    </row>
    <row r="314" spans="1:2">
      <c r="A314" s="45" t="s">
        <v>1325</v>
      </c>
      <c r="B314" s="44">
        <v>28701</v>
      </c>
    </row>
    <row r="315" spans="1:2">
      <c r="A315" s="45" t="s">
        <v>1326</v>
      </c>
      <c r="B315" s="44">
        <v>29539</v>
      </c>
    </row>
    <row r="316" spans="1:2">
      <c r="A316" s="45" t="s">
        <v>1327</v>
      </c>
      <c r="B316" s="44">
        <v>29575</v>
      </c>
    </row>
    <row r="317" spans="1:2">
      <c r="A317" s="45" t="s">
        <v>1328</v>
      </c>
      <c r="B317" s="44">
        <v>27423</v>
      </c>
    </row>
    <row r="318" spans="1:2">
      <c r="A318" s="45" t="s">
        <v>1329</v>
      </c>
      <c r="B318" s="44">
        <v>29846</v>
      </c>
    </row>
    <row r="319" spans="1:2">
      <c r="A319" s="45" t="s">
        <v>1330</v>
      </c>
      <c r="B319" s="44">
        <v>32176</v>
      </c>
    </row>
    <row r="320" spans="1:2">
      <c r="A320" s="45" t="s">
        <v>1331</v>
      </c>
      <c r="B320" s="46">
        <v>32253</v>
      </c>
    </row>
    <row r="321" spans="1:2">
      <c r="A321" s="45" t="s">
        <v>1332</v>
      </c>
      <c r="B321" s="44">
        <v>30573</v>
      </c>
    </row>
    <row r="322" spans="1:2">
      <c r="A322" s="45" t="s">
        <v>1333</v>
      </c>
      <c r="B322" s="44">
        <v>32507</v>
      </c>
    </row>
    <row r="323" spans="1:2">
      <c r="A323" s="39"/>
      <c r="B323" s="44"/>
    </row>
    <row r="324" spans="1:2">
      <c r="A324" s="45" t="s">
        <v>1334</v>
      </c>
      <c r="B324" s="44">
        <v>7589</v>
      </c>
    </row>
    <row r="325" spans="1:2">
      <c r="A325" s="45" t="s">
        <v>1335</v>
      </c>
      <c r="B325" s="44">
        <v>8810</v>
      </c>
    </row>
    <row r="326" spans="1:2">
      <c r="A326" s="45" t="s">
        <v>1336</v>
      </c>
      <c r="B326" s="44">
        <v>10423</v>
      </c>
    </row>
    <row r="327" spans="1:2">
      <c r="A327" s="45" t="s">
        <v>1337</v>
      </c>
      <c r="B327" s="44">
        <v>9414</v>
      </c>
    </row>
    <row r="328" spans="1:2">
      <c r="A328" s="45" t="s">
        <v>1338</v>
      </c>
      <c r="B328" s="44">
        <v>9668</v>
      </c>
    </row>
    <row r="329" spans="1:2">
      <c r="A329" s="45" t="s">
        <v>1339</v>
      </c>
      <c r="B329" s="44">
        <v>10356</v>
      </c>
    </row>
    <row r="330" spans="1:2">
      <c r="A330" s="45" t="s">
        <v>1340</v>
      </c>
      <c r="B330" s="44">
        <v>10223</v>
      </c>
    </row>
    <row r="331" spans="1:2">
      <c r="A331" s="45" t="s">
        <v>1341</v>
      </c>
      <c r="B331" s="44">
        <v>10545</v>
      </c>
    </row>
    <row r="332" spans="1:2">
      <c r="A332" s="45" t="s">
        <v>1342</v>
      </c>
      <c r="B332" s="44">
        <v>10448</v>
      </c>
    </row>
    <row r="333" spans="1:2">
      <c r="A333" s="45" t="s">
        <v>1343</v>
      </c>
      <c r="B333" s="44">
        <v>10453</v>
      </c>
    </row>
    <row r="334" spans="1:2">
      <c r="A334" s="45" t="s">
        <v>1344</v>
      </c>
      <c r="B334" s="44">
        <v>10494</v>
      </c>
    </row>
    <row r="335" spans="1:2">
      <c r="A335" s="45" t="s">
        <v>1345</v>
      </c>
      <c r="B335" s="44">
        <v>8961</v>
      </c>
    </row>
    <row r="336" spans="1:2">
      <c r="A336" s="45" t="s">
        <v>1346</v>
      </c>
      <c r="B336" s="44">
        <v>8360</v>
      </c>
    </row>
    <row r="337" spans="1:2">
      <c r="A337" s="45" t="s">
        <v>1347</v>
      </c>
      <c r="B337" s="44">
        <v>9232</v>
      </c>
    </row>
    <row r="338" spans="1:2">
      <c r="A338" s="45" t="s">
        <v>1348</v>
      </c>
      <c r="B338" s="44">
        <v>11044</v>
      </c>
    </row>
    <row r="339" spans="1:2">
      <c r="A339" s="45" t="s">
        <v>1349</v>
      </c>
      <c r="B339" s="44">
        <v>9692</v>
      </c>
    </row>
    <row r="340" spans="1:2">
      <c r="A340" s="45" t="s">
        <v>1350</v>
      </c>
      <c r="B340" s="47">
        <v>10067</v>
      </c>
    </row>
    <row r="341" spans="1:2">
      <c r="A341" s="45" t="s">
        <v>1351</v>
      </c>
      <c r="B341" s="47">
        <v>10696</v>
      </c>
    </row>
    <row r="342" spans="1:2">
      <c r="A342" s="45" t="s">
        <v>1352</v>
      </c>
      <c r="B342" s="47">
        <v>10472</v>
      </c>
    </row>
    <row r="343" spans="1:2">
      <c r="A343" s="45" t="s">
        <v>1353</v>
      </c>
      <c r="B343" s="47">
        <v>10559</v>
      </c>
    </row>
    <row r="344" spans="1:2">
      <c r="A344" s="45" t="s">
        <v>1354</v>
      </c>
      <c r="B344" s="47">
        <v>10572</v>
      </c>
    </row>
    <row r="345" spans="1:2">
      <c r="A345" s="45" t="s">
        <v>1355</v>
      </c>
      <c r="B345" s="47">
        <v>10526</v>
      </c>
    </row>
    <row r="346" spans="1:2">
      <c r="A346" s="45" t="s">
        <v>1356</v>
      </c>
      <c r="B346" s="47">
        <v>10779</v>
      </c>
    </row>
    <row r="347" spans="1:2">
      <c r="A347" s="45" t="s">
        <v>1357</v>
      </c>
      <c r="B347" s="47">
        <v>9737</v>
      </c>
    </row>
    <row r="348" spans="1:2">
      <c r="A348" s="45" t="s">
        <v>1358</v>
      </c>
      <c r="B348" s="47">
        <v>8501</v>
      </c>
    </row>
    <row r="349" spans="1:2">
      <c r="A349" s="45" t="s">
        <v>1359</v>
      </c>
      <c r="B349" s="47">
        <v>9183</v>
      </c>
    </row>
    <row r="350" spans="1:2">
      <c r="A350" s="45" t="s">
        <v>1360</v>
      </c>
      <c r="B350" s="47">
        <v>10522</v>
      </c>
    </row>
    <row r="351" spans="1:2">
      <c r="A351" s="45" t="s">
        <v>1361</v>
      </c>
      <c r="B351" s="47">
        <v>9193</v>
      </c>
    </row>
    <row r="352" spans="1:2">
      <c r="A352" s="45" t="s">
        <v>1362</v>
      </c>
      <c r="B352" s="47">
        <v>9896</v>
      </c>
    </row>
    <row r="353" spans="1:2">
      <c r="A353" s="45" t="s">
        <v>1363</v>
      </c>
      <c r="B353" s="47">
        <v>9612</v>
      </c>
    </row>
    <row r="354" spans="1:2">
      <c r="A354" s="45" t="s">
        <v>1364</v>
      </c>
      <c r="B354" s="47">
        <v>9923</v>
      </c>
    </row>
    <row r="355" spans="1:2">
      <c r="A355" s="45" t="s">
        <v>1365</v>
      </c>
      <c r="B355" s="47">
        <v>9967</v>
      </c>
    </row>
    <row r="356" spans="1:2">
      <c r="A356" s="45" t="s">
        <v>1366</v>
      </c>
      <c r="B356" s="47">
        <v>9650</v>
      </c>
    </row>
    <row r="357" spans="1:2">
      <c r="A357" s="45" t="s">
        <v>1367</v>
      </c>
      <c r="B357" s="47">
        <v>10497</v>
      </c>
    </row>
    <row r="358" spans="1:2">
      <c r="A358" s="45" t="s">
        <v>1368</v>
      </c>
      <c r="B358" s="47">
        <v>10351</v>
      </c>
    </row>
    <row r="359" spans="1:2">
      <c r="A359" s="45" t="s">
        <v>1369</v>
      </c>
      <c r="B359" s="47">
        <v>8727</v>
      </c>
    </row>
    <row r="360" spans="1:2">
      <c r="A360" s="45" t="s">
        <v>1370</v>
      </c>
      <c r="B360" s="47">
        <v>8260</v>
      </c>
    </row>
    <row r="361" spans="1:2">
      <c r="A361" s="45" t="s">
        <v>1371</v>
      </c>
      <c r="B361" s="47">
        <v>9045</v>
      </c>
    </row>
    <row r="362" spans="1:2">
      <c r="A362" s="45" t="s">
        <v>1372</v>
      </c>
      <c r="B362" s="47">
        <v>10118</v>
      </c>
    </row>
    <row r="363" spans="1:2">
      <c r="A363" s="45" t="s">
        <v>1373</v>
      </c>
      <c r="B363" s="47">
        <v>9569</v>
      </c>
    </row>
    <row r="364" spans="1:2">
      <c r="A364" s="45" t="s">
        <v>1374</v>
      </c>
      <c r="B364" s="47">
        <v>10042</v>
      </c>
    </row>
    <row r="365" spans="1:2">
      <c r="A365" s="45" t="s">
        <v>1375</v>
      </c>
      <c r="B365" s="47">
        <v>10235</v>
      </c>
    </row>
    <row r="366" spans="1:2">
      <c r="A366" s="45" t="s">
        <v>1376</v>
      </c>
      <c r="B366" s="47">
        <v>10675</v>
      </c>
    </row>
    <row r="367" spans="1:2">
      <c r="A367" s="45" t="s">
        <v>1377</v>
      </c>
      <c r="B367" s="47">
        <v>10781</v>
      </c>
    </row>
    <row r="368" spans="1:2">
      <c r="A368" s="45" t="s">
        <v>1378</v>
      </c>
      <c r="B368" s="47">
        <v>10719</v>
      </c>
    </row>
    <row r="369" spans="1:2">
      <c r="A369" s="45" t="s">
        <v>1379</v>
      </c>
      <c r="B369" s="46">
        <v>11565</v>
      </c>
    </row>
    <row r="370" spans="1:2">
      <c r="A370" s="45" t="s">
        <v>1380</v>
      </c>
      <c r="B370" s="46">
        <v>10937</v>
      </c>
    </row>
    <row r="371" spans="1:2">
      <c r="A371" s="45" t="s">
        <v>1381</v>
      </c>
      <c r="B371" s="46">
        <v>9751</v>
      </c>
    </row>
    <row r="372" spans="1:2">
      <c r="A372" s="45" t="s">
        <v>1382</v>
      </c>
      <c r="B372" s="46">
        <v>9524</v>
      </c>
    </row>
    <row r="373" spans="1:2">
      <c r="A373" s="45" t="s">
        <v>1383</v>
      </c>
      <c r="B373" s="46">
        <v>9869</v>
      </c>
    </row>
    <row r="374" spans="1:2">
      <c r="A374" s="45" t="s">
        <v>1384</v>
      </c>
      <c r="B374" s="46">
        <v>11179</v>
      </c>
    </row>
    <row r="375" spans="1:2">
      <c r="A375" s="45" t="s">
        <v>1385</v>
      </c>
      <c r="B375" s="46">
        <v>10560</v>
      </c>
    </row>
    <row r="376" spans="1:2">
      <c r="A376" s="45" t="s">
        <v>1386</v>
      </c>
      <c r="B376" s="46">
        <v>10762</v>
      </c>
    </row>
    <row r="377" spans="1:2">
      <c r="A377" s="45" t="s">
        <v>1387</v>
      </c>
      <c r="B377" s="46">
        <v>11185</v>
      </c>
    </row>
  </sheetData>
  <hyperlinks>
    <hyperlink ref="B24" r:id="rId1"/>
  </hyperlinks>
  <pageMargins left="0.7" right="0.7" top="0.75" bottom="0.75" header="0.3" footer="0.3"/>
  <pageSetup paperSize="8" orientation="portrait" r:id="rId2"/>
</worksheet>
</file>

<file path=xl/worksheets/sheet30.xml><?xml version="1.0" encoding="utf-8"?>
<worksheet xmlns="http://schemas.openxmlformats.org/spreadsheetml/2006/main" xmlns:r="http://schemas.openxmlformats.org/officeDocument/2006/relationships">
  <sheetPr codeName="Sheet30"/>
  <dimension ref="A1:B27"/>
  <sheetViews>
    <sheetView topLeftCell="A4" workbookViewId="0">
      <selection activeCell="I36" sqref="I36"/>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28</v>
      </c>
    </row>
    <row r="3" spans="2:2" hidden="1">
      <c r="B3" s="35" t="s">
        <v>64</v>
      </c>
    </row>
    <row r="4" spans="2:2" ht="45">
      <c r="B4" s="36" t="s">
        <v>313</v>
      </c>
    </row>
    <row r="5" spans="2:2">
      <c r="B5" s="37" t="s">
        <v>337</v>
      </c>
    </row>
    <row r="6" spans="2:2">
      <c r="B6" s="37" t="s">
        <v>341</v>
      </c>
    </row>
    <row r="7" spans="2:2">
      <c r="B7" s="37" t="s">
        <v>607</v>
      </c>
    </row>
    <row r="8" spans="2:2" hidden="1">
      <c r="B8" s="37" t="s">
        <v>999</v>
      </c>
    </row>
    <row r="9" spans="2:2" hidden="1">
      <c r="B9" s="37" t="s">
        <v>1000</v>
      </c>
    </row>
    <row r="10" spans="2:2" hidden="1">
      <c r="B10" s="37" t="s">
        <v>1070</v>
      </c>
    </row>
    <row r="11" spans="2:2" hidden="1">
      <c r="B11" s="37" t="s">
        <v>1070</v>
      </c>
    </row>
    <row r="12" spans="2:2" hidden="1">
      <c r="B12" s="37" t="s">
        <v>64</v>
      </c>
    </row>
    <row r="13" spans="2:2" hidden="1">
      <c r="B13" s="37" t="s">
        <v>64</v>
      </c>
    </row>
    <row r="14" spans="2:2" hidden="1">
      <c r="B14" s="37" t="s">
        <v>64</v>
      </c>
    </row>
    <row r="15" spans="2:2" hidden="1">
      <c r="B15" s="37" t="s">
        <v>64</v>
      </c>
    </row>
    <row r="16" spans="2:2" hidden="1">
      <c r="B16" s="37" t="s">
        <v>1077</v>
      </c>
    </row>
    <row r="17" spans="1:2" hidden="1">
      <c r="B17" s="37" t="s">
        <v>1078</v>
      </c>
    </row>
    <row r="18" spans="1:2" hidden="1">
      <c r="B18" s="37" t="s">
        <v>1078</v>
      </c>
    </row>
    <row r="19" spans="1:2" hidden="1">
      <c r="B19" s="37" t="s">
        <v>1078</v>
      </c>
    </row>
    <row r="20" spans="1:2" hidden="1">
      <c r="B20" s="37" t="s">
        <v>890</v>
      </c>
    </row>
    <row r="21" spans="1:2" hidden="1">
      <c r="B21" s="37" t="s">
        <v>890</v>
      </c>
    </row>
    <row r="22" spans="1:2" hidden="1">
      <c r="B22" s="37" t="s">
        <v>890</v>
      </c>
    </row>
    <row r="23" spans="1:2">
      <c r="B23" s="37" t="s">
        <v>890</v>
      </c>
    </row>
    <row r="24" spans="1:2">
      <c r="B24" s="38" t="s">
        <v>967</v>
      </c>
    </row>
    <row r="25" spans="1:2">
      <c r="A25" s="33">
        <v>2011</v>
      </c>
      <c r="B25" s="33">
        <v>92.3</v>
      </c>
    </row>
    <row r="27" spans="1:2">
      <c r="A27" s="33" t="s">
        <v>1095</v>
      </c>
      <c r="B27" s="33" t="s">
        <v>1492</v>
      </c>
    </row>
  </sheetData>
  <hyperlinks>
    <hyperlink ref="B24" r:id="rId1"/>
  </hyperlinks>
  <pageMargins left="0.7" right="0.7" top="0.75" bottom="0.75" header="0.3" footer="0.3"/>
</worksheet>
</file>

<file path=xl/worksheets/sheet31.xml><?xml version="1.0" encoding="utf-8"?>
<worksheet xmlns="http://schemas.openxmlformats.org/spreadsheetml/2006/main" xmlns:r="http://schemas.openxmlformats.org/officeDocument/2006/relationships">
  <sheetPr codeName="Sheet31"/>
  <dimension ref="A1:B26"/>
  <sheetViews>
    <sheetView topLeftCell="A4" workbookViewId="0">
      <selection activeCell="F30" sqref="F30"/>
    </sheetView>
  </sheetViews>
  <sheetFormatPr defaultRowHeight="15"/>
  <cols>
    <col min="1" max="1" width="9.140625" style="33"/>
    <col min="2" max="2" width="15.5703125" style="33" customWidth="1"/>
    <col min="3" max="16384" width="9.140625" style="33"/>
  </cols>
  <sheetData>
    <row r="1" spans="2:2" hidden="1">
      <c r="B1" s="32" t="s">
        <v>3</v>
      </c>
    </row>
    <row r="2" spans="2:2" hidden="1">
      <c r="B2" s="34" t="s">
        <v>29</v>
      </c>
    </row>
    <row r="3" spans="2:2" hidden="1">
      <c r="B3" s="35"/>
    </row>
    <row r="4" spans="2:2" ht="45">
      <c r="B4" s="36" t="s">
        <v>315</v>
      </c>
    </row>
    <row r="5" spans="2:2">
      <c r="B5" s="37" t="s">
        <v>337</v>
      </c>
    </row>
    <row r="6" spans="2:2">
      <c r="B6" s="37" t="s">
        <v>344</v>
      </c>
    </row>
    <row r="7" spans="2:2">
      <c r="B7" s="37" t="s">
        <v>611</v>
      </c>
    </row>
    <row r="8" spans="2:2" hidden="1">
      <c r="B8" s="37" t="s">
        <v>999</v>
      </c>
    </row>
    <row r="9" spans="2:2" hidden="1">
      <c r="B9" s="37" t="s">
        <v>1000</v>
      </c>
    </row>
    <row r="10" spans="2:2" hidden="1">
      <c r="B10" s="37" t="s">
        <v>29</v>
      </c>
    </row>
    <row r="11" spans="2:2" hidden="1">
      <c r="B11" s="37" t="s">
        <v>29</v>
      </c>
    </row>
    <row r="12" spans="2:2" hidden="1">
      <c r="B12" s="37" t="s">
        <v>675</v>
      </c>
    </row>
    <row r="13" spans="2:2" hidden="1">
      <c r="B13" s="37" t="s">
        <v>675</v>
      </c>
    </row>
    <row r="14" spans="2:2" hidden="1">
      <c r="B14" s="37" t="s">
        <v>675</v>
      </c>
    </row>
    <row r="15" spans="2:2" hidden="1">
      <c r="B15" s="37" t="s">
        <v>675</v>
      </c>
    </row>
    <row r="16" spans="2:2" hidden="1">
      <c r="B16" s="37" t="s">
        <v>1079</v>
      </c>
    </row>
    <row r="17" spans="1:2" hidden="1">
      <c r="B17" s="37" t="s">
        <v>1080</v>
      </c>
    </row>
    <row r="18" spans="1:2" hidden="1">
      <c r="B18" s="37" t="s">
        <v>1079</v>
      </c>
    </row>
    <row r="19" spans="1:2" hidden="1">
      <c r="B19" s="37" t="s">
        <v>1079</v>
      </c>
    </row>
    <row r="20" spans="1:2" hidden="1">
      <c r="B20" s="37" t="s">
        <v>894</v>
      </c>
    </row>
    <row r="21" spans="1:2" hidden="1">
      <c r="B21" s="37" t="s">
        <v>894</v>
      </c>
    </row>
    <row r="22" spans="1:2" hidden="1">
      <c r="B22" s="37" t="s">
        <v>894</v>
      </c>
    </row>
    <row r="23" spans="1:2">
      <c r="B23" s="37" t="s">
        <v>894</v>
      </c>
    </row>
    <row r="24" spans="1:2">
      <c r="B24" s="38" t="s">
        <v>968</v>
      </c>
    </row>
    <row r="25" spans="1:2">
      <c r="A25" s="33">
        <v>2012</v>
      </c>
      <c r="B25" s="33">
        <v>46353871</v>
      </c>
    </row>
    <row r="26" spans="1:2">
      <c r="A26" s="33">
        <v>2013</v>
      </c>
      <c r="B26" s="33">
        <v>46139940</v>
      </c>
    </row>
  </sheetData>
  <hyperlinks>
    <hyperlink ref="B24" r:id="rId1"/>
  </hyperlinks>
  <pageMargins left="0.7" right="0.7" top="0.75" bottom="0.75" header="0.3" footer="0.3"/>
</worksheet>
</file>

<file path=xl/worksheets/sheet32.xml><?xml version="1.0" encoding="utf-8"?>
<worksheet xmlns="http://schemas.openxmlformats.org/spreadsheetml/2006/main" xmlns:r="http://schemas.openxmlformats.org/officeDocument/2006/relationships">
  <sheetPr codeName="Sheet32"/>
  <dimension ref="A1:B37"/>
  <sheetViews>
    <sheetView topLeftCell="A4" workbookViewId="0">
      <selection activeCell="K36" sqref="K36"/>
    </sheetView>
  </sheetViews>
  <sheetFormatPr defaultRowHeight="15"/>
  <cols>
    <col min="1" max="1" width="9.140625" style="33"/>
    <col min="2" max="2" width="15.5703125" style="33" customWidth="1"/>
    <col min="3" max="16384" width="9.140625" style="33"/>
  </cols>
  <sheetData>
    <row r="1" spans="2:2" hidden="1">
      <c r="B1" s="32" t="s">
        <v>3</v>
      </c>
    </row>
    <row r="2" spans="2:2" hidden="1">
      <c r="B2" s="35" t="s">
        <v>30</v>
      </c>
    </row>
    <row r="3" spans="2:2" hidden="1">
      <c r="B3" s="35"/>
    </row>
    <row r="4" spans="2:2" ht="90">
      <c r="B4" s="36" t="s">
        <v>317</v>
      </c>
    </row>
    <row r="5" spans="2:2">
      <c r="B5" s="37" t="s">
        <v>337</v>
      </c>
    </row>
    <row r="6" spans="2:2">
      <c r="B6" s="37" t="s">
        <v>341</v>
      </c>
    </row>
    <row r="7" spans="2:2">
      <c r="B7" s="37" t="s">
        <v>613</v>
      </c>
    </row>
    <row r="8" spans="2:2" hidden="1">
      <c r="B8" s="37" t="s">
        <v>999</v>
      </c>
    </row>
    <row r="9" spans="2:2" hidden="1">
      <c r="B9" s="37" t="s">
        <v>1000</v>
      </c>
    </row>
    <row r="10" spans="2:2" hidden="1">
      <c r="B10" s="37" t="s">
        <v>1081</v>
      </c>
    </row>
    <row r="11" spans="2:2" hidden="1">
      <c r="B11" s="37" t="s">
        <v>1081</v>
      </c>
    </row>
    <row r="12" spans="2:2" hidden="1">
      <c r="B12" s="37" t="s">
        <v>675</v>
      </c>
    </row>
    <row r="13" spans="2:2" hidden="1">
      <c r="B13" s="37" t="s">
        <v>675</v>
      </c>
    </row>
    <row r="14" spans="2:2" hidden="1">
      <c r="B14" s="37" t="s">
        <v>675</v>
      </c>
    </row>
    <row r="15" spans="2:2" hidden="1">
      <c r="B15" s="37" t="s">
        <v>675</v>
      </c>
    </row>
    <row r="16" spans="2:2" hidden="1">
      <c r="B16" s="37" t="s">
        <v>1082</v>
      </c>
    </row>
    <row r="17" spans="1:2" hidden="1">
      <c r="B17" s="37" t="s">
        <v>1083</v>
      </c>
    </row>
    <row r="18" spans="1:2" hidden="1">
      <c r="B18" s="37" t="s">
        <v>1082</v>
      </c>
    </row>
    <row r="19" spans="1:2" hidden="1">
      <c r="B19" s="37" t="s">
        <v>1082</v>
      </c>
    </row>
    <row r="20" spans="1:2" hidden="1">
      <c r="B20" s="37" t="s">
        <v>896</v>
      </c>
    </row>
    <row r="21" spans="1:2" hidden="1">
      <c r="B21" s="37" t="s">
        <v>896</v>
      </c>
    </row>
    <row r="22" spans="1:2" hidden="1">
      <c r="B22" s="37" t="s">
        <v>896</v>
      </c>
    </row>
    <row r="23" spans="1:2">
      <c r="B23" s="37" t="s">
        <v>896</v>
      </c>
    </row>
    <row r="24" spans="1:2">
      <c r="B24" s="38" t="s">
        <v>969</v>
      </c>
    </row>
    <row r="25" spans="1:2">
      <c r="A25" s="33" t="s">
        <v>1320</v>
      </c>
      <c r="B25" s="33">
        <v>82.2</v>
      </c>
    </row>
    <row r="26" spans="1:2">
      <c r="A26" s="33" t="s">
        <v>1321</v>
      </c>
    </row>
    <row r="27" spans="1:2">
      <c r="A27" s="33" t="s">
        <v>1322</v>
      </c>
    </row>
    <row r="28" spans="1:2">
      <c r="A28" s="33" t="s">
        <v>1323</v>
      </c>
    </row>
    <row r="29" spans="1:2">
      <c r="A29" s="33" t="s">
        <v>1324</v>
      </c>
      <c r="B29" s="33">
        <v>83.7</v>
      </c>
    </row>
    <row r="30" spans="1:2">
      <c r="A30" s="33" t="s">
        <v>1325</v>
      </c>
    </row>
    <row r="31" spans="1:2">
      <c r="A31" s="33" t="s">
        <v>1326</v>
      </c>
    </row>
    <row r="32" spans="1:2">
      <c r="A32" s="33" t="s">
        <v>1327</v>
      </c>
    </row>
    <row r="33" spans="1:2">
      <c r="A33" s="33" t="s">
        <v>1328</v>
      </c>
      <c r="B33" s="33">
        <v>85.8</v>
      </c>
    </row>
    <row r="34" spans="1:2">
      <c r="A34" s="33" t="s">
        <v>1329</v>
      </c>
      <c r="B34" s="33">
        <v>85.9</v>
      </c>
    </row>
    <row r="35" spans="1:2">
      <c r="A35" s="33" t="s">
        <v>1330</v>
      </c>
      <c r="B35" s="33">
        <v>86</v>
      </c>
    </row>
    <row r="36" spans="1:2">
      <c r="A36" s="33" t="s">
        <v>1331</v>
      </c>
      <c r="B36" s="33">
        <v>86.7</v>
      </c>
    </row>
    <row r="37" spans="1:2">
      <c r="A37" s="33" t="s">
        <v>1332</v>
      </c>
      <c r="B37" s="33">
        <v>87.2</v>
      </c>
    </row>
  </sheetData>
  <hyperlinks>
    <hyperlink ref="B24"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sheetPr codeName="Sheet33"/>
  <dimension ref="A1:B172"/>
  <sheetViews>
    <sheetView topLeftCell="A167" workbookViewId="0">
      <selection activeCell="D29" sqref="D29"/>
    </sheetView>
  </sheetViews>
  <sheetFormatPr defaultRowHeight="15"/>
  <cols>
    <col min="1" max="1" width="9.140625" style="33"/>
    <col min="2" max="2" width="15.5703125" style="33" customWidth="1"/>
    <col min="3" max="16384" width="9.140625" style="33"/>
  </cols>
  <sheetData>
    <row r="1" spans="2:2" hidden="1">
      <c r="B1" s="32" t="s">
        <v>3</v>
      </c>
    </row>
    <row r="2" spans="2:2" hidden="1">
      <c r="B2" s="35" t="s">
        <v>31</v>
      </c>
    </row>
    <row r="3" spans="2:2" hidden="1">
      <c r="B3" s="37"/>
    </row>
    <row r="4" spans="2:2" ht="60">
      <c r="B4" s="36" t="s">
        <v>319</v>
      </c>
    </row>
    <row r="5" spans="2:2">
      <c r="B5" s="37" t="s">
        <v>337</v>
      </c>
    </row>
    <row r="6" spans="2:2">
      <c r="B6" s="37" t="s">
        <v>347</v>
      </c>
    </row>
    <row r="7" spans="2:2">
      <c r="B7" s="37" t="s">
        <v>615</v>
      </c>
    </row>
    <row r="8" spans="2:2" hidden="1">
      <c r="B8" s="37" t="s">
        <v>999</v>
      </c>
    </row>
    <row r="9" spans="2:2" hidden="1">
      <c r="B9" s="37" t="s">
        <v>1000</v>
      </c>
    </row>
    <row r="10" spans="2:2" hidden="1">
      <c r="B10" s="37" t="s">
        <v>31</v>
      </c>
    </row>
    <row r="11" spans="2:2" hidden="1">
      <c r="B11" s="37" t="s">
        <v>31</v>
      </c>
    </row>
    <row r="12" spans="2:2" hidden="1">
      <c r="B12" s="37" t="s">
        <v>675</v>
      </c>
    </row>
    <row r="13" spans="2:2" hidden="1">
      <c r="B13" s="37" t="s">
        <v>675</v>
      </c>
    </row>
    <row r="14" spans="2:2" hidden="1">
      <c r="B14" s="37" t="s">
        <v>675</v>
      </c>
    </row>
    <row r="15" spans="2:2" hidden="1">
      <c r="B15" s="37" t="s">
        <v>675</v>
      </c>
    </row>
    <row r="16" spans="2:2" hidden="1">
      <c r="B16" s="37" t="s">
        <v>1084</v>
      </c>
    </row>
    <row r="17" spans="1:2" hidden="1">
      <c r="B17" s="37" t="s">
        <v>1085</v>
      </c>
    </row>
    <row r="18" spans="1:2" hidden="1">
      <c r="B18" s="37" t="s">
        <v>1084</v>
      </c>
    </row>
    <row r="19" spans="1:2" hidden="1">
      <c r="B19" s="37" t="s">
        <v>1084</v>
      </c>
    </row>
    <row r="20" spans="1:2" hidden="1">
      <c r="B20" s="37" t="s">
        <v>898</v>
      </c>
    </row>
    <row r="21" spans="1:2" hidden="1">
      <c r="B21" s="37" t="s">
        <v>898</v>
      </c>
    </row>
    <row r="22" spans="1:2" hidden="1">
      <c r="B22" s="37" t="s">
        <v>898</v>
      </c>
    </row>
    <row r="23" spans="1:2">
      <c r="B23" s="37" t="s">
        <v>898</v>
      </c>
    </row>
    <row r="24" spans="1:2">
      <c r="B24" s="38" t="s">
        <v>970</v>
      </c>
    </row>
    <row r="25" spans="1:2">
      <c r="A25" s="33" t="s">
        <v>1493</v>
      </c>
      <c r="B25" s="89">
        <v>122307</v>
      </c>
    </row>
    <row r="26" spans="1:2">
      <c r="A26" s="45" t="s">
        <v>1494</v>
      </c>
      <c r="B26" s="89">
        <v>126610</v>
      </c>
    </row>
    <row r="27" spans="1:2">
      <c r="A27" s="45" t="s">
        <v>1495</v>
      </c>
      <c r="B27" s="89">
        <v>128290</v>
      </c>
    </row>
    <row r="28" spans="1:2">
      <c r="A28" s="45" t="s">
        <v>1496</v>
      </c>
      <c r="B28" s="89">
        <v>131632</v>
      </c>
    </row>
    <row r="29" spans="1:2">
      <c r="A29" s="45" t="s">
        <v>1580</v>
      </c>
      <c r="B29" s="89">
        <v>137035</v>
      </c>
    </row>
    <row r="30" spans="1:2">
      <c r="A30" s="45" t="s">
        <v>1497</v>
      </c>
      <c r="B30" s="89">
        <v>138042</v>
      </c>
    </row>
    <row r="31" spans="1:2">
      <c r="A31" s="45" t="s">
        <v>1498</v>
      </c>
      <c r="B31" s="89">
        <v>141129</v>
      </c>
    </row>
    <row r="32" spans="1:2">
      <c r="A32" s="45" t="s">
        <v>1499</v>
      </c>
      <c r="B32" s="89">
        <v>144588</v>
      </c>
    </row>
    <row r="33" spans="1:2">
      <c r="A33" s="45" t="s">
        <v>1500</v>
      </c>
      <c r="B33" s="89">
        <v>145696</v>
      </c>
    </row>
    <row r="34" spans="1:2">
      <c r="A34" s="45" t="s">
        <v>1501</v>
      </c>
      <c r="B34" s="89">
        <v>147184</v>
      </c>
    </row>
    <row r="35" spans="1:2">
      <c r="A35" s="45" t="s">
        <v>1502</v>
      </c>
      <c r="B35" s="89">
        <v>152025</v>
      </c>
    </row>
    <row r="36" spans="1:2">
      <c r="A36" s="33" t="s">
        <v>1503</v>
      </c>
      <c r="B36" s="89">
        <v>149107</v>
      </c>
    </row>
    <row r="37" spans="1:2">
      <c r="A37" s="33" t="s">
        <v>1504</v>
      </c>
      <c r="B37" s="89">
        <v>147563</v>
      </c>
    </row>
    <row r="38" spans="1:2">
      <c r="A38" s="45" t="s">
        <v>1505</v>
      </c>
      <c r="B38" s="89">
        <v>150688</v>
      </c>
    </row>
    <row r="39" spans="1:2">
      <c r="A39" s="45" t="s">
        <v>1506</v>
      </c>
      <c r="B39" s="89">
        <v>154286</v>
      </c>
    </row>
    <row r="40" spans="1:2">
      <c r="A40" s="45" t="s">
        <v>1507</v>
      </c>
      <c r="B40" s="89">
        <v>153217</v>
      </c>
    </row>
    <row r="41" spans="1:2">
      <c r="A41" s="45" t="s">
        <v>1581</v>
      </c>
      <c r="B41" s="89">
        <v>153605</v>
      </c>
    </row>
    <row r="42" spans="1:2">
      <c r="A42" s="45" t="s">
        <v>1508</v>
      </c>
      <c r="B42" s="89">
        <v>156273</v>
      </c>
    </row>
    <row r="43" spans="1:2">
      <c r="A43" s="45" t="s">
        <v>1509</v>
      </c>
      <c r="B43" s="89">
        <v>159010</v>
      </c>
    </row>
    <row r="44" spans="1:2">
      <c r="A44" s="45" t="s">
        <v>1510</v>
      </c>
      <c r="B44" s="89">
        <v>158576</v>
      </c>
    </row>
    <row r="45" spans="1:2">
      <c r="A45" s="45" t="s">
        <v>1511</v>
      </c>
      <c r="B45" s="89">
        <v>161365</v>
      </c>
    </row>
    <row r="46" spans="1:2">
      <c r="A46" s="45" t="s">
        <v>1512</v>
      </c>
      <c r="B46" s="89">
        <v>159480</v>
      </c>
    </row>
    <row r="47" spans="1:2">
      <c r="A47" s="45" t="s">
        <v>1513</v>
      </c>
      <c r="B47" s="89">
        <v>162654</v>
      </c>
    </row>
    <row r="48" spans="1:2">
      <c r="A48" s="33" t="s">
        <v>1514</v>
      </c>
      <c r="B48" s="89">
        <v>162559</v>
      </c>
    </row>
    <row r="49" spans="1:2">
      <c r="A49" s="33" t="s">
        <v>1515</v>
      </c>
      <c r="B49" s="89">
        <v>160937</v>
      </c>
    </row>
    <row r="50" spans="1:2">
      <c r="A50" s="45" t="s">
        <v>1516</v>
      </c>
      <c r="B50" s="89">
        <v>161306</v>
      </c>
    </row>
    <row r="51" spans="1:2">
      <c r="A51" s="45" t="s">
        <v>1517</v>
      </c>
      <c r="B51" s="89">
        <v>168600</v>
      </c>
    </row>
    <row r="52" spans="1:2">
      <c r="A52" s="45" t="s">
        <v>1518</v>
      </c>
      <c r="B52" s="89">
        <v>170719</v>
      </c>
    </row>
    <row r="53" spans="1:2">
      <c r="A53" s="45" t="s">
        <v>1582</v>
      </c>
      <c r="B53" s="89">
        <v>173756</v>
      </c>
    </row>
    <row r="54" spans="1:2">
      <c r="A54" s="45" t="s">
        <v>1519</v>
      </c>
      <c r="B54" s="89">
        <v>177474</v>
      </c>
    </row>
    <row r="55" spans="1:2">
      <c r="A55" s="45" t="s">
        <v>1520</v>
      </c>
      <c r="B55" s="89">
        <v>179486</v>
      </c>
    </row>
    <row r="56" spans="1:2">
      <c r="A56" s="45" t="s">
        <v>1521</v>
      </c>
      <c r="B56" s="89">
        <v>179141</v>
      </c>
    </row>
    <row r="57" spans="1:2">
      <c r="A57" s="45" t="s">
        <v>1522</v>
      </c>
      <c r="B57" s="89">
        <v>180444</v>
      </c>
    </row>
    <row r="58" spans="1:2">
      <c r="A58" s="45" t="s">
        <v>1523</v>
      </c>
      <c r="B58" s="89">
        <v>180126</v>
      </c>
    </row>
    <row r="59" spans="1:2">
      <c r="A59" s="45" t="s">
        <v>1524</v>
      </c>
      <c r="B59" s="89">
        <v>178906</v>
      </c>
    </row>
    <row r="60" spans="1:2">
      <c r="A60" s="33" t="s">
        <v>1525</v>
      </c>
      <c r="B60" s="89">
        <v>180465</v>
      </c>
    </row>
    <row r="61" spans="1:2">
      <c r="A61" s="33" t="s">
        <v>1526</v>
      </c>
      <c r="B61" s="89">
        <v>179491</v>
      </c>
    </row>
    <row r="62" spans="1:2">
      <c r="A62" s="45" t="s">
        <v>1527</v>
      </c>
      <c r="B62" s="89">
        <v>183346</v>
      </c>
    </row>
    <row r="63" spans="1:2">
      <c r="A63" s="45" t="s">
        <v>1528</v>
      </c>
      <c r="B63" s="89">
        <v>181832</v>
      </c>
    </row>
    <row r="64" spans="1:2">
      <c r="A64" s="45" t="s">
        <v>1529</v>
      </c>
      <c r="B64" s="89">
        <v>182651</v>
      </c>
    </row>
    <row r="65" spans="1:2">
      <c r="A65" s="45" t="s">
        <v>1583</v>
      </c>
      <c r="B65" s="89">
        <v>184162</v>
      </c>
    </row>
    <row r="66" spans="1:2">
      <c r="A66" s="45" t="s">
        <v>1530</v>
      </c>
      <c r="B66" s="89">
        <v>186207</v>
      </c>
    </row>
    <row r="67" spans="1:2">
      <c r="A67" s="45" t="s">
        <v>1531</v>
      </c>
      <c r="B67" s="89">
        <v>186208</v>
      </c>
    </row>
    <row r="68" spans="1:2">
      <c r="A68" s="45" t="s">
        <v>1532</v>
      </c>
      <c r="B68" s="89">
        <v>186638</v>
      </c>
    </row>
    <row r="69" spans="1:2">
      <c r="A69" s="45" t="s">
        <v>1533</v>
      </c>
      <c r="B69" s="89">
        <v>184958</v>
      </c>
    </row>
    <row r="70" spans="1:2">
      <c r="A70" s="45" t="s">
        <v>1534</v>
      </c>
      <c r="B70" s="89">
        <v>185848</v>
      </c>
    </row>
    <row r="71" spans="1:2">
      <c r="A71" s="45" t="s">
        <v>1535</v>
      </c>
      <c r="B71" s="89">
        <v>185788</v>
      </c>
    </row>
    <row r="72" spans="1:2">
      <c r="A72" s="33" t="s">
        <v>1536</v>
      </c>
      <c r="B72" s="89">
        <v>185112</v>
      </c>
    </row>
    <row r="73" spans="1:2">
      <c r="A73" s="33" t="s">
        <v>1537</v>
      </c>
      <c r="B73" s="89">
        <v>182925</v>
      </c>
    </row>
    <row r="74" spans="1:2">
      <c r="A74" s="45" t="s">
        <v>1538</v>
      </c>
      <c r="B74" s="89">
        <v>186519</v>
      </c>
    </row>
    <row r="75" spans="1:2">
      <c r="A75" s="45" t="s">
        <v>1539</v>
      </c>
      <c r="B75" s="89">
        <v>188095</v>
      </c>
    </row>
    <row r="76" spans="1:2">
      <c r="A76" s="45" t="s">
        <v>1540</v>
      </c>
      <c r="B76" s="89">
        <v>190211</v>
      </c>
    </row>
    <row r="77" spans="1:2">
      <c r="A77" s="45" t="s">
        <v>1584</v>
      </c>
      <c r="B77" s="89">
        <v>191016</v>
      </c>
    </row>
    <row r="78" spans="1:2">
      <c r="A78" s="45" t="s">
        <v>1541</v>
      </c>
      <c r="B78" s="89">
        <v>194273</v>
      </c>
    </row>
    <row r="79" spans="1:2">
      <c r="A79" s="45" t="s">
        <v>1542</v>
      </c>
      <c r="B79" s="89">
        <v>197009</v>
      </c>
    </row>
    <row r="80" spans="1:2">
      <c r="A80" s="45" t="s">
        <v>1543</v>
      </c>
      <c r="B80" s="89">
        <v>198552</v>
      </c>
    </row>
    <row r="81" spans="1:2">
      <c r="A81" s="45" t="s">
        <v>1544</v>
      </c>
      <c r="B81" s="89">
        <v>197740</v>
      </c>
    </row>
    <row r="82" spans="1:2">
      <c r="A82" s="45" t="s">
        <v>1545</v>
      </c>
      <c r="B82" s="89">
        <v>199238</v>
      </c>
    </row>
    <row r="83" spans="1:2">
      <c r="A83" s="45" t="s">
        <v>1546</v>
      </c>
      <c r="B83" s="89">
        <v>201090</v>
      </c>
    </row>
    <row r="84" spans="1:2">
      <c r="A84" s="33" t="s">
        <v>1547</v>
      </c>
      <c r="B84" s="89">
        <v>205284</v>
      </c>
    </row>
    <row r="85" spans="1:2">
      <c r="A85" s="33" t="s">
        <v>1548</v>
      </c>
      <c r="B85" s="89">
        <v>204556</v>
      </c>
    </row>
    <row r="86" spans="1:2">
      <c r="A86" s="45" t="s">
        <v>1549</v>
      </c>
      <c r="B86" s="89">
        <v>206890</v>
      </c>
    </row>
    <row r="87" spans="1:2">
      <c r="A87" s="45" t="s">
        <v>1550</v>
      </c>
      <c r="B87" s="89">
        <v>209010</v>
      </c>
    </row>
    <row r="88" spans="1:2">
      <c r="A88" s="45" t="s">
        <v>1551</v>
      </c>
      <c r="B88" s="89">
        <v>210793</v>
      </c>
    </row>
    <row r="89" spans="1:2">
      <c r="A89" s="45" t="s">
        <v>1585</v>
      </c>
      <c r="B89" s="89">
        <v>214222</v>
      </c>
    </row>
    <row r="90" spans="1:2">
      <c r="A90" s="45" t="s">
        <v>1552</v>
      </c>
      <c r="B90" s="89">
        <v>218288</v>
      </c>
    </row>
    <row r="91" spans="1:2">
      <c r="A91" s="45" t="s">
        <v>1553</v>
      </c>
      <c r="B91" s="89">
        <v>219369</v>
      </c>
    </row>
    <row r="92" spans="1:2">
      <c r="A92" s="45" t="s">
        <v>1554</v>
      </c>
      <c r="B92" s="89">
        <v>220111</v>
      </c>
    </row>
    <row r="93" spans="1:2">
      <c r="A93" s="45" t="s">
        <v>1555</v>
      </c>
      <c r="B93" s="89">
        <v>220291</v>
      </c>
    </row>
    <row r="94" spans="1:2">
      <c r="A94" s="45" t="s">
        <v>1556</v>
      </c>
      <c r="B94" s="89">
        <v>218865</v>
      </c>
    </row>
    <row r="95" spans="1:2">
      <c r="A95" s="45" t="s">
        <v>1557</v>
      </c>
      <c r="B95" s="89">
        <v>218007</v>
      </c>
    </row>
    <row r="96" spans="1:2">
      <c r="A96" s="33" t="s">
        <v>1558</v>
      </c>
      <c r="B96" s="89">
        <v>221130</v>
      </c>
    </row>
    <row r="97" spans="1:2">
      <c r="A97" s="33" t="s">
        <v>1559</v>
      </c>
      <c r="B97" s="89">
        <v>217089</v>
      </c>
    </row>
    <row r="98" spans="1:2">
      <c r="A98" s="45" t="s">
        <v>1560</v>
      </c>
      <c r="B98" s="89">
        <v>217344</v>
      </c>
    </row>
    <row r="99" spans="1:2">
      <c r="A99" s="45" t="s">
        <v>1561</v>
      </c>
      <c r="B99" s="89">
        <v>218264</v>
      </c>
    </row>
    <row r="100" spans="1:2">
      <c r="A100" s="45" t="s">
        <v>1562</v>
      </c>
      <c r="B100" s="89">
        <v>216625</v>
      </c>
    </row>
    <row r="101" spans="1:2">
      <c r="A101" s="45" t="s">
        <v>1586</v>
      </c>
      <c r="B101" s="89">
        <v>215029</v>
      </c>
    </row>
    <row r="102" spans="1:2">
      <c r="A102" s="45" t="s">
        <v>1563</v>
      </c>
      <c r="B102" s="89">
        <v>214867</v>
      </c>
    </row>
    <row r="103" spans="1:2">
      <c r="A103" s="45" t="s">
        <v>1564</v>
      </c>
      <c r="B103" s="89">
        <v>208892</v>
      </c>
    </row>
    <row r="104" spans="1:2">
      <c r="A104" s="45" t="s">
        <v>1565</v>
      </c>
      <c r="B104" s="89">
        <v>208583</v>
      </c>
    </row>
    <row r="105" spans="1:2">
      <c r="A105" s="45" t="s">
        <v>1566</v>
      </c>
      <c r="B105" s="89">
        <v>203580</v>
      </c>
    </row>
    <row r="106" spans="1:2">
      <c r="A106" s="45" t="s">
        <v>1567</v>
      </c>
      <c r="B106" s="89">
        <v>199933</v>
      </c>
    </row>
    <row r="107" spans="1:2">
      <c r="A107" s="45" t="s">
        <v>1568</v>
      </c>
      <c r="B107" s="89">
        <v>195317</v>
      </c>
    </row>
    <row r="108" spans="1:2">
      <c r="A108" s="33" t="s">
        <v>1569</v>
      </c>
      <c r="B108" s="89">
        <v>195114</v>
      </c>
    </row>
    <row r="109" spans="1:2">
      <c r="A109" s="33" t="s">
        <v>1570</v>
      </c>
      <c r="B109" s="89">
        <v>189747</v>
      </c>
    </row>
    <row r="110" spans="1:2">
      <c r="A110" s="45" t="s">
        <v>1571</v>
      </c>
      <c r="B110" s="89">
        <v>187193</v>
      </c>
    </row>
    <row r="111" spans="1:2">
      <c r="A111" s="45" t="s">
        <v>1572</v>
      </c>
      <c r="B111" s="89">
        <v>188162</v>
      </c>
    </row>
    <row r="112" spans="1:2">
      <c r="A112" s="45" t="s">
        <v>1573</v>
      </c>
      <c r="B112" s="89">
        <v>188466</v>
      </c>
    </row>
    <row r="113" spans="1:2">
      <c r="A113" s="45" t="s">
        <v>1587</v>
      </c>
      <c r="B113" s="89">
        <v>191423</v>
      </c>
    </row>
    <row r="114" spans="1:2">
      <c r="A114" s="45" t="s">
        <v>1574</v>
      </c>
      <c r="B114" s="89">
        <v>196084</v>
      </c>
    </row>
    <row r="115" spans="1:2">
      <c r="A115" s="45" t="s">
        <v>1575</v>
      </c>
      <c r="B115" s="89">
        <v>196445</v>
      </c>
    </row>
    <row r="116" spans="1:2">
      <c r="A116" s="45" t="s">
        <v>1576</v>
      </c>
      <c r="B116" s="89">
        <v>199303</v>
      </c>
    </row>
    <row r="117" spans="1:2">
      <c r="A117" s="45" t="s">
        <v>1577</v>
      </c>
      <c r="B117" s="89">
        <v>198317</v>
      </c>
    </row>
    <row r="118" spans="1:2">
      <c r="A118" s="45" t="s">
        <v>1578</v>
      </c>
      <c r="B118" s="89">
        <v>200255</v>
      </c>
    </row>
    <row r="119" spans="1:2">
      <c r="A119" s="45" t="s">
        <v>1579</v>
      </c>
      <c r="B119" s="89">
        <v>200307</v>
      </c>
    </row>
    <row r="120" spans="1:2">
      <c r="A120" s="33" t="s">
        <v>1334</v>
      </c>
      <c r="B120" s="89">
        <v>207483</v>
      </c>
    </row>
    <row r="121" spans="1:2">
      <c r="A121" s="33" t="s">
        <v>1335</v>
      </c>
      <c r="B121" s="89">
        <v>203991</v>
      </c>
    </row>
    <row r="122" spans="1:2">
      <c r="A122" s="45" t="s">
        <v>1336</v>
      </c>
      <c r="B122" s="89">
        <v>205598</v>
      </c>
    </row>
    <row r="123" spans="1:2">
      <c r="A123" s="45" t="s">
        <v>1337</v>
      </c>
      <c r="B123" s="89">
        <v>206957</v>
      </c>
    </row>
    <row r="124" spans="1:2">
      <c r="A124" s="45" t="s">
        <v>1338</v>
      </c>
      <c r="B124" s="89">
        <v>208823</v>
      </c>
    </row>
    <row r="125" spans="1:2">
      <c r="A125" s="45" t="s">
        <v>1339</v>
      </c>
      <c r="B125" s="89">
        <v>210775</v>
      </c>
    </row>
    <row r="126" spans="1:2">
      <c r="A126" s="45" t="s">
        <v>1340</v>
      </c>
      <c r="B126" s="89">
        <v>212424</v>
      </c>
    </row>
    <row r="127" spans="1:2">
      <c r="A127" s="45" t="s">
        <v>1341</v>
      </c>
      <c r="B127" s="89">
        <v>212710</v>
      </c>
    </row>
    <row r="128" spans="1:2">
      <c r="A128" s="45" t="s">
        <v>1342</v>
      </c>
      <c r="B128" s="89">
        <v>211815</v>
      </c>
    </row>
    <row r="129" spans="1:2">
      <c r="A129" s="45" t="s">
        <v>1343</v>
      </c>
      <c r="B129" s="89">
        <v>208287</v>
      </c>
    </row>
    <row r="130" spans="1:2">
      <c r="A130" s="45" t="s">
        <v>1344</v>
      </c>
      <c r="B130" s="89">
        <v>208002</v>
      </c>
    </row>
    <row r="131" spans="1:2">
      <c r="A131" s="45" t="s">
        <v>1345</v>
      </c>
      <c r="B131" s="89">
        <v>206677</v>
      </c>
    </row>
    <row r="132" spans="1:2">
      <c r="A132" s="33" t="s">
        <v>1346</v>
      </c>
      <c r="B132" s="89">
        <v>216109</v>
      </c>
    </row>
    <row r="133" spans="1:2">
      <c r="A133" s="33" t="s">
        <v>1347</v>
      </c>
      <c r="B133" s="89">
        <v>211960</v>
      </c>
    </row>
    <row r="134" spans="1:2">
      <c r="A134" s="45" t="s">
        <v>1348</v>
      </c>
      <c r="B134" s="89">
        <v>214566</v>
      </c>
    </row>
    <row r="135" spans="1:2">
      <c r="A135" s="45" t="s">
        <v>1349</v>
      </c>
      <c r="B135" s="89">
        <v>213832</v>
      </c>
    </row>
    <row r="136" spans="1:2">
      <c r="A136" s="45" t="s">
        <v>1350</v>
      </c>
      <c r="B136" s="89">
        <v>211975</v>
      </c>
    </row>
    <row r="137" spans="1:2">
      <c r="A137" s="45" t="s">
        <v>1351</v>
      </c>
      <c r="B137" s="89">
        <v>214426</v>
      </c>
    </row>
    <row r="138" spans="1:2">
      <c r="A138" s="45" t="s">
        <v>1352</v>
      </c>
      <c r="B138" s="89">
        <v>217473</v>
      </c>
    </row>
    <row r="139" spans="1:2">
      <c r="A139" s="45" t="s">
        <v>1353</v>
      </c>
      <c r="B139" s="89">
        <v>218022</v>
      </c>
    </row>
    <row r="140" spans="1:2">
      <c r="A140" s="45" t="s">
        <v>1354</v>
      </c>
      <c r="B140" s="89">
        <v>217044</v>
      </c>
    </row>
    <row r="141" spans="1:2">
      <c r="A141" s="45" t="s">
        <v>1355</v>
      </c>
      <c r="B141" s="89">
        <v>215772</v>
      </c>
    </row>
    <row r="142" spans="1:2">
      <c r="A142" s="45" t="s">
        <v>1356</v>
      </c>
      <c r="B142" s="89">
        <v>215333</v>
      </c>
    </row>
    <row r="143" spans="1:2">
      <c r="A143" s="45" t="s">
        <v>1357</v>
      </c>
      <c r="B143" s="89">
        <v>214342</v>
      </c>
    </row>
    <row r="144" spans="1:2">
      <c r="A144" s="33" t="s">
        <v>1358</v>
      </c>
      <c r="B144" s="89">
        <v>229121</v>
      </c>
    </row>
    <row r="145" spans="1:2">
      <c r="A145" s="33" t="s">
        <v>1359</v>
      </c>
      <c r="B145" s="89">
        <v>225607</v>
      </c>
    </row>
    <row r="146" spans="1:2">
      <c r="A146" s="45" t="s">
        <v>1360</v>
      </c>
      <c r="B146" s="89">
        <v>225283</v>
      </c>
    </row>
    <row r="147" spans="1:2">
      <c r="A147" s="45" t="s">
        <v>1361</v>
      </c>
      <c r="B147" s="89">
        <v>228532</v>
      </c>
    </row>
    <row r="148" spans="1:2">
      <c r="A148" s="45" t="s">
        <v>1362</v>
      </c>
      <c r="B148" s="89">
        <v>228508</v>
      </c>
    </row>
    <row r="149" spans="1:2">
      <c r="A149" s="45" t="s">
        <v>1363</v>
      </c>
      <c r="B149" s="89">
        <v>231104</v>
      </c>
    </row>
    <row r="150" spans="1:2">
      <c r="A150" s="45" t="s">
        <v>1364</v>
      </c>
      <c r="B150" s="89">
        <v>233820</v>
      </c>
    </row>
    <row r="151" spans="1:2">
      <c r="A151" s="45" t="s">
        <v>1365</v>
      </c>
      <c r="B151" s="89">
        <v>234025</v>
      </c>
    </row>
    <row r="152" spans="1:2">
      <c r="A152" s="45" t="s">
        <v>1366</v>
      </c>
      <c r="B152" s="89">
        <v>232577</v>
      </c>
    </row>
    <row r="153" spans="1:2">
      <c r="A153" s="45" t="s">
        <v>1367</v>
      </c>
      <c r="B153" s="89">
        <v>230616</v>
      </c>
    </row>
    <row r="154" spans="1:2">
      <c r="A154" s="45" t="s">
        <v>1368</v>
      </c>
      <c r="B154" s="89">
        <v>231811</v>
      </c>
    </row>
    <row r="155" spans="1:2">
      <c r="A155" s="45" t="s">
        <v>1369</v>
      </c>
      <c r="B155" s="89">
        <v>233295</v>
      </c>
    </row>
    <row r="156" spans="1:2">
      <c r="A156" s="33" t="s">
        <v>1370</v>
      </c>
      <c r="B156" s="89">
        <v>237460</v>
      </c>
    </row>
    <row r="157" spans="1:2">
      <c r="A157" s="33" t="s">
        <v>1371</v>
      </c>
      <c r="B157" s="89">
        <v>233339</v>
      </c>
    </row>
    <row r="158" spans="1:2">
      <c r="A158" s="45" t="s">
        <v>1372</v>
      </c>
      <c r="B158" s="89">
        <v>234899</v>
      </c>
    </row>
    <row r="159" spans="1:2">
      <c r="A159" s="45" t="s">
        <v>1373</v>
      </c>
      <c r="B159" s="89">
        <v>238157</v>
      </c>
    </row>
    <row r="160" spans="1:2">
      <c r="A160" s="45" t="s">
        <v>1374</v>
      </c>
      <c r="B160" s="89">
        <v>238756</v>
      </c>
    </row>
    <row r="161" spans="1:2">
      <c r="A161" s="45" t="s">
        <v>1375</v>
      </c>
      <c r="B161" s="89">
        <v>241832</v>
      </c>
    </row>
    <row r="162" spans="1:2">
      <c r="A162" s="45" t="s">
        <v>1376</v>
      </c>
      <c r="B162" s="89">
        <v>245190</v>
      </c>
    </row>
    <row r="163" spans="1:2">
      <c r="A163" s="45" t="s">
        <v>1377</v>
      </c>
      <c r="B163" s="89">
        <v>246397</v>
      </c>
    </row>
    <row r="164" spans="1:2">
      <c r="A164" s="45" t="s">
        <v>1378</v>
      </c>
      <c r="B164" s="89">
        <v>245130</v>
      </c>
    </row>
    <row r="165" spans="1:2">
      <c r="A165" s="45" t="s">
        <v>1379</v>
      </c>
      <c r="B165" s="89">
        <v>246963</v>
      </c>
    </row>
    <row r="166" spans="1:2">
      <c r="A166" s="45" t="s">
        <v>1380</v>
      </c>
      <c r="B166" s="89">
        <v>248083</v>
      </c>
    </row>
    <row r="167" spans="1:2">
      <c r="A167" s="45" t="s">
        <v>1381</v>
      </c>
      <c r="B167" s="89">
        <v>249792</v>
      </c>
    </row>
    <row r="168" spans="1:2">
      <c r="A168" s="33" t="s">
        <v>1382</v>
      </c>
      <c r="B168" s="89">
        <v>251935</v>
      </c>
    </row>
    <row r="169" spans="1:2">
      <c r="A169" s="33" t="s">
        <v>1383</v>
      </c>
      <c r="B169" s="89">
        <v>253099</v>
      </c>
    </row>
    <row r="170" spans="1:2">
      <c r="A170" s="45" t="s">
        <v>1384</v>
      </c>
      <c r="B170" s="89">
        <v>252019</v>
      </c>
    </row>
    <row r="171" spans="1:2">
      <c r="A171" s="45" t="s">
        <v>1385</v>
      </c>
      <c r="B171" s="89">
        <v>260059</v>
      </c>
    </row>
    <row r="172" spans="1:2">
      <c r="A172" s="45" t="s">
        <v>1386</v>
      </c>
      <c r="B172" s="89">
        <v>262062</v>
      </c>
    </row>
  </sheetData>
  <hyperlinks>
    <hyperlink ref="B24" r:id="rId1"/>
  </hyperlinks>
  <pageMargins left="0.7" right="0.7" top="0.75" bottom="0.75" header="0.3" footer="0.3"/>
</worksheet>
</file>

<file path=xl/worksheets/sheet34.xml><?xml version="1.0" encoding="utf-8"?>
<worksheet xmlns="http://schemas.openxmlformats.org/spreadsheetml/2006/main" xmlns:r="http://schemas.openxmlformats.org/officeDocument/2006/relationships">
  <sheetPr codeName="Sheet34"/>
  <dimension ref="A1:B25"/>
  <sheetViews>
    <sheetView topLeftCell="A4" workbookViewId="0">
      <selection activeCell="C29" sqref="C29"/>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33</v>
      </c>
    </row>
    <row r="3" spans="2:2" hidden="1">
      <c r="B3" s="35" t="s">
        <v>65</v>
      </c>
    </row>
    <row r="4" spans="2:2" ht="45">
      <c r="B4" s="36" t="s">
        <v>325</v>
      </c>
    </row>
    <row r="5" spans="2:2">
      <c r="B5" s="37" t="s">
        <v>337</v>
      </c>
    </row>
    <row r="6" spans="2:2">
      <c r="B6" s="37" t="s">
        <v>345</v>
      </c>
    </row>
    <row r="7" spans="2:2">
      <c r="B7" s="37" t="s">
        <v>621</v>
      </c>
    </row>
    <row r="8" spans="2:2" hidden="1">
      <c r="B8" s="37" t="s">
        <v>999</v>
      </c>
    </row>
    <row r="9" spans="2:2" hidden="1">
      <c r="B9" s="37" t="s">
        <v>1000</v>
      </c>
    </row>
    <row r="10" spans="2:2" hidden="1">
      <c r="B10" s="37" t="s">
        <v>1086</v>
      </c>
    </row>
    <row r="11" spans="2:2" hidden="1">
      <c r="B11" s="37" t="s">
        <v>1086</v>
      </c>
    </row>
    <row r="12" spans="2:2" hidden="1">
      <c r="B12" s="37" t="s">
        <v>65</v>
      </c>
    </row>
    <row r="13" spans="2:2" hidden="1">
      <c r="B13" s="37" t="s">
        <v>65</v>
      </c>
    </row>
    <row r="14" spans="2:2" hidden="1">
      <c r="B14" s="37" t="s">
        <v>65</v>
      </c>
    </row>
    <row r="15" spans="2:2" hidden="1">
      <c r="B15" s="37" t="s">
        <v>65</v>
      </c>
    </row>
    <row r="16" spans="2:2" hidden="1">
      <c r="B16" s="37" t="s">
        <v>1087</v>
      </c>
    </row>
    <row r="17" spans="1:2" hidden="1">
      <c r="B17" s="37" t="s">
        <v>1088</v>
      </c>
    </row>
    <row r="18" spans="1:2" hidden="1">
      <c r="B18" s="37" t="s">
        <v>1088</v>
      </c>
    </row>
    <row r="19" spans="1:2" hidden="1">
      <c r="B19" s="37" t="s">
        <v>1088</v>
      </c>
    </row>
    <row r="20" spans="1:2" hidden="1">
      <c r="B20" s="37" t="s">
        <v>908</v>
      </c>
    </row>
    <row r="21" spans="1:2" hidden="1">
      <c r="B21" s="37" t="s">
        <v>908</v>
      </c>
    </row>
    <row r="22" spans="1:2" hidden="1">
      <c r="B22" s="37" t="s">
        <v>908</v>
      </c>
    </row>
    <row r="23" spans="1:2">
      <c r="B23" s="37" t="s">
        <v>908</v>
      </c>
    </row>
    <row r="24" spans="1:2">
      <c r="B24" s="38" t="s">
        <v>971</v>
      </c>
    </row>
    <row r="25" spans="1:2">
      <c r="A25" s="33" t="s">
        <v>1588</v>
      </c>
      <c r="B25" s="33">
        <v>943</v>
      </c>
    </row>
  </sheetData>
  <hyperlinks>
    <hyperlink ref="B24"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sheetPr codeName="Sheet35"/>
  <dimension ref="A1:B27"/>
  <sheetViews>
    <sheetView topLeftCell="A4" workbookViewId="0">
      <selection activeCell="E6" sqref="E6"/>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33</v>
      </c>
    </row>
    <row r="3" spans="2:2" hidden="1">
      <c r="B3" s="35" t="s">
        <v>66</v>
      </c>
    </row>
    <row r="4" spans="2:2" ht="75">
      <c r="B4" s="36" t="s">
        <v>330</v>
      </c>
    </row>
    <row r="5" spans="2:2">
      <c r="B5" s="37" t="s">
        <v>337</v>
      </c>
    </row>
    <row r="6" spans="2:2">
      <c r="B6" s="37" t="s">
        <v>357</v>
      </c>
    </row>
    <row r="7" spans="2:2">
      <c r="B7" s="37" t="s">
        <v>626</v>
      </c>
    </row>
    <row r="8" spans="2:2" hidden="1">
      <c r="B8" s="37" t="s">
        <v>999</v>
      </c>
    </row>
    <row r="9" spans="2:2" hidden="1">
      <c r="B9" s="37" t="s">
        <v>1000</v>
      </c>
    </row>
    <row r="10" spans="2:2" hidden="1">
      <c r="B10" s="37" t="s">
        <v>1086</v>
      </c>
    </row>
    <row r="11" spans="2:2" hidden="1">
      <c r="B11" s="37" t="s">
        <v>1086</v>
      </c>
    </row>
    <row r="12" spans="2:2" hidden="1">
      <c r="B12" s="37" t="s">
        <v>66</v>
      </c>
    </row>
    <row r="13" spans="2:2" hidden="1">
      <c r="B13" s="37" t="s">
        <v>66</v>
      </c>
    </row>
    <row r="14" spans="2:2" hidden="1">
      <c r="B14" s="37" t="s">
        <v>66</v>
      </c>
    </row>
    <row r="15" spans="2:2" hidden="1">
      <c r="B15" s="37" t="s">
        <v>66</v>
      </c>
    </row>
    <row r="16" spans="2:2" hidden="1">
      <c r="B16" s="37" t="s">
        <v>1089</v>
      </c>
    </row>
    <row r="17" spans="1:2" hidden="1">
      <c r="B17" s="37" t="s">
        <v>1090</v>
      </c>
    </row>
    <row r="18" spans="1:2" hidden="1">
      <c r="B18" s="37" t="s">
        <v>1090</v>
      </c>
    </row>
    <row r="19" spans="1:2" hidden="1">
      <c r="B19" s="37" t="s">
        <v>1090</v>
      </c>
    </row>
    <row r="20" spans="1:2" hidden="1">
      <c r="B20" s="37" t="s">
        <v>913</v>
      </c>
    </row>
    <row r="21" spans="1:2" hidden="1">
      <c r="B21" s="37" t="s">
        <v>913</v>
      </c>
    </row>
    <row r="22" spans="1:2" hidden="1">
      <c r="B22" s="37" t="s">
        <v>913</v>
      </c>
    </row>
    <row r="23" spans="1:2">
      <c r="B23" s="37" t="s">
        <v>913</v>
      </c>
    </row>
    <row r="24" spans="1:2">
      <c r="B24" s="38" t="s">
        <v>972</v>
      </c>
    </row>
    <row r="25" spans="1:2">
      <c r="A25" s="33">
        <v>2010</v>
      </c>
      <c r="B25" s="33">
        <v>664</v>
      </c>
    </row>
    <row r="26" spans="1:2">
      <c r="A26" s="33">
        <v>2011</v>
      </c>
      <c r="B26" s="33">
        <v>677.3</v>
      </c>
    </row>
    <row r="27" spans="1:2">
      <c r="A27" s="33">
        <v>2012</v>
      </c>
      <c r="B27" s="33">
        <v>677.8</v>
      </c>
    </row>
  </sheetData>
  <hyperlinks>
    <hyperlink ref="B24" r:id="rId1"/>
  </hyperlinks>
  <pageMargins left="0.7" right="0.7" top="0.75" bottom="0.75" header="0.3" footer="0.3"/>
</worksheet>
</file>

<file path=xl/worksheets/sheet36.xml><?xml version="1.0" encoding="utf-8"?>
<worksheet xmlns="http://schemas.openxmlformats.org/spreadsheetml/2006/main" xmlns:r="http://schemas.openxmlformats.org/officeDocument/2006/relationships">
  <sheetPr codeName="Sheet36"/>
  <dimension ref="A1:B25"/>
  <sheetViews>
    <sheetView topLeftCell="A4" workbookViewId="0">
      <selection activeCell="E28" sqref="E28"/>
    </sheetView>
  </sheetViews>
  <sheetFormatPr defaultRowHeight="15"/>
  <cols>
    <col min="1" max="1" width="9.140625" style="33"/>
    <col min="2" max="2" width="15.5703125" style="33" customWidth="1"/>
    <col min="3" max="16384" width="9.140625" style="33"/>
  </cols>
  <sheetData>
    <row r="1" spans="2:2" hidden="1">
      <c r="B1" s="32" t="s">
        <v>3</v>
      </c>
    </row>
    <row r="2" spans="2:2" hidden="1">
      <c r="B2" s="32" t="s">
        <v>33</v>
      </c>
    </row>
    <row r="3" spans="2:2" hidden="1">
      <c r="B3" s="35" t="s">
        <v>67</v>
      </c>
    </row>
    <row r="4" spans="2:2" ht="60">
      <c r="B4" s="36" t="s">
        <v>331</v>
      </c>
    </row>
    <row r="5" spans="2:2">
      <c r="B5" s="37" t="s">
        <v>337</v>
      </c>
    </row>
    <row r="6" spans="2:2">
      <c r="B6" s="37" t="s">
        <v>347</v>
      </c>
    </row>
    <row r="7" spans="2:2">
      <c r="B7" s="37" t="s">
        <v>627</v>
      </c>
    </row>
    <row r="8" spans="2:2" hidden="1">
      <c r="B8" s="37" t="s">
        <v>999</v>
      </c>
    </row>
    <row r="9" spans="2:2" hidden="1">
      <c r="B9" s="37" t="s">
        <v>1000</v>
      </c>
    </row>
    <row r="10" spans="2:2" hidden="1">
      <c r="B10" s="37" t="s">
        <v>1086</v>
      </c>
    </row>
    <row r="11" spans="2:2" hidden="1">
      <c r="B11" s="37" t="s">
        <v>1086</v>
      </c>
    </row>
    <row r="12" spans="2:2" hidden="1">
      <c r="B12" s="37" t="s">
        <v>1091</v>
      </c>
    </row>
    <row r="13" spans="2:2" hidden="1">
      <c r="B13" s="37" t="s">
        <v>1091</v>
      </c>
    </row>
    <row r="14" spans="2:2" hidden="1">
      <c r="B14" s="37" t="s">
        <v>1091</v>
      </c>
    </row>
    <row r="15" spans="2:2" hidden="1">
      <c r="B15" s="37" t="s">
        <v>1091</v>
      </c>
    </row>
    <row r="16" spans="2:2" hidden="1">
      <c r="B16" s="37" t="s">
        <v>1092</v>
      </c>
    </row>
    <row r="17" spans="1:2" hidden="1">
      <c r="B17" s="37" t="s">
        <v>1093</v>
      </c>
    </row>
    <row r="18" spans="1:2" hidden="1">
      <c r="B18" s="37" t="s">
        <v>1093</v>
      </c>
    </row>
    <row r="19" spans="1:2" hidden="1">
      <c r="B19" s="37" t="s">
        <v>1093</v>
      </c>
    </row>
    <row r="20" spans="1:2" hidden="1">
      <c r="B20" s="37" t="s">
        <v>914</v>
      </c>
    </row>
    <row r="21" spans="1:2" hidden="1">
      <c r="B21" s="37" t="s">
        <v>914</v>
      </c>
    </row>
    <row r="22" spans="1:2" hidden="1">
      <c r="B22" s="37" t="s">
        <v>914</v>
      </c>
    </row>
    <row r="23" spans="1:2">
      <c r="B23" s="37" t="s">
        <v>914</v>
      </c>
    </row>
    <row r="24" spans="1:2">
      <c r="B24" s="38" t="s">
        <v>973</v>
      </c>
    </row>
    <row r="25" spans="1:2">
      <c r="A25" s="33" t="s">
        <v>1589</v>
      </c>
      <c r="B25" s="33">
        <v>32100</v>
      </c>
    </row>
  </sheetData>
  <hyperlinks>
    <hyperlink ref="B24"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B38"/>
  <sheetViews>
    <sheetView topLeftCell="A4" workbookViewId="0">
      <selection activeCell="F44" sqref="F44"/>
    </sheetView>
  </sheetViews>
  <sheetFormatPr defaultRowHeight="15"/>
  <cols>
    <col min="1" max="1" width="9.140625" style="33"/>
    <col min="2" max="2" width="15.5703125" style="33" customWidth="1"/>
    <col min="3" max="16384" width="9.140625" style="33"/>
  </cols>
  <sheetData>
    <row r="1" spans="2:2" hidden="1">
      <c r="B1" s="32" t="s">
        <v>0</v>
      </c>
    </row>
    <row r="2" spans="2:2" hidden="1">
      <c r="B2" s="32" t="s">
        <v>8</v>
      </c>
    </row>
    <row r="3" spans="2:2" hidden="1">
      <c r="B3" s="35" t="s">
        <v>35</v>
      </c>
    </row>
    <row r="4" spans="2:2" ht="30">
      <c r="B4" s="36" t="s">
        <v>1393</v>
      </c>
    </row>
    <row r="5" spans="2:2">
      <c r="B5" s="37" t="s">
        <v>337</v>
      </c>
    </row>
    <row r="6" spans="2:2">
      <c r="B6" s="37" t="s">
        <v>344</v>
      </c>
    </row>
    <row r="7" spans="2:2">
      <c r="B7" s="37" t="s">
        <v>382</v>
      </c>
    </row>
    <row r="8" spans="2:2" hidden="1">
      <c r="B8" s="37" t="s">
        <v>975</v>
      </c>
    </row>
    <row r="9" spans="2:2" hidden="1">
      <c r="B9" s="37" t="s">
        <v>976</v>
      </c>
    </row>
    <row r="10" spans="2:2" hidden="1">
      <c r="B10" s="37" t="s">
        <v>984</v>
      </c>
    </row>
    <row r="11" spans="2:2" hidden="1">
      <c r="B11" s="37" t="s">
        <v>984</v>
      </c>
    </row>
    <row r="12" spans="2:2" hidden="1">
      <c r="B12" s="37" t="s">
        <v>985</v>
      </c>
    </row>
    <row r="13" spans="2:2" hidden="1">
      <c r="B13" s="37" t="s">
        <v>986</v>
      </c>
    </row>
    <row r="14" spans="2:2" hidden="1">
      <c r="B14" s="37" t="s">
        <v>985</v>
      </c>
    </row>
    <row r="15" spans="2:2" hidden="1">
      <c r="B15" s="37" t="s">
        <v>986</v>
      </c>
    </row>
    <row r="16" spans="2:2" hidden="1">
      <c r="B16" s="37" t="s">
        <v>987</v>
      </c>
    </row>
    <row r="17" spans="1:2" hidden="1">
      <c r="B17" s="37" t="s">
        <v>988</v>
      </c>
    </row>
    <row r="18" spans="1:2" hidden="1">
      <c r="B18" s="37" t="s">
        <v>988</v>
      </c>
    </row>
    <row r="19" spans="1:2" hidden="1">
      <c r="B19" s="37" t="s">
        <v>988</v>
      </c>
    </row>
    <row r="20" spans="1:2" hidden="1">
      <c r="B20" s="37" t="s">
        <v>656</v>
      </c>
    </row>
    <row r="21" spans="1:2" hidden="1">
      <c r="B21" s="37" t="s">
        <v>656</v>
      </c>
    </row>
    <row r="22" spans="1:2" hidden="1">
      <c r="B22" s="37" t="s">
        <v>656</v>
      </c>
    </row>
    <row r="23" spans="1:2">
      <c r="B23" s="37" t="s">
        <v>656</v>
      </c>
    </row>
    <row r="24" spans="1:2">
      <c r="B24" s="38" t="s">
        <v>924</v>
      </c>
    </row>
    <row r="25" spans="1:2">
      <c r="A25" s="33" t="s">
        <v>1388</v>
      </c>
      <c r="B25" s="33">
        <v>280080</v>
      </c>
    </row>
    <row r="26" spans="1:2">
      <c r="A26" s="33" t="s">
        <v>1389</v>
      </c>
      <c r="B26" s="33">
        <v>274855</v>
      </c>
    </row>
    <row r="27" spans="1:2">
      <c r="A27" s="33" t="s">
        <v>1390</v>
      </c>
      <c r="B27" s="33">
        <v>255530</v>
      </c>
    </row>
    <row r="28" spans="1:2">
      <c r="A28" s="33" t="s">
        <v>1391</v>
      </c>
      <c r="B28" s="33">
        <v>280730</v>
      </c>
    </row>
    <row r="29" spans="1:2">
      <c r="A29" s="33" t="s">
        <v>1392</v>
      </c>
      <c r="B29" s="33">
        <v>267445</v>
      </c>
    </row>
    <row r="30" spans="1:2">
      <c r="A30" s="33" t="s">
        <v>1395</v>
      </c>
      <c r="B30" s="33">
        <v>236030</v>
      </c>
    </row>
    <row r="31" spans="1:2">
      <c r="A31" s="33" t="s">
        <v>1396</v>
      </c>
      <c r="B31" s="33">
        <v>235145</v>
      </c>
    </row>
    <row r="32" spans="1:2">
      <c r="A32" s="33" t="s">
        <v>1397</v>
      </c>
      <c r="B32" s="33">
        <v>261370</v>
      </c>
    </row>
    <row r="33" spans="1:2">
      <c r="A33" s="33" t="s">
        <v>1398</v>
      </c>
      <c r="B33" s="33">
        <v>269565</v>
      </c>
    </row>
    <row r="35" spans="1:2">
      <c r="A35" s="33" t="s">
        <v>1095</v>
      </c>
      <c r="B35" s="48" t="s">
        <v>1394</v>
      </c>
    </row>
    <row r="37" spans="1:2">
      <c r="B37" s="33" t="s">
        <v>1399</v>
      </c>
    </row>
    <row r="38" spans="1:2">
      <c r="B38" s="48"/>
    </row>
  </sheetData>
  <hyperlinks>
    <hyperlink ref="B24" r:id="rId1"/>
  </hyperlinks>
  <pageMargins left="0.7" right="0.7" top="0.75" bottom="0.75" header="0.3" footer="0.3"/>
  <ignoredErrors>
    <ignoredError sqref="A25:A29 A30:A33" numberStoredAsText="1"/>
  </ignoredErrors>
</worksheet>
</file>

<file path=xl/worksheets/sheet5.xml><?xml version="1.0" encoding="utf-8"?>
<worksheet xmlns="http://schemas.openxmlformats.org/spreadsheetml/2006/main" xmlns:r="http://schemas.openxmlformats.org/officeDocument/2006/relationships">
  <sheetPr codeName="Sheet5"/>
  <dimension ref="A1:B29"/>
  <sheetViews>
    <sheetView topLeftCell="A4" workbookViewId="0">
      <selection activeCell="E31" sqref="E31"/>
    </sheetView>
  </sheetViews>
  <sheetFormatPr defaultRowHeight="15"/>
  <cols>
    <col min="1" max="1" width="9.140625" style="33"/>
    <col min="2" max="2" width="15.5703125" style="33" customWidth="1"/>
    <col min="3" max="16384" width="9.140625" style="33"/>
  </cols>
  <sheetData>
    <row r="1" spans="2:2" hidden="1">
      <c r="B1" s="32" t="s">
        <v>0</v>
      </c>
    </row>
    <row r="2" spans="2:2" hidden="1">
      <c r="B2" s="35" t="s">
        <v>9</v>
      </c>
    </row>
    <row r="3" spans="2:2" hidden="1">
      <c r="B3" s="37"/>
    </row>
    <row r="4" spans="2:2" ht="30">
      <c r="B4" s="36" t="s">
        <v>98</v>
      </c>
    </row>
    <row r="5" spans="2:2">
      <c r="B5" s="37" t="s">
        <v>337</v>
      </c>
    </row>
    <row r="6" spans="2:2">
      <c r="B6" s="37" t="s">
        <v>345</v>
      </c>
    </row>
    <row r="7" spans="2:2">
      <c r="B7" s="37" t="s">
        <v>389</v>
      </c>
    </row>
    <row r="8" spans="2:2" hidden="1">
      <c r="B8" s="37" t="s">
        <v>975</v>
      </c>
    </row>
    <row r="9" spans="2:2" hidden="1">
      <c r="B9" s="37" t="s">
        <v>976</v>
      </c>
    </row>
    <row r="10" spans="2:2" hidden="1">
      <c r="B10" s="37" t="s">
        <v>989</v>
      </c>
    </row>
    <row r="11" spans="2:2" hidden="1">
      <c r="B11" s="37" t="s">
        <v>989</v>
      </c>
    </row>
    <row r="12" spans="2:2" hidden="1">
      <c r="B12" s="37" t="s">
        <v>675</v>
      </c>
    </row>
    <row r="13" spans="2:2" hidden="1">
      <c r="B13" s="37" t="s">
        <v>675</v>
      </c>
    </row>
    <row r="14" spans="2:2" hidden="1">
      <c r="B14" s="37" t="s">
        <v>675</v>
      </c>
    </row>
    <row r="15" spans="2:2" hidden="1">
      <c r="B15" s="37" t="s">
        <v>675</v>
      </c>
    </row>
    <row r="16" spans="2:2" hidden="1">
      <c r="B16" s="37" t="s">
        <v>990</v>
      </c>
    </row>
    <row r="17" spans="1:2" hidden="1">
      <c r="B17" s="37" t="s">
        <v>991</v>
      </c>
    </row>
    <row r="18" spans="1:2" hidden="1">
      <c r="B18" s="37" t="s">
        <v>990</v>
      </c>
    </row>
    <row r="19" spans="1:2" hidden="1">
      <c r="B19" s="37" t="s">
        <v>990</v>
      </c>
    </row>
    <row r="20" spans="1:2" hidden="1">
      <c r="B20" s="37" t="s">
        <v>663</v>
      </c>
    </row>
    <row r="21" spans="1:2" hidden="1">
      <c r="B21" s="37" t="s">
        <v>663</v>
      </c>
    </row>
    <row r="22" spans="1:2" hidden="1">
      <c r="B22" s="37" t="s">
        <v>663</v>
      </c>
    </row>
    <row r="23" spans="1:2">
      <c r="B23" s="37" t="s">
        <v>663</v>
      </c>
    </row>
    <row r="24" spans="1:2">
      <c r="B24" s="38" t="s">
        <v>926</v>
      </c>
    </row>
    <row r="25" spans="1:2">
      <c r="A25" s="41">
        <v>2008</v>
      </c>
      <c r="B25" s="33">
        <v>334.6</v>
      </c>
    </row>
    <row r="26" spans="1:2">
      <c r="A26" s="41">
        <v>2009</v>
      </c>
      <c r="B26" s="33">
        <v>374.1</v>
      </c>
    </row>
    <row r="27" spans="1:2">
      <c r="A27" s="41">
        <v>2010</v>
      </c>
      <c r="B27" s="33">
        <v>418.5</v>
      </c>
    </row>
    <row r="28" spans="1:2">
      <c r="A28" s="41">
        <v>2011</v>
      </c>
      <c r="B28" s="33">
        <v>483.8</v>
      </c>
    </row>
    <row r="29" spans="1:2">
      <c r="A29" s="41">
        <v>2012</v>
      </c>
      <c r="B29" s="33">
        <v>491.7</v>
      </c>
    </row>
  </sheetData>
  <hyperlinks>
    <hyperlink ref="B2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B33"/>
  <sheetViews>
    <sheetView topLeftCell="A4" workbookViewId="0">
      <selection activeCell="F24" sqref="F24"/>
    </sheetView>
  </sheetViews>
  <sheetFormatPr defaultRowHeight="15"/>
  <cols>
    <col min="1" max="1" width="9.140625" style="33"/>
    <col min="2" max="2" width="15.5703125" style="33" customWidth="1"/>
    <col min="3" max="16384" width="9.140625" style="33"/>
  </cols>
  <sheetData>
    <row r="1" spans="2:2" hidden="1">
      <c r="B1" s="32" t="s">
        <v>1</v>
      </c>
    </row>
    <row r="2" spans="2:2" hidden="1">
      <c r="B2" s="35" t="s">
        <v>18</v>
      </c>
    </row>
    <row r="3" spans="2:2" hidden="1">
      <c r="B3" s="37"/>
    </row>
    <row r="4" spans="2:2" ht="45">
      <c r="B4" s="36" t="s">
        <v>172</v>
      </c>
    </row>
    <row r="5" spans="2:2">
      <c r="B5" s="37" t="s">
        <v>337</v>
      </c>
    </row>
    <row r="6" spans="2:2">
      <c r="B6" s="37" t="s">
        <v>342</v>
      </c>
    </row>
    <row r="7" spans="2:2">
      <c r="B7" s="37" t="s">
        <v>462</v>
      </c>
    </row>
    <row r="8" spans="2:2" hidden="1">
      <c r="B8" s="37" t="s">
        <v>1</v>
      </c>
    </row>
    <row r="9" spans="2:2" hidden="1">
      <c r="B9" s="37" t="s">
        <v>1</v>
      </c>
    </row>
    <row r="10" spans="2:2" hidden="1">
      <c r="B10" s="37" t="s">
        <v>992</v>
      </c>
    </row>
    <row r="11" spans="2:2" hidden="1">
      <c r="B11" s="37" t="s">
        <v>993</v>
      </c>
    </row>
    <row r="12" spans="2:2" hidden="1">
      <c r="B12" s="37" t="s">
        <v>675</v>
      </c>
    </row>
    <row r="13" spans="2:2" hidden="1">
      <c r="B13" s="37" t="s">
        <v>675</v>
      </c>
    </row>
    <row r="14" spans="2:2" hidden="1">
      <c r="B14" s="37" t="s">
        <v>675</v>
      </c>
    </row>
    <row r="15" spans="2:2" hidden="1">
      <c r="B15" s="37" t="s">
        <v>675</v>
      </c>
    </row>
    <row r="16" spans="2:2" hidden="1">
      <c r="B16" s="37" t="s">
        <v>994</v>
      </c>
    </row>
    <row r="17" spans="1:2" hidden="1">
      <c r="B17" s="37" t="s">
        <v>995</v>
      </c>
    </row>
    <row r="18" spans="1:2" hidden="1">
      <c r="B18" s="37" t="s">
        <v>994</v>
      </c>
    </row>
    <row r="19" spans="1:2" hidden="1">
      <c r="B19" s="37" t="s">
        <v>994</v>
      </c>
    </row>
    <row r="20" spans="1:2" hidden="1">
      <c r="B20" s="37" t="s">
        <v>745</v>
      </c>
    </row>
    <row r="21" spans="1:2" hidden="1">
      <c r="B21" s="37" t="s">
        <v>745</v>
      </c>
    </row>
    <row r="22" spans="1:2" hidden="1">
      <c r="B22" s="37" t="s">
        <v>745</v>
      </c>
    </row>
    <row r="23" spans="1:2">
      <c r="B23" s="37" t="s">
        <v>745</v>
      </c>
    </row>
    <row r="24" spans="1:2">
      <c r="A24" s="33">
        <v>2003</v>
      </c>
      <c r="B24" s="49">
        <v>10276</v>
      </c>
    </row>
    <row r="25" spans="1:2">
      <c r="A25" s="33">
        <v>2004</v>
      </c>
      <c r="B25" s="33">
        <v>30566</v>
      </c>
    </row>
    <row r="26" spans="1:2">
      <c r="A26" s="33">
        <v>2005</v>
      </c>
      <c r="B26" s="33">
        <v>96803</v>
      </c>
    </row>
    <row r="27" spans="1:2">
      <c r="A27" s="33">
        <v>2006</v>
      </c>
      <c r="B27" s="33">
        <v>84885</v>
      </c>
    </row>
    <row r="28" spans="1:2">
      <c r="A28" s="33">
        <v>2007</v>
      </c>
      <c r="B28" s="33">
        <v>93148</v>
      </c>
    </row>
    <row r="29" spans="1:2">
      <c r="A29" s="33">
        <v>2008</v>
      </c>
      <c r="B29" s="33">
        <v>48875</v>
      </c>
    </row>
    <row r="30" spans="1:2">
      <c r="A30" s="33">
        <v>2009</v>
      </c>
      <c r="B30" s="33">
        <v>48986</v>
      </c>
    </row>
    <row r="31" spans="1:2">
      <c r="A31" s="33">
        <v>2010</v>
      </c>
      <c r="B31" s="33">
        <v>32106</v>
      </c>
    </row>
    <row r="32" spans="1:2">
      <c r="A32" s="33">
        <v>2011</v>
      </c>
      <c r="B32" s="33">
        <v>28883</v>
      </c>
    </row>
    <row r="33" spans="1:2">
      <c r="A33" s="33">
        <v>2012</v>
      </c>
      <c r="B33" s="33">
        <v>35433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B37"/>
  <sheetViews>
    <sheetView topLeftCell="A4" workbookViewId="0">
      <selection activeCell="B4" sqref="B4"/>
    </sheetView>
  </sheetViews>
  <sheetFormatPr defaultRowHeight="15"/>
  <cols>
    <col min="2" max="2" width="15.5703125" customWidth="1"/>
  </cols>
  <sheetData>
    <row r="1" spans="2:2" hidden="1">
      <c r="B1" s="3" t="s">
        <v>1</v>
      </c>
    </row>
    <row r="2" spans="2:2" hidden="1">
      <c r="B2" s="8" t="s">
        <v>20</v>
      </c>
    </row>
    <row r="3" spans="2:2" hidden="1">
      <c r="B3" s="14"/>
    </row>
    <row r="4" spans="2:2" ht="60">
      <c r="B4" s="25" t="s">
        <v>1401</v>
      </c>
    </row>
    <row r="5" spans="2:2">
      <c r="B5" s="14" t="s">
        <v>337</v>
      </c>
    </row>
    <row r="6" spans="2:2">
      <c r="B6" s="14" t="s">
        <v>1400</v>
      </c>
    </row>
    <row r="7" spans="2:2">
      <c r="B7" s="14" t="s">
        <v>479</v>
      </c>
    </row>
    <row r="8" spans="2:2" hidden="1">
      <c r="B8" s="18" t="s">
        <v>1</v>
      </c>
    </row>
    <row r="9" spans="2:2" hidden="1">
      <c r="B9" s="18" t="s">
        <v>1</v>
      </c>
    </row>
    <row r="10" spans="2:2" hidden="1">
      <c r="B10" s="18" t="s">
        <v>996</v>
      </c>
    </row>
    <row r="11" spans="2:2" hidden="1">
      <c r="B11" s="18" t="s">
        <v>996</v>
      </c>
    </row>
    <row r="12" spans="2:2" hidden="1">
      <c r="B12" s="18" t="s">
        <v>675</v>
      </c>
    </row>
    <row r="13" spans="2:2" hidden="1">
      <c r="B13" s="18" t="s">
        <v>675</v>
      </c>
    </row>
    <row r="14" spans="2:2" hidden="1">
      <c r="B14" s="18" t="s">
        <v>675</v>
      </c>
    </row>
    <row r="15" spans="2:2" hidden="1">
      <c r="B15" s="18" t="s">
        <v>675</v>
      </c>
    </row>
    <row r="16" spans="2:2" hidden="1">
      <c r="B16" s="18" t="s">
        <v>997</v>
      </c>
    </row>
    <row r="17" spans="1:2" hidden="1">
      <c r="B17" s="18" t="s">
        <v>998</v>
      </c>
    </row>
    <row r="18" spans="1:2" hidden="1">
      <c r="B18" s="18" t="s">
        <v>997</v>
      </c>
    </row>
    <row r="19" spans="1:2" hidden="1">
      <c r="B19" s="18" t="s">
        <v>997</v>
      </c>
    </row>
    <row r="20" spans="1:2" hidden="1">
      <c r="B20" s="18" t="s">
        <v>762</v>
      </c>
    </row>
    <row r="21" spans="1:2" hidden="1">
      <c r="B21" s="18" t="s">
        <v>762</v>
      </c>
    </row>
    <row r="22" spans="1:2" hidden="1">
      <c r="B22" s="13" t="s">
        <v>762</v>
      </c>
    </row>
    <row r="23" spans="1:2">
      <c r="B23" s="13" t="s">
        <v>762</v>
      </c>
    </row>
    <row r="24" spans="1:2">
      <c r="B24" s="20" t="s">
        <v>938</v>
      </c>
    </row>
    <row r="25" spans="1:2">
      <c r="A25">
        <v>2000</v>
      </c>
      <c r="B25">
        <v>241.1</v>
      </c>
    </row>
    <row r="26" spans="1:2">
      <c r="A26">
        <v>2001</v>
      </c>
      <c r="B26">
        <v>246.2</v>
      </c>
    </row>
    <row r="27" spans="1:2">
      <c r="A27">
        <v>2002</v>
      </c>
      <c r="B27">
        <v>240.3</v>
      </c>
    </row>
    <row r="28" spans="1:2">
      <c r="A28">
        <v>2003</v>
      </c>
      <c r="B28">
        <v>244.8</v>
      </c>
    </row>
    <row r="29" spans="1:2">
      <c r="A29">
        <v>2004</v>
      </c>
      <c r="B29">
        <v>247.1</v>
      </c>
    </row>
    <row r="30" spans="1:2">
      <c r="A30">
        <v>2005</v>
      </c>
      <c r="B30">
        <v>247.5</v>
      </c>
    </row>
    <row r="31" spans="1:2">
      <c r="A31">
        <v>2006</v>
      </c>
      <c r="B31">
        <v>242.9</v>
      </c>
    </row>
    <row r="32" spans="1:2">
      <c r="A32">
        <v>2007</v>
      </c>
      <c r="B32">
        <v>237.8</v>
      </c>
    </row>
    <row r="33" spans="1:2">
      <c r="A33">
        <v>2008</v>
      </c>
      <c r="B33">
        <v>232.7</v>
      </c>
    </row>
    <row r="34" spans="1:2">
      <c r="A34">
        <v>2009</v>
      </c>
      <c r="B34">
        <v>218.9</v>
      </c>
    </row>
    <row r="35" spans="1:2">
      <c r="A35">
        <v>2010</v>
      </c>
      <c r="B35">
        <v>225.3</v>
      </c>
    </row>
    <row r="36" spans="1:2">
      <c r="A36">
        <v>2011</v>
      </c>
      <c r="B36">
        <v>212.2</v>
      </c>
    </row>
    <row r="37" spans="1:2">
      <c r="A37">
        <v>2012</v>
      </c>
      <c r="B37">
        <v>214.8</v>
      </c>
    </row>
  </sheetData>
  <hyperlinks>
    <hyperlink ref="B2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sheetPr codeName="Sheet8"/>
  <dimension ref="A1:I85"/>
  <sheetViews>
    <sheetView topLeftCell="A83" workbookViewId="0">
      <selection activeCell="A4" sqref="A1:XFD1048576"/>
    </sheetView>
  </sheetViews>
  <sheetFormatPr defaultRowHeight="15"/>
  <cols>
    <col min="1" max="1" width="9.140625" style="33"/>
    <col min="2" max="2" width="15.5703125" style="33" customWidth="1"/>
    <col min="3" max="3" width="12.5703125" style="33" customWidth="1"/>
    <col min="4" max="4" width="11.85546875" style="33" customWidth="1"/>
    <col min="5" max="7" width="10.7109375" style="33" bestFit="1" customWidth="1"/>
    <col min="8" max="8" width="10.85546875" style="33" customWidth="1"/>
    <col min="9" max="9" width="11.28515625" style="33" customWidth="1"/>
    <col min="10" max="16384" width="9.140625" style="33"/>
  </cols>
  <sheetData>
    <row r="1" spans="2:9" s="33" customFormat="1" hidden="1">
      <c r="B1" s="32" t="s">
        <v>3</v>
      </c>
      <c r="C1" s="32" t="s">
        <v>3</v>
      </c>
      <c r="D1" s="32" t="s">
        <v>3</v>
      </c>
      <c r="E1" s="32" t="s">
        <v>3</v>
      </c>
      <c r="F1" s="32" t="s">
        <v>3</v>
      </c>
      <c r="G1" s="32" t="s">
        <v>3</v>
      </c>
      <c r="H1" s="32" t="s">
        <v>3</v>
      </c>
      <c r="I1" s="32" t="s">
        <v>3</v>
      </c>
    </row>
    <row r="2" spans="2:9" s="33" customFormat="1" hidden="1">
      <c r="B2" s="32" t="s">
        <v>24</v>
      </c>
      <c r="C2" s="32" t="s">
        <v>24</v>
      </c>
      <c r="D2" s="32" t="s">
        <v>24</v>
      </c>
      <c r="E2" s="32" t="s">
        <v>24</v>
      </c>
      <c r="F2" s="32" t="s">
        <v>24</v>
      </c>
      <c r="G2" s="32" t="s">
        <v>24</v>
      </c>
      <c r="H2" s="32" t="s">
        <v>24</v>
      </c>
      <c r="I2" s="32" t="s">
        <v>24</v>
      </c>
    </row>
    <row r="3" spans="2:9" s="33" customFormat="1" hidden="1">
      <c r="B3" s="35" t="s">
        <v>43</v>
      </c>
      <c r="C3" s="35" t="s">
        <v>43</v>
      </c>
      <c r="D3" s="35" t="s">
        <v>43</v>
      </c>
      <c r="E3" s="35" t="s">
        <v>43</v>
      </c>
      <c r="F3" s="35" t="s">
        <v>43</v>
      </c>
      <c r="G3" s="35" t="s">
        <v>43</v>
      </c>
      <c r="H3" s="35" t="s">
        <v>43</v>
      </c>
      <c r="I3" s="35" t="s">
        <v>43</v>
      </c>
    </row>
    <row r="4" spans="2:9" s="33" customFormat="1" ht="75">
      <c r="B4" s="36" t="s">
        <v>230</v>
      </c>
      <c r="C4" s="36" t="s">
        <v>232</v>
      </c>
      <c r="D4" s="36" t="s">
        <v>233</v>
      </c>
      <c r="E4" s="36" t="s">
        <v>234</v>
      </c>
      <c r="F4" s="36" t="s">
        <v>235</v>
      </c>
      <c r="G4" s="36" t="s">
        <v>236</v>
      </c>
      <c r="H4" s="36" t="s">
        <v>237</v>
      </c>
      <c r="I4" s="36" t="s">
        <v>238</v>
      </c>
    </row>
    <row r="5" spans="2:9" s="33" customFormat="1">
      <c r="B5" s="37" t="s">
        <v>337</v>
      </c>
      <c r="C5" s="37" t="s">
        <v>338</v>
      </c>
      <c r="D5" s="37" t="s">
        <v>338</v>
      </c>
      <c r="E5" s="37" t="s">
        <v>338</v>
      </c>
      <c r="F5" s="37" t="s">
        <v>338</v>
      </c>
      <c r="G5" s="37" t="s">
        <v>338</v>
      </c>
      <c r="H5" s="37" t="s">
        <v>338</v>
      </c>
      <c r="I5" s="37" t="s">
        <v>338</v>
      </c>
    </row>
    <row r="6" spans="2:9" s="33" customFormat="1">
      <c r="B6" s="37" t="s">
        <v>339</v>
      </c>
      <c r="C6" s="37" t="s">
        <v>339</v>
      </c>
      <c r="D6" s="37" t="s">
        <v>339</v>
      </c>
      <c r="E6" s="37" t="s">
        <v>339</v>
      </c>
      <c r="F6" s="37" t="s">
        <v>339</v>
      </c>
      <c r="G6" s="37" t="s">
        <v>339</v>
      </c>
      <c r="H6" s="37" t="s">
        <v>339</v>
      </c>
      <c r="I6" s="37" t="s">
        <v>339</v>
      </c>
    </row>
    <row r="7" spans="2:9" s="33" customFormat="1">
      <c r="B7" s="37" t="s">
        <v>519</v>
      </c>
      <c r="C7" s="37" t="s">
        <v>521</v>
      </c>
      <c r="D7" s="37" t="s">
        <v>522</v>
      </c>
      <c r="E7" s="37" t="s">
        <v>523</v>
      </c>
      <c r="F7" s="37" t="s">
        <v>524</v>
      </c>
      <c r="G7" s="37" t="s">
        <v>525</v>
      </c>
      <c r="H7" s="37" t="s">
        <v>526</v>
      </c>
      <c r="I7" s="37" t="s">
        <v>527</v>
      </c>
    </row>
    <row r="8" spans="2:9" s="33" customFormat="1" hidden="1">
      <c r="B8" s="37" t="s">
        <v>999</v>
      </c>
      <c r="C8" s="37" t="s">
        <v>999</v>
      </c>
      <c r="D8" s="37" t="s">
        <v>999</v>
      </c>
      <c r="E8" s="37" t="s">
        <v>999</v>
      </c>
      <c r="F8" s="37" t="s">
        <v>999</v>
      </c>
      <c r="G8" s="37" t="s">
        <v>999</v>
      </c>
      <c r="H8" s="37" t="s">
        <v>999</v>
      </c>
      <c r="I8" s="37" t="s">
        <v>999</v>
      </c>
    </row>
    <row r="9" spans="2:9" s="33" customFormat="1" hidden="1">
      <c r="B9" s="37" t="s">
        <v>1000</v>
      </c>
      <c r="C9" s="37" t="s">
        <v>1000</v>
      </c>
      <c r="D9" s="37" t="s">
        <v>1000</v>
      </c>
      <c r="E9" s="37" t="s">
        <v>1000</v>
      </c>
      <c r="F9" s="37" t="s">
        <v>1000</v>
      </c>
      <c r="G9" s="37" t="s">
        <v>1000</v>
      </c>
      <c r="H9" s="37" t="s">
        <v>1000</v>
      </c>
      <c r="I9" s="37" t="s">
        <v>1000</v>
      </c>
    </row>
    <row r="10" spans="2:9" s="33" customFormat="1" hidden="1">
      <c r="B10" s="37" t="s">
        <v>1001</v>
      </c>
      <c r="C10" s="37" t="s">
        <v>1001</v>
      </c>
      <c r="D10" s="37" t="s">
        <v>1001</v>
      </c>
      <c r="E10" s="37" t="s">
        <v>1001</v>
      </c>
      <c r="F10" s="37" t="s">
        <v>1001</v>
      </c>
      <c r="G10" s="37" t="s">
        <v>1001</v>
      </c>
      <c r="H10" s="37" t="s">
        <v>1001</v>
      </c>
      <c r="I10" s="37" t="s">
        <v>1001</v>
      </c>
    </row>
    <row r="11" spans="2:9" s="33" customFormat="1" hidden="1">
      <c r="B11" s="37" t="s">
        <v>1001</v>
      </c>
      <c r="C11" s="37" t="s">
        <v>1001</v>
      </c>
      <c r="D11" s="37" t="s">
        <v>1001</v>
      </c>
      <c r="E11" s="37" t="s">
        <v>1001</v>
      </c>
      <c r="F11" s="37" t="s">
        <v>1001</v>
      </c>
      <c r="G11" s="37" t="s">
        <v>1001</v>
      </c>
      <c r="H11" s="37" t="s">
        <v>1001</v>
      </c>
      <c r="I11" s="37" t="s">
        <v>1001</v>
      </c>
    </row>
    <row r="12" spans="2:9" s="33" customFormat="1" hidden="1">
      <c r="B12" s="37" t="s">
        <v>1002</v>
      </c>
      <c r="C12" s="37" t="s">
        <v>1002</v>
      </c>
      <c r="D12" s="37" t="s">
        <v>1002</v>
      </c>
      <c r="E12" s="37" t="s">
        <v>1002</v>
      </c>
      <c r="F12" s="37" t="s">
        <v>1002</v>
      </c>
      <c r="G12" s="37" t="s">
        <v>1002</v>
      </c>
      <c r="H12" s="37" t="s">
        <v>1002</v>
      </c>
      <c r="I12" s="37" t="s">
        <v>1002</v>
      </c>
    </row>
    <row r="13" spans="2:9" s="33" customFormat="1" hidden="1">
      <c r="B13" s="37" t="s">
        <v>1002</v>
      </c>
      <c r="C13" s="37" t="s">
        <v>1002</v>
      </c>
      <c r="D13" s="37" t="s">
        <v>1002</v>
      </c>
      <c r="E13" s="37" t="s">
        <v>1002</v>
      </c>
      <c r="F13" s="37" t="s">
        <v>1002</v>
      </c>
      <c r="G13" s="37" t="s">
        <v>1002</v>
      </c>
      <c r="H13" s="37" t="s">
        <v>1002</v>
      </c>
      <c r="I13" s="37" t="s">
        <v>1002</v>
      </c>
    </row>
    <row r="14" spans="2:9" s="33" customFormat="1" hidden="1">
      <c r="B14" s="37" t="s">
        <v>1002</v>
      </c>
      <c r="C14" s="37" t="s">
        <v>1002</v>
      </c>
      <c r="D14" s="37" t="s">
        <v>1002</v>
      </c>
      <c r="E14" s="37" t="s">
        <v>1002</v>
      </c>
      <c r="F14" s="37" t="s">
        <v>1002</v>
      </c>
      <c r="G14" s="37" t="s">
        <v>1002</v>
      </c>
      <c r="H14" s="37" t="s">
        <v>1002</v>
      </c>
      <c r="I14" s="37" t="s">
        <v>1002</v>
      </c>
    </row>
    <row r="15" spans="2:9" s="33" customFormat="1" hidden="1">
      <c r="B15" s="37" t="s">
        <v>1002</v>
      </c>
      <c r="C15" s="37" t="s">
        <v>1002</v>
      </c>
      <c r="D15" s="37" t="s">
        <v>1002</v>
      </c>
      <c r="E15" s="37" t="s">
        <v>1002</v>
      </c>
      <c r="F15" s="37" t="s">
        <v>1002</v>
      </c>
      <c r="G15" s="37" t="s">
        <v>1002</v>
      </c>
      <c r="H15" s="37" t="s">
        <v>1002</v>
      </c>
      <c r="I15" s="37" t="s">
        <v>1002</v>
      </c>
    </row>
    <row r="16" spans="2:9" s="33" customFormat="1" hidden="1">
      <c r="B16" s="37" t="s">
        <v>1003</v>
      </c>
      <c r="C16" s="37" t="s">
        <v>1005</v>
      </c>
      <c r="D16" s="37" t="s">
        <v>1007</v>
      </c>
      <c r="E16" s="37" t="s">
        <v>1009</v>
      </c>
      <c r="F16" s="37" t="s">
        <v>1011</v>
      </c>
      <c r="G16" s="37" t="s">
        <v>1013</v>
      </c>
      <c r="H16" s="37" t="s">
        <v>1015</v>
      </c>
      <c r="I16" s="37" t="s">
        <v>1017</v>
      </c>
    </row>
    <row r="17" spans="1:9" s="33" customFormat="1" hidden="1">
      <c r="B17" s="37" t="s">
        <v>1004</v>
      </c>
      <c r="C17" s="37" t="s">
        <v>1006</v>
      </c>
      <c r="D17" s="37" t="s">
        <v>1008</v>
      </c>
      <c r="E17" s="37" t="s">
        <v>1010</v>
      </c>
      <c r="F17" s="37" t="s">
        <v>1012</v>
      </c>
      <c r="G17" s="37" t="s">
        <v>1014</v>
      </c>
      <c r="H17" s="37" t="s">
        <v>1016</v>
      </c>
      <c r="I17" s="37" t="s">
        <v>1018</v>
      </c>
    </row>
    <row r="18" spans="1:9" s="33" customFormat="1" hidden="1">
      <c r="B18" s="37" t="s">
        <v>1004</v>
      </c>
      <c r="C18" s="37" t="s">
        <v>1006</v>
      </c>
      <c r="D18" s="37" t="s">
        <v>1008</v>
      </c>
      <c r="E18" s="37" t="s">
        <v>1010</v>
      </c>
      <c r="F18" s="37" t="s">
        <v>1012</v>
      </c>
      <c r="G18" s="37" t="s">
        <v>1014</v>
      </c>
      <c r="H18" s="37" t="s">
        <v>1016</v>
      </c>
      <c r="I18" s="37" t="s">
        <v>1018</v>
      </c>
    </row>
    <row r="19" spans="1:9" s="33" customFormat="1" hidden="1">
      <c r="B19" s="37" t="s">
        <v>1004</v>
      </c>
      <c r="C19" s="37" t="s">
        <v>1006</v>
      </c>
      <c r="D19" s="37" t="s">
        <v>1008</v>
      </c>
      <c r="E19" s="37" t="s">
        <v>1010</v>
      </c>
      <c r="F19" s="37" t="s">
        <v>1012</v>
      </c>
      <c r="G19" s="37" t="s">
        <v>1014</v>
      </c>
      <c r="H19" s="37" t="s">
        <v>1016</v>
      </c>
      <c r="I19" s="37" t="s">
        <v>1018</v>
      </c>
    </row>
    <row r="20" spans="1:9" s="33" customFormat="1" hidden="1">
      <c r="B20" s="37" t="s">
        <v>802</v>
      </c>
      <c r="C20" s="37" t="s">
        <v>804</v>
      </c>
      <c r="D20" s="37" t="s">
        <v>805</v>
      </c>
      <c r="E20" s="37" t="s">
        <v>806</v>
      </c>
      <c r="F20" s="37" t="s">
        <v>807</v>
      </c>
      <c r="G20" s="37" t="s">
        <v>808</v>
      </c>
      <c r="H20" s="37" t="s">
        <v>809</v>
      </c>
      <c r="I20" s="37" t="s">
        <v>810</v>
      </c>
    </row>
    <row r="21" spans="1:9" s="33" customFormat="1" hidden="1">
      <c r="B21" s="37" t="s">
        <v>802</v>
      </c>
      <c r="C21" s="37" t="s">
        <v>804</v>
      </c>
      <c r="D21" s="37" t="s">
        <v>805</v>
      </c>
      <c r="E21" s="37" t="s">
        <v>806</v>
      </c>
      <c r="F21" s="37" t="s">
        <v>807</v>
      </c>
      <c r="G21" s="37" t="s">
        <v>808</v>
      </c>
      <c r="H21" s="37" t="s">
        <v>809</v>
      </c>
      <c r="I21" s="37" t="s">
        <v>810</v>
      </c>
    </row>
    <row r="22" spans="1:9" s="33" customFormat="1" hidden="1">
      <c r="B22" s="37" t="s">
        <v>802</v>
      </c>
      <c r="C22" s="37" t="s">
        <v>804</v>
      </c>
      <c r="D22" s="37" t="s">
        <v>805</v>
      </c>
      <c r="E22" s="37" t="s">
        <v>806</v>
      </c>
      <c r="F22" s="37" t="s">
        <v>807</v>
      </c>
      <c r="G22" s="37" t="s">
        <v>808</v>
      </c>
      <c r="H22" s="37" t="s">
        <v>809</v>
      </c>
      <c r="I22" s="37" t="s">
        <v>810</v>
      </c>
    </row>
    <row r="23" spans="1:9" s="33" customFormat="1">
      <c r="B23" s="37" t="s">
        <v>802</v>
      </c>
      <c r="C23" s="37" t="s">
        <v>804</v>
      </c>
      <c r="D23" s="37" t="s">
        <v>805</v>
      </c>
      <c r="E23" s="37" t="s">
        <v>806</v>
      </c>
      <c r="F23" s="37" t="s">
        <v>807</v>
      </c>
      <c r="G23" s="37" t="s">
        <v>808</v>
      </c>
      <c r="H23" s="37" t="s">
        <v>809</v>
      </c>
      <c r="I23" s="37" t="s">
        <v>810</v>
      </c>
    </row>
    <row r="24" spans="1:9" s="33" customFormat="1">
      <c r="B24" s="38" t="s">
        <v>943</v>
      </c>
      <c r="C24" s="38" t="s">
        <v>943</v>
      </c>
      <c r="D24" s="38" t="s">
        <v>943</v>
      </c>
      <c r="E24" s="38" t="s">
        <v>943</v>
      </c>
      <c r="F24" s="38" t="s">
        <v>943</v>
      </c>
      <c r="G24" s="38" t="s">
        <v>943</v>
      </c>
      <c r="H24" s="38" t="s">
        <v>943</v>
      </c>
      <c r="I24" s="38" t="s">
        <v>943</v>
      </c>
    </row>
    <row r="25" spans="1:9" s="33" customFormat="1">
      <c r="A25" s="58">
        <v>1953</v>
      </c>
      <c r="B25" s="59">
        <v>50592900</v>
      </c>
      <c r="C25" s="60">
        <v>44109000</v>
      </c>
      <c r="E25" s="61">
        <v>5099800</v>
      </c>
      <c r="G25" s="59">
        <v>1384100</v>
      </c>
      <c r="H25" s="60">
        <v>21206000</v>
      </c>
      <c r="I25" s="60">
        <v>22903000</v>
      </c>
    </row>
    <row r="26" spans="1:9" s="33" customFormat="1">
      <c r="A26" s="58">
        <v>1954</v>
      </c>
      <c r="B26" s="59">
        <v>50764900</v>
      </c>
      <c r="C26" s="60">
        <v>44274000</v>
      </c>
      <c r="E26" s="61">
        <v>5103600</v>
      </c>
      <c r="G26" s="59">
        <v>1387300</v>
      </c>
      <c r="H26" s="60">
        <v>21288000</v>
      </c>
      <c r="I26" s="60">
        <v>22986000</v>
      </c>
    </row>
    <row r="27" spans="1:9" s="33" customFormat="1">
      <c r="A27" s="58">
        <v>1955</v>
      </c>
      <c r="B27" s="59">
        <v>50946100</v>
      </c>
      <c r="C27" s="60">
        <v>44441000</v>
      </c>
      <c r="E27" s="61">
        <v>5111300</v>
      </c>
      <c r="G27" s="59">
        <v>1393800</v>
      </c>
      <c r="H27" s="60">
        <v>21389000</v>
      </c>
      <c r="I27" s="60">
        <v>23052000</v>
      </c>
    </row>
    <row r="28" spans="1:9" s="33" customFormat="1">
      <c r="A28" s="58">
        <v>1956</v>
      </c>
      <c r="B28" s="59">
        <v>51183500</v>
      </c>
      <c r="C28" s="60">
        <v>44667000</v>
      </c>
      <c r="E28" s="61">
        <v>5119900</v>
      </c>
      <c r="G28" s="59">
        <v>1396600</v>
      </c>
      <c r="H28" s="60">
        <v>21517000</v>
      </c>
      <c r="I28" s="60">
        <v>23150000</v>
      </c>
    </row>
    <row r="29" spans="1:9" s="33" customFormat="1">
      <c r="A29" s="58">
        <v>1957</v>
      </c>
      <c r="B29" s="59">
        <v>51430200</v>
      </c>
      <c r="C29" s="60">
        <v>44907000</v>
      </c>
      <c r="E29" s="61">
        <v>5124700</v>
      </c>
      <c r="G29" s="59">
        <v>1398500</v>
      </c>
      <c r="H29" s="60">
        <v>21648000</v>
      </c>
      <c r="I29" s="60">
        <v>23259000</v>
      </c>
    </row>
    <row r="30" spans="1:9" s="33" customFormat="1">
      <c r="A30" s="58">
        <v>1958</v>
      </c>
      <c r="B30" s="59">
        <v>51652500</v>
      </c>
      <c r="C30" s="60">
        <v>45109000</v>
      </c>
      <c r="E30" s="61">
        <v>5141200</v>
      </c>
      <c r="G30" s="59">
        <v>1402300</v>
      </c>
      <c r="H30" s="60">
        <v>21744000</v>
      </c>
      <c r="I30" s="60">
        <v>23365000</v>
      </c>
    </row>
    <row r="31" spans="1:9" s="33" customFormat="1">
      <c r="A31" s="58">
        <v>1959</v>
      </c>
      <c r="B31" s="59">
        <v>51956300</v>
      </c>
      <c r="C31" s="60">
        <v>45386000</v>
      </c>
      <c r="E31" s="61">
        <v>5162600</v>
      </c>
      <c r="G31" s="59">
        <v>1407700</v>
      </c>
      <c r="H31" s="60">
        <v>21885000</v>
      </c>
      <c r="I31" s="60">
        <v>23501000</v>
      </c>
    </row>
    <row r="32" spans="1:9" s="33" customFormat="1">
      <c r="A32" s="58">
        <v>1960</v>
      </c>
      <c r="B32" s="59">
        <v>52372500</v>
      </c>
      <c r="C32" s="60">
        <v>45775000</v>
      </c>
      <c r="E32" s="61">
        <v>5177700</v>
      </c>
      <c r="G32" s="59">
        <v>1419800</v>
      </c>
      <c r="H32" s="60">
        <v>22097000</v>
      </c>
      <c r="I32" s="60">
        <v>23678000</v>
      </c>
    </row>
    <row r="33" spans="1:9" s="33" customFormat="1">
      <c r="A33" s="58">
        <v>1961</v>
      </c>
      <c r="B33" s="59">
        <v>52807400</v>
      </c>
      <c r="C33" s="62">
        <v>46196200</v>
      </c>
      <c r="E33" s="62">
        <v>5183836</v>
      </c>
      <c r="G33" s="59">
        <v>1427400</v>
      </c>
      <c r="H33" s="62">
        <v>22347000</v>
      </c>
      <c r="I33" s="62">
        <v>23849200</v>
      </c>
    </row>
    <row r="34" spans="1:9" s="33" customFormat="1">
      <c r="A34" s="58">
        <v>1962</v>
      </c>
      <c r="B34" s="59">
        <v>53291800</v>
      </c>
      <c r="C34" s="62">
        <v>46657300</v>
      </c>
      <c r="E34" s="62">
        <v>5197528</v>
      </c>
      <c r="G34" s="59">
        <v>1437000</v>
      </c>
      <c r="H34" s="62">
        <v>22631300</v>
      </c>
      <c r="I34" s="62">
        <v>24026000</v>
      </c>
    </row>
    <row r="35" spans="1:9" s="33" customFormat="1">
      <c r="A35" s="58">
        <v>1963</v>
      </c>
      <c r="B35" s="59">
        <v>53624900</v>
      </c>
      <c r="C35" s="63">
        <v>46973100</v>
      </c>
      <c r="E35" s="63">
        <v>5205100</v>
      </c>
      <c r="G35" s="59">
        <v>1446700</v>
      </c>
      <c r="H35" s="63">
        <v>22786700</v>
      </c>
      <c r="I35" s="63">
        <v>24186400</v>
      </c>
    </row>
    <row r="36" spans="1:9" s="33" customFormat="1">
      <c r="A36" s="58">
        <v>1964</v>
      </c>
      <c r="B36" s="59">
        <v>53990800</v>
      </c>
      <c r="C36" s="64">
        <v>47324300</v>
      </c>
      <c r="E36" s="64">
        <v>5208500</v>
      </c>
      <c r="G36" s="59">
        <v>1458000</v>
      </c>
      <c r="H36" s="64">
        <v>22978500</v>
      </c>
      <c r="I36" s="64">
        <v>24345800</v>
      </c>
    </row>
    <row r="37" spans="1:9" s="33" customFormat="1">
      <c r="A37" s="58">
        <v>1965</v>
      </c>
      <c r="B37" s="59">
        <v>54349500</v>
      </c>
      <c r="C37" s="64">
        <v>47671400</v>
      </c>
      <c r="E37" s="64">
        <v>5209900</v>
      </c>
      <c r="G37" s="59">
        <v>1468200</v>
      </c>
      <c r="H37" s="64">
        <v>23150700</v>
      </c>
      <c r="I37" s="64">
        <v>24520700</v>
      </c>
    </row>
    <row r="38" spans="1:9" s="33" customFormat="1">
      <c r="A38" s="58">
        <v>1966</v>
      </c>
      <c r="B38" s="59">
        <v>54642700</v>
      </c>
      <c r="C38" s="64">
        <v>47966500</v>
      </c>
      <c r="E38" s="64">
        <v>5200600</v>
      </c>
      <c r="G38" s="59">
        <v>1475600</v>
      </c>
      <c r="H38" s="64">
        <v>23295800</v>
      </c>
      <c r="I38" s="64">
        <v>24670700</v>
      </c>
    </row>
    <row r="39" spans="1:9" s="33" customFormat="1">
      <c r="A39" s="58">
        <v>1967</v>
      </c>
      <c r="B39" s="59">
        <v>54959000</v>
      </c>
      <c r="C39" s="64">
        <v>48271900</v>
      </c>
      <c r="E39" s="64">
        <v>5198300</v>
      </c>
      <c r="G39" s="59">
        <v>1488800</v>
      </c>
      <c r="H39" s="64">
        <v>23451100</v>
      </c>
      <c r="I39" s="64">
        <v>24820800</v>
      </c>
    </row>
    <row r="40" spans="1:9" s="33" customFormat="1">
      <c r="A40" s="58">
        <v>1968</v>
      </c>
      <c r="B40" s="59">
        <v>55213500</v>
      </c>
      <c r="C40" s="64">
        <v>48510700</v>
      </c>
      <c r="E40" s="64">
        <v>5200200</v>
      </c>
      <c r="G40" s="59">
        <v>1502600</v>
      </c>
      <c r="H40" s="64">
        <v>23553500</v>
      </c>
      <c r="I40" s="64">
        <v>24957200</v>
      </c>
    </row>
    <row r="41" spans="1:9" s="33" customFormat="1">
      <c r="A41" s="58">
        <v>1969</v>
      </c>
      <c r="B41" s="59">
        <v>55460600</v>
      </c>
      <c r="C41" s="64">
        <v>48738000</v>
      </c>
      <c r="E41" s="64">
        <v>5208500</v>
      </c>
      <c r="G41" s="59">
        <v>1514100</v>
      </c>
      <c r="H41" s="64">
        <v>23666200</v>
      </c>
      <c r="I41" s="64">
        <v>25071800</v>
      </c>
    </row>
    <row r="42" spans="1:9" s="33" customFormat="1">
      <c r="A42" s="58">
        <v>1970</v>
      </c>
      <c r="B42" s="59">
        <v>55632200</v>
      </c>
      <c r="C42" s="64">
        <v>48891100</v>
      </c>
      <c r="E42" s="64">
        <v>5213700</v>
      </c>
      <c r="G42" s="59">
        <v>1527400</v>
      </c>
      <c r="H42" s="64">
        <v>23738100</v>
      </c>
      <c r="I42" s="64">
        <v>25153000</v>
      </c>
    </row>
    <row r="43" spans="1:9" s="33" customFormat="1">
      <c r="A43" s="58">
        <v>1971</v>
      </c>
      <c r="B43" s="59">
        <v>55928000</v>
      </c>
      <c r="C43" s="62">
        <v>49152000</v>
      </c>
      <c r="D43" s="65">
        <v>46411700</v>
      </c>
      <c r="E43" s="62">
        <v>5235600</v>
      </c>
      <c r="F43" s="59">
        <v>2740300</v>
      </c>
      <c r="G43" s="62">
        <v>1540413</v>
      </c>
      <c r="H43" s="62">
        <v>23897000</v>
      </c>
      <c r="I43" s="62">
        <v>25255000</v>
      </c>
    </row>
    <row r="44" spans="1:9" s="33" customFormat="1">
      <c r="A44" s="58">
        <v>1972</v>
      </c>
      <c r="B44" s="59">
        <v>56096700</v>
      </c>
      <c r="C44" s="62">
        <v>49327100</v>
      </c>
      <c r="D44" s="65">
        <v>46571900</v>
      </c>
      <c r="E44" s="62">
        <v>5230600</v>
      </c>
      <c r="F44" s="59">
        <v>2755200</v>
      </c>
      <c r="G44" s="62">
        <v>1538977</v>
      </c>
      <c r="H44" s="62">
        <v>23988600</v>
      </c>
      <c r="I44" s="62">
        <v>25338500</v>
      </c>
    </row>
    <row r="45" spans="1:9" s="33" customFormat="1">
      <c r="A45" s="58">
        <v>1973</v>
      </c>
      <c r="B45" s="59">
        <v>56222900</v>
      </c>
      <c r="C45" s="62">
        <v>49459000</v>
      </c>
      <c r="D45" s="65">
        <v>46686200</v>
      </c>
      <c r="E45" s="62">
        <v>5233900</v>
      </c>
      <c r="F45" s="59">
        <v>2772800</v>
      </c>
      <c r="G45" s="62">
        <v>1529993</v>
      </c>
      <c r="H45" s="62">
        <v>24060500</v>
      </c>
      <c r="I45" s="62">
        <v>25398500</v>
      </c>
    </row>
    <row r="46" spans="1:9" s="33" customFormat="1">
      <c r="A46" s="58">
        <v>1974</v>
      </c>
      <c r="B46" s="59">
        <v>56235600</v>
      </c>
      <c r="C46" s="62">
        <v>49467900</v>
      </c>
      <c r="D46" s="65">
        <v>46682700</v>
      </c>
      <c r="E46" s="62">
        <v>5240800</v>
      </c>
      <c r="F46" s="59">
        <v>2785200</v>
      </c>
      <c r="G46" s="62">
        <v>1526942</v>
      </c>
      <c r="H46" s="62">
        <v>24074500</v>
      </c>
      <c r="I46" s="62">
        <v>25393400</v>
      </c>
    </row>
    <row r="47" spans="1:9" s="33" customFormat="1">
      <c r="A47" s="58">
        <v>1975</v>
      </c>
      <c r="B47" s="59">
        <v>56225700</v>
      </c>
      <c r="C47" s="62">
        <v>49469800</v>
      </c>
      <c r="D47" s="65">
        <v>46674400</v>
      </c>
      <c r="E47" s="62">
        <v>5232400</v>
      </c>
      <c r="F47" s="59">
        <v>2795400</v>
      </c>
      <c r="G47" s="62">
        <v>1523518</v>
      </c>
      <c r="H47" s="62">
        <v>24091400</v>
      </c>
      <c r="I47" s="62">
        <v>25378400</v>
      </c>
    </row>
    <row r="48" spans="1:9" s="33" customFormat="1">
      <c r="A48" s="58">
        <v>1976</v>
      </c>
      <c r="B48" s="59">
        <v>56216100</v>
      </c>
      <c r="C48" s="62">
        <v>49459200</v>
      </c>
      <c r="D48" s="65">
        <v>46659900</v>
      </c>
      <c r="E48" s="62">
        <v>5233400</v>
      </c>
      <c r="F48" s="59">
        <v>2799300</v>
      </c>
      <c r="G48" s="62">
        <v>1523521</v>
      </c>
      <c r="H48" s="62">
        <v>24089100</v>
      </c>
      <c r="I48" s="62">
        <v>25370100</v>
      </c>
    </row>
    <row r="49" spans="1:9" s="33" customFormat="1">
      <c r="A49" s="58">
        <v>1977</v>
      </c>
      <c r="B49" s="59">
        <v>56189900</v>
      </c>
      <c r="C49" s="62">
        <v>49440400</v>
      </c>
      <c r="D49" s="66">
        <v>46639800</v>
      </c>
      <c r="E49" s="62">
        <v>5226200</v>
      </c>
      <c r="F49" s="59">
        <v>2800600</v>
      </c>
      <c r="G49" s="62">
        <v>1523310</v>
      </c>
      <c r="H49" s="62">
        <v>24076200</v>
      </c>
      <c r="I49" s="62">
        <v>25364200</v>
      </c>
    </row>
    <row r="50" spans="1:9" s="33" customFormat="1">
      <c r="A50" s="58">
        <v>1978</v>
      </c>
      <c r="B50" s="59">
        <v>56178000</v>
      </c>
      <c r="C50" s="62">
        <v>49442500</v>
      </c>
      <c r="D50" s="66">
        <v>46638200</v>
      </c>
      <c r="E50" s="62">
        <v>5212300</v>
      </c>
      <c r="F50" s="59">
        <v>2804300</v>
      </c>
      <c r="G50" s="62">
        <v>1523225</v>
      </c>
      <c r="H50" s="62">
        <v>24067300</v>
      </c>
      <c r="I50" s="62">
        <v>25375200</v>
      </c>
    </row>
    <row r="51" spans="1:9" s="33" customFormat="1">
      <c r="A51" s="58">
        <v>1979</v>
      </c>
      <c r="B51" s="59">
        <v>56240100</v>
      </c>
      <c r="C51" s="62">
        <v>49508200</v>
      </c>
      <c r="D51" s="66">
        <v>46698100</v>
      </c>
      <c r="E51" s="62">
        <v>5203600</v>
      </c>
      <c r="F51" s="59">
        <v>2810100</v>
      </c>
      <c r="G51" s="62">
        <v>1528253</v>
      </c>
      <c r="H51" s="62">
        <v>24113100</v>
      </c>
      <c r="I51" s="62">
        <v>25395100</v>
      </c>
    </row>
    <row r="52" spans="1:9" s="33" customFormat="1">
      <c r="A52" s="58">
        <v>1980</v>
      </c>
      <c r="B52" s="59">
        <v>56329700</v>
      </c>
      <c r="C52" s="62">
        <v>49603000</v>
      </c>
      <c r="D52" s="66">
        <v>46787200</v>
      </c>
      <c r="E52" s="64">
        <v>5193900</v>
      </c>
      <c r="F52" s="67">
        <v>2815800</v>
      </c>
      <c r="G52" s="62">
        <v>1532773</v>
      </c>
      <c r="H52" s="62">
        <v>24155500</v>
      </c>
      <c r="I52" s="62">
        <v>25447500</v>
      </c>
    </row>
    <row r="53" spans="1:9" s="33" customFormat="1">
      <c r="A53" s="58">
        <v>1981</v>
      </c>
      <c r="B53" s="59">
        <v>56357500</v>
      </c>
      <c r="C53" s="68">
        <v>49634300</v>
      </c>
      <c r="D53" s="66">
        <v>46820805</v>
      </c>
      <c r="E53" s="69">
        <v>5180200</v>
      </c>
      <c r="F53" s="70">
        <v>2813495</v>
      </c>
      <c r="G53" s="63">
        <v>1542964</v>
      </c>
      <c r="H53" s="68">
        <v>24160100</v>
      </c>
      <c r="I53" s="68">
        <v>25474200</v>
      </c>
    </row>
    <row r="54" spans="1:9" s="33" customFormat="1">
      <c r="A54" s="58">
        <v>1982</v>
      </c>
      <c r="B54" s="59">
        <v>56290700</v>
      </c>
      <c r="C54" s="59">
        <v>49581626</v>
      </c>
      <c r="D54" s="71">
        <v>46777337</v>
      </c>
      <c r="E54" s="59">
        <v>5164540</v>
      </c>
      <c r="F54" s="59">
        <v>2804289</v>
      </c>
      <c r="G54" s="63">
        <v>1544545</v>
      </c>
      <c r="H54" s="59">
        <v>24119499</v>
      </c>
      <c r="I54" s="59">
        <v>25462127</v>
      </c>
    </row>
    <row r="55" spans="1:9" s="33" customFormat="1">
      <c r="A55" s="58">
        <v>1983</v>
      </c>
      <c r="B55" s="59">
        <v>56315700</v>
      </c>
      <c r="C55" s="59">
        <v>49616997</v>
      </c>
      <c r="D55" s="59">
        <v>46813693</v>
      </c>
      <c r="E55" s="59">
        <v>5148120</v>
      </c>
      <c r="F55" s="59">
        <v>2803304</v>
      </c>
      <c r="G55" s="63">
        <v>1550560</v>
      </c>
      <c r="H55" s="59">
        <v>24133341</v>
      </c>
      <c r="I55" s="59">
        <v>25483656</v>
      </c>
    </row>
    <row r="56" spans="1:9" s="33" customFormat="1">
      <c r="A56" s="58">
        <v>1984</v>
      </c>
      <c r="B56" s="59">
        <v>56409300</v>
      </c>
      <c r="C56" s="59">
        <v>49713130</v>
      </c>
      <c r="D56" s="59">
        <v>46912444</v>
      </c>
      <c r="E56" s="59">
        <v>5138880</v>
      </c>
      <c r="F56" s="59">
        <v>2800686</v>
      </c>
      <c r="G56" s="63">
        <v>1557317</v>
      </c>
      <c r="H56" s="59">
        <v>24184694</v>
      </c>
      <c r="I56" s="59">
        <v>25528436</v>
      </c>
    </row>
    <row r="57" spans="1:9" s="33" customFormat="1">
      <c r="A57" s="58">
        <v>1985</v>
      </c>
      <c r="B57" s="59">
        <v>56554000</v>
      </c>
      <c r="C57" s="59">
        <v>49860713</v>
      </c>
      <c r="D57" s="59">
        <v>47057359</v>
      </c>
      <c r="E57" s="59">
        <v>5127890</v>
      </c>
      <c r="F57" s="59">
        <v>2803354</v>
      </c>
      <c r="G57" s="63">
        <v>1565352</v>
      </c>
      <c r="H57" s="59">
        <v>24254346</v>
      </c>
      <c r="I57" s="59">
        <v>25606367</v>
      </c>
    </row>
    <row r="58" spans="1:9" s="33" customFormat="1">
      <c r="A58" s="58">
        <v>1986</v>
      </c>
      <c r="B58" s="59">
        <v>56683800</v>
      </c>
      <c r="C58" s="59">
        <v>49998574</v>
      </c>
      <c r="D58" s="59">
        <v>47187643</v>
      </c>
      <c r="E58" s="59">
        <v>5111760</v>
      </c>
      <c r="F58" s="59">
        <v>2810931</v>
      </c>
      <c r="G58" s="63">
        <v>1573501</v>
      </c>
      <c r="H58" s="59">
        <v>24311228</v>
      </c>
      <c r="I58" s="59">
        <v>25687346</v>
      </c>
    </row>
    <row r="59" spans="1:9" s="33" customFormat="1">
      <c r="A59" s="58">
        <v>1987</v>
      </c>
      <c r="B59" s="59">
        <v>56804000</v>
      </c>
      <c r="C59" s="59">
        <v>50122984</v>
      </c>
      <c r="D59" s="59">
        <v>47300419</v>
      </c>
      <c r="E59" s="59">
        <v>5099020</v>
      </c>
      <c r="F59" s="59">
        <v>2822565</v>
      </c>
      <c r="G59" s="63">
        <v>1581954</v>
      </c>
      <c r="H59" s="59">
        <v>24370607</v>
      </c>
      <c r="I59" s="59">
        <v>25752377</v>
      </c>
    </row>
    <row r="60" spans="1:9" s="33" customFormat="1">
      <c r="A60" s="58">
        <v>1988</v>
      </c>
      <c r="B60" s="59">
        <v>56916400</v>
      </c>
      <c r="C60" s="59">
        <v>50253568</v>
      </c>
      <c r="D60" s="59">
        <v>47412342</v>
      </c>
      <c r="E60" s="59">
        <v>5077440</v>
      </c>
      <c r="F60" s="59">
        <v>2841226</v>
      </c>
      <c r="G60" s="63">
        <v>1585440</v>
      </c>
      <c r="H60" s="59">
        <v>24433525</v>
      </c>
      <c r="I60" s="59">
        <v>25820043</v>
      </c>
    </row>
    <row r="61" spans="1:9" s="33" customFormat="1">
      <c r="A61" s="58">
        <v>1989</v>
      </c>
      <c r="B61" s="59">
        <v>57076500</v>
      </c>
      <c r="C61" s="59">
        <v>50407826</v>
      </c>
      <c r="D61" s="59">
        <v>47552651</v>
      </c>
      <c r="E61" s="59">
        <v>5078190</v>
      </c>
      <c r="F61" s="59">
        <v>2855175</v>
      </c>
      <c r="G61" s="63">
        <v>1590435</v>
      </c>
      <c r="H61" s="59">
        <v>24509732</v>
      </c>
      <c r="I61" s="59">
        <v>25898094</v>
      </c>
    </row>
    <row r="62" spans="1:9" s="33" customFormat="1">
      <c r="A62" s="58">
        <v>1990</v>
      </c>
      <c r="B62" s="59">
        <v>57237500</v>
      </c>
      <c r="C62" s="59">
        <v>50560628</v>
      </c>
      <c r="D62" s="59">
        <v>47699116</v>
      </c>
      <c r="E62" s="59">
        <v>5081270</v>
      </c>
      <c r="F62" s="59">
        <v>2861512</v>
      </c>
      <c r="G62" s="63">
        <v>1595595</v>
      </c>
      <c r="H62" s="59">
        <v>24596790</v>
      </c>
      <c r="I62" s="59">
        <v>25963838</v>
      </c>
    </row>
    <row r="63" spans="1:9" s="33" customFormat="1">
      <c r="A63" s="58">
        <v>1991</v>
      </c>
      <c r="B63" s="59">
        <v>57438700</v>
      </c>
      <c r="C63" s="59">
        <v>50748033</v>
      </c>
      <c r="D63" s="59">
        <v>47875035</v>
      </c>
      <c r="E63" s="59">
        <v>5083330</v>
      </c>
      <c r="F63" s="59">
        <v>2872998</v>
      </c>
      <c r="G63" s="72">
        <v>1607295</v>
      </c>
      <c r="H63" s="59">
        <v>24681337</v>
      </c>
      <c r="I63" s="59">
        <v>26066696</v>
      </c>
    </row>
    <row r="64" spans="1:9" s="33" customFormat="1">
      <c r="A64" s="58">
        <v>1992</v>
      </c>
      <c r="B64" s="59">
        <v>57584500</v>
      </c>
      <c r="C64" s="59">
        <v>50875647</v>
      </c>
      <c r="D64" s="59">
        <v>47997973</v>
      </c>
      <c r="E64" s="59">
        <v>5085620</v>
      </c>
      <c r="F64" s="59">
        <v>2877674</v>
      </c>
      <c r="G64" s="72">
        <v>1623263</v>
      </c>
      <c r="H64" s="59">
        <v>24739461</v>
      </c>
      <c r="I64" s="59">
        <v>26136186</v>
      </c>
    </row>
    <row r="65" spans="1:9" s="33" customFormat="1">
      <c r="A65" s="58">
        <v>1993</v>
      </c>
      <c r="B65" s="59">
        <v>57713900</v>
      </c>
      <c r="C65" s="59">
        <v>50985877</v>
      </c>
      <c r="D65" s="59">
        <v>48102319</v>
      </c>
      <c r="E65" s="59">
        <v>5092460</v>
      </c>
      <c r="F65" s="59">
        <v>2883558</v>
      </c>
      <c r="G65" s="72">
        <v>1635552</v>
      </c>
      <c r="H65" s="59">
        <v>24792642</v>
      </c>
      <c r="I65" s="59">
        <v>26193235</v>
      </c>
    </row>
    <row r="66" spans="1:9" s="33" customFormat="1">
      <c r="A66" s="58">
        <v>1994</v>
      </c>
      <c r="B66" s="59">
        <v>57862100</v>
      </c>
      <c r="C66" s="59">
        <v>51116228</v>
      </c>
      <c r="D66" s="59">
        <v>48228781</v>
      </c>
      <c r="E66" s="59">
        <v>5102210</v>
      </c>
      <c r="F66" s="59">
        <v>2887447</v>
      </c>
      <c r="G66" s="72">
        <v>1643707</v>
      </c>
      <c r="H66" s="59">
        <v>24853043</v>
      </c>
      <c r="I66" s="59">
        <v>26263185</v>
      </c>
    </row>
    <row r="67" spans="1:9" s="33" customFormat="1">
      <c r="A67" s="58">
        <v>1995</v>
      </c>
      <c r="B67" s="59">
        <v>58024800</v>
      </c>
      <c r="C67" s="59">
        <v>51271978</v>
      </c>
      <c r="D67" s="59">
        <v>48383461</v>
      </c>
      <c r="E67" s="59">
        <v>5103690</v>
      </c>
      <c r="F67" s="59">
        <v>2888517</v>
      </c>
      <c r="G67" s="72">
        <v>1649131</v>
      </c>
      <c r="H67" s="59">
        <v>24946334</v>
      </c>
      <c r="I67" s="59">
        <v>26325644</v>
      </c>
    </row>
    <row r="68" spans="1:9" s="33" customFormat="1">
      <c r="A68" s="58">
        <v>1996</v>
      </c>
      <c r="B68" s="59">
        <v>58164400</v>
      </c>
      <c r="C68" s="59">
        <v>51410433</v>
      </c>
      <c r="D68" s="59">
        <v>48519129</v>
      </c>
      <c r="E68" s="59">
        <v>5092190</v>
      </c>
      <c r="F68" s="59">
        <v>2891304</v>
      </c>
      <c r="G68" s="72">
        <v>1661751</v>
      </c>
      <c r="H68" s="59">
        <v>25029777</v>
      </c>
      <c r="I68" s="59">
        <v>26380656</v>
      </c>
    </row>
    <row r="69" spans="1:9" s="33" customFormat="1">
      <c r="A69" s="58">
        <v>1997</v>
      </c>
      <c r="B69" s="59">
        <v>58314200</v>
      </c>
      <c r="C69" s="59">
        <v>51559648</v>
      </c>
      <c r="D69" s="59">
        <v>48664777</v>
      </c>
      <c r="E69" s="59">
        <v>5083340</v>
      </c>
      <c r="F69" s="59">
        <v>2894871</v>
      </c>
      <c r="G69" s="72">
        <v>1671261</v>
      </c>
      <c r="H69" s="59">
        <v>25113194</v>
      </c>
      <c r="I69" s="59">
        <v>26446454</v>
      </c>
    </row>
    <row r="70" spans="1:9" s="33" customFormat="1">
      <c r="A70" s="58">
        <v>1998</v>
      </c>
      <c r="B70" s="59">
        <v>58474900</v>
      </c>
      <c r="C70" s="59">
        <v>51720104</v>
      </c>
      <c r="D70" s="59">
        <v>48820583</v>
      </c>
      <c r="E70" s="59">
        <v>5077070</v>
      </c>
      <c r="F70" s="59">
        <v>2899521</v>
      </c>
      <c r="G70" s="72">
        <v>1677769</v>
      </c>
      <c r="H70" s="59">
        <v>25200700</v>
      </c>
      <c r="I70" s="59">
        <v>26519404</v>
      </c>
    </row>
    <row r="71" spans="1:9" s="33" customFormat="1">
      <c r="A71" s="58">
        <v>1999</v>
      </c>
      <c r="B71" s="59">
        <v>58684400</v>
      </c>
      <c r="C71" s="59">
        <v>51933471</v>
      </c>
      <c r="D71" s="59">
        <v>49032872</v>
      </c>
      <c r="E71" s="59">
        <v>5071950</v>
      </c>
      <c r="F71" s="59">
        <v>2900599</v>
      </c>
      <c r="G71" s="72">
        <v>1679006</v>
      </c>
      <c r="H71" s="59">
        <v>25323441</v>
      </c>
      <c r="I71" s="59">
        <v>26610030</v>
      </c>
    </row>
    <row r="72" spans="1:9" s="33" customFormat="1">
      <c r="A72" s="58">
        <v>2000</v>
      </c>
      <c r="B72" s="59">
        <v>58886100</v>
      </c>
      <c r="C72" s="59">
        <v>52140181</v>
      </c>
      <c r="D72" s="59">
        <v>49233311</v>
      </c>
      <c r="E72" s="59">
        <v>5062940</v>
      </c>
      <c r="F72" s="59">
        <v>2906870</v>
      </c>
      <c r="G72" s="72">
        <v>1682944</v>
      </c>
      <c r="H72" s="59">
        <v>25438046</v>
      </c>
      <c r="I72" s="59">
        <v>26702135</v>
      </c>
    </row>
    <row r="73" spans="1:9" s="33" customFormat="1">
      <c r="A73" s="73">
        <v>2001</v>
      </c>
      <c r="B73" s="50">
        <v>59113016</v>
      </c>
      <c r="C73" s="74">
        <v>52359978</v>
      </c>
      <c r="D73" s="50">
        <v>49449746</v>
      </c>
      <c r="E73" s="50">
        <v>5064200</v>
      </c>
      <c r="F73" s="50">
        <v>2910232</v>
      </c>
      <c r="G73" s="50">
        <v>1688838</v>
      </c>
      <c r="H73" s="64">
        <v>25574258</v>
      </c>
      <c r="I73" s="64">
        <v>26785720</v>
      </c>
    </row>
    <row r="74" spans="1:9" s="33" customFormat="1">
      <c r="A74" s="73">
        <v>2002</v>
      </c>
      <c r="B74" s="50">
        <v>59365677</v>
      </c>
      <c r="C74" s="74">
        <v>52602143</v>
      </c>
      <c r="D74" s="50">
        <v>49679267</v>
      </c>
      <c r="E74" s="50">
        <v>5066000</v>
      </c>
      <c r="F74" s="50">
        <v>2922876</v>
      </c>
      <c r="G74" s="50">
        <v>1697534</v>
      </c>
      <c r="H74" s="50">
        <v>25708118</v>
      </c>
      <c r="I74" s="50">
        <v>26894025</v>
      </c>
    </row>
    <row r="75" spans="1:9" s="33" customFormat="1">
      <c r="A75" s="73">
        <v>2003</v>
      </c>
      <c r="B75" s="50">
        <v>59636662</v>
      </c>
      <c r="C75" s="74">
        <v>52863238</v>
      </c>
      <c r="D75" s="50">
        <v>49925517</v>
      </c>
      <c r="E75" s="50">
        <v>5068500</v>
      </c>
      <c r="F75" s="50">
        <v>2937721</v>
      </c>
      <c r="G75" s="50">
        <v>1704924</v>
      </c>
      <c r="H75" s="50">
        <v>25854109</v>
      </c>
      <c r="I75" s="50">
        <v>27009129</v>
      </c>
    </row>
    <row r="76" spans="1:9" s="33" customFormat="1">
      <c r="A76" s="73">
        <v>2004</v>
      </c>
      <c r="B76" s="50">
        <v>59950364</v>
      </c>
      <c r="C76" s="74">
        <v>53152022</v>
      </c>
      <c r="D76" s="50">
        <v>50194600</v>
      </c>
      <c r="E76" s="50">
        <v>5084300</v>
      </c>
      <c r="F76" s="50">
        <v>2957422</v>
      </c>
      <c r="G76" s="50">
        <v>1714042</v>
      </c>
      <c r="H76" s="50">
        <v>26012115</v>
      </c>
      <c r="I76" s="50">
        <v>27139907</v>
      </c>
    </row>
    <row r="77" spans="1:9" s="33" customFormat="1">
      <c r="A77" s="73">
        <v>2005</v>
      </c>
      <c r="B77" s="50">
        <v>60413276</v>
      </c>
      <c r="C77" s="74">
        <v>53575343</v>
      </c>
      <c r="D77" s="50">
        <v>50606034</v>
      </c>
      <c r="E77" s="50">
        <v>5110200</v>
      </c>
      <c r="F77" s="50">
        <v>2969309</v>
      </c>
      <c r="G77" s="50">
        <v>1727733</v>
      </c>
      <c r="H77" s="50">
        <v>26234398</v>
      </c>
      <c r="I77" s="50">
        <v>27340945</v>
      </c>
    </row>
    <row r="78" spans="1:9" s="33" customFormat="1">
      <c r="A78" s="73">
        <v>2006</v>
      </c>
      <c r="B78" s="50">
        <v>60827067</v>
      </c>
      <c r="C78" s="74">
        <v>53950854</v>
      </c>
      <c r="D78" s="50">
        <v>50965186</v>
      </c>
      <c r="E78" s="50">
        <v>5133100</v>
      </c>
      <c r="F78" s="50">
        <v>2985668</v>
      </c>
      <c r="G78" s="50">
        <v>1743113</v>
      </c>
      <c r="H78" s="50">
        <v>26433350</v>
      </c>
      <c r="I78" s="50">
        <v>27517504</v>
      </c>
    </row>
    <row r="79" spans="1:9" s="33" customFormat="1">
      <c r="A79" s="73">
        <v>2007</v>
      </c>
      <c r="B79" s="50">
        <v>61319075</v>
      </c>
      <c r="C79" s="74">
        <v>54387392</v>
      </c>
      <c r="D79" s="50">
        <v>51381093</v>
      </c>
      <c r="E79" s="50">
        <v>5170000</v>
      </c>
      <c r="F79" s="50">
        <v>3006299</v>
      </c>
      <c r="G79" s="50">
        <v>1761683</v>
      </c>
      <c r="H79" s="50">
        <v>26669068</v>
      </c>
      <c r="I79" s="50">
        <v>27718324</v>
      </c>
    </row>
    <row r="80" spans="1:9" s="33" customFormat="1">
      <c r="A80" s="73">
        <v>2008</v>
      </c>
      <c r="B80" s="50">
        <v>61823772</v>
      </c>
      <c r="C80" s="74">
        <v>54841720</v>
      </c>
      <c r="D80" s="50">
        <v>51815853</v>
      </c>
      <c r="E80" s="50">
        <v>5202900</v>
      </c>
      <c r="F80" s="50">
        <v>3025867</v>
      </c>
      <c r="G80" s="50">
        <v>1779152</v>
      </c>
      <c r="H80" s="50">
        <v>26914321</v>
      </c>
      <c r="I80" s="50">
        <v>27927399</v>
      </c>
    </row>
    <row r="81" spans="1:9" s="33" customFormat="1">
      <c r="A81" s="73">
        <v>2009</v>
      </c>
      <c r="B81" s="50">
        <v>62260486</v>
      </c>
      <c r="C81" s="74">
        <v>55235253</v>
      </c>
      <c r="D81" s="50">
        <v>52196381</v>
      </c>
      <c r="E81" s="50">
        <v>5231900</v>
      </c>
      <c r="F81" s="50">
        <v>3038872</v>
      </c>
      <c r="G81" s="50">
        <v>1793333</v>
      </c>
      <c r="H81" s="50">
        <v>27121680</v>
      </c>
      <c r="I81" s="50">
        <v>28113573</v>
      </c>
    </row>
    <row r="82" spans="1:9" s="33" customFormat="1">
      <c r="A82" s="73">
        <v>2010</v>
      </c>
      <c r="B82" s="50">
        <v>62759456</v>
      </c>
      <c r="C82" s="74">
        <v>55692423</v>
      </c>
      <c r="D82" s="50">
        <v>52642452</v>
      </c>
      <c r="E82" s="50">
        <v>5262200</v>
      </c>
      <c r="F82" s="50">
        <v>3049971</v>
      </c>
      <c r="G82" s="50">
        <v>1804833</v>
      </c>
      <c r="H82" s="50">
        <v>27372737</v>
      </c>
      <c r="I82" s="50">
        <v>28319686</v>
      </c>
    </row>
    <row r="83" spans="1:9" s="33" customFormat="1">
      <c r="A83" s="73">
        <v>2011</v>
      </c>
      <c r="B83" s="50">
        <v>63285145</v>
      </c>
      <c r="C83" s="74">
        <v>56170927</v>
      </c>
      <c r="D83" s="50">
        <v>53107169</v>
      </c>
      <c r="E83" s="50">
        <v>5299900</v>
      </c>
      <c r="F83" s="50">
        <v>3063758</v>
      </c>
      <c r="G83" s="50">
        <v>1814318</v>
      </c>
      <c r="H83" s="50">
        <v>27637637</v>
      </c>
      <c r="I83" s="50">
        <v>28533290</v>
      </c>
    </row>
    <row r="84" spans="1:9" s="33" customFormat="1">
      <c r="A84" s="73">
        <v>2012</v>
      </c>
      <c r="B84" s="50">
        <v>63705030</v>
      </c>
      <c r="C84" s="74">
        <v>56567796</v>
      </c>
      <c r="D84" s="50">
        <v>53493729</v>
      </c>
      <c r="E84" s="50">
        <v>5313600</v>
      </c>
      <c r="F84" s="50">
        <v>3074067</v>
      </c>
      <c r="G84" s="50">
        <v>1823634</v>
      </c>
      <c r="H84" s="50">
        <v>27843384</v>
      </c>
      <c r="I84" s="50">
        <v>28724412</v>
      </c>
    </row>
    <row r="85" spans="1:9" s="33" customFormat="1">
      <c r="A85" s="75">
        <v>2013</v>
      </c>
      <c r="B85" s="59">
        <v>64105654</v>
      </c>
      <c r="C85" s="59">
        <v>56948229</v>
      </c>
      <c r="D85" s="59">
        <v>53865817</v>
      </c>
      <c r="E85" s="59">
        <v>5327700</v>
      </c>
      <c r="F85" s="59">
        <v>3082412</v>
      </c>
      <c r="G85" s="59">
        <v>1829725</v>
      </c>
      <c r="H85" s="59">
        <v>28049196</v>
      </c>
      <c r="I85" s="50">
        <v>28899033</v>
      </c>
    </row>
  </sheetData>
  <hyperlinks>
    <hyperlink ref="B24" r:id="rId1"/>
    <hyperlink ref="C24" r:id="rId2"/>
    <hyperlink ref="D24" r:id="rId3"/>
    <hyperlink ref="E24" r:id="rId4"/>
    <hyperlink ref="F24" r:id="rId5"/>
    <hyperlink ref="G24" r:id="rId6"/>
    <hyperlink ref="H24" r:id="rId7"/>
    <hyperlink ref="I24" r:id="rId8"/>
  </hyperlinks>
  <pageMargins left="0.7" right="0.7" top="0.75" bottom="0.75" header="0.3" footer="0.3"/>
  <pageSetup paperSize="8" orientation="portrait" r:id="rId9"/>
</worksheet>
</file>

<file path=xl/worksheets/sheet9.xml><?xml version="1.0" encoding="utf-8"?>
<worksheet xmlns="http://schemas.openxmlformats.org/spreadsheetml/2006/main" xmlns:r="http://schemas.openxmlformats.org/officeDocument/2006/relationships">
  <sheetPr codeName="Sheet9"/>
  <dimension ref="A1:B67"/>
  <sheetViews>
    <sheetView topLeftCell="A41" workbookViewId="0">
      <selection activeCell="B4" sqref="B4"/>
    </sheetView>
  </sheetViews>
  <sheetFormatPr defaultRowHeight="15"/>
  <cols>
    <col min="1" max="1" width="9.140625" style="54"/>
    <col min="2" max="2" width="15.5703125" style="56" customWidth="1"/>
    <col min="3" max="16384" width="9.140625" style="54"/>
  </cols>
  <sheetData>
    <row r="1" spans="2:2" hidden="1">
      <c r="B1" s="55" t="s">
        <v>3</v>
      </c>
    </row>
    <row r="2" spans="2:2" hidden="1">
      <c r="B2" s="55" t="s">
        <v>24</v>
      </c>
    </row>
    <row r="3" spans="2:2" hidden="1">
      <c r="B3" s="56" t="s">
        <v>44</v>
      </c>
    </row>
    <row r="4" spans="2:2" ht="45">
      <c r="B4" s="36" t="s">
        <v>239</v>
      </c>
    </row>
    <row r="5" spans="2:2">
      <c r="B5" s="41" t="s">
        <v>337</v>
      </c>
    </row>
    <row r="6" spans="2:2">
      <c r="B6" s="41" t="s">
        <v>344</v>
      </c>
    </row>
    <row r="7" spans="2:2">
      <c r="B7" s="37" t="s">
        <v>528</v>
      </c>
    </row>
    <row r="8" spans="2:2" hidden="1">
      <c r="B8" s="41" t="s">
        <v>999</v>
      </c>
    </row>
    <row r="9" spans="2:2" hidden="1">
      <c r="B9" s="41" t="s">
        <v>1000</v>
      </c>
    </row>
    <row r="10" spans="2:2" hidden="1">
      <c r="B10" s="41" t="s">
        <v>1001</v>
      </c>
    </row>
    <row r="11" spans="2:2" hidden="1">
      <c r="B11" s="41" t="s">
        <v>1001</v>
      </c>
    </row>
    <row r="12" spans="2:2" hidden="1">
      <c r="B12" s="41" t="s">
        <v>1019</v>
      </c>
    </row>
    <row r="13" spans="2:2" hidden="1">
      <c r="B13" s="41" t="s">
        <v>1019</v>
      </c>
    </row>
    <row r="14" spans="2:2" hidden="1">
      <c r="B14" s="41" t="s">
        <v>1019</v>
      </c>
    </row>
    <row r="15" spans="2:2" hidden="1">
      <c r="B15" s="41" t="s">
        <v>1019</v>
      </c>
    </row>
    <row r="16" spans="2:2" hidden="1">
      <c r="B16" s="41" t="s">
        <v>1020</v>
      </c>
    </row>
    <row r="17" spans="1:2" hidden="1">
      <c r="B17" s="41" t="s">
        <v>1021</v>
      </c>
    </row>
    <row r="18" spans="1:2" hidden="1">
      <c r="B18" s="41" t="s">
        <v>1021</v>
      </c>
    </row>
    <row r="19" spans="1:2" hidden="1">
      <c r="B19" s="41" t="s">
        <v>1021</v>
      </c>
    </row>
    <row r="20" spans="1:2" hidden="1">
      <c r="B20" s="41" t="s">
        <v>811</v>
      </c>
    </row>
    <row r="21" spans="1:2" hidden="1">
      <c r="B21" s="41" t="s">
        <v>811</v>
      </c>
    </row>
    <row r="22" spans="1:2" hidden="1">
      <c r="B22" s="41" t="s">
        <v>811</v>
      </c>
    </row>
    <row r="23" spans="1:2">
      <c r="B23" s="41" t="s">
        <v>811</v>
      </c>
    </row>
    <row r="24" spans="1:2">
      <c r="B24" s="53" t="s">
        <v>944</v>
      </c>
    </row>
    <row r="25" spans="1:2">
      <c r="A25" s="37" t="s">
        <v>1403</v>
      </c>
      <c r="B25" s="57">
        <v>194000</v>
      </c>
    </row>
    <row r="26" spans="1:2">
      <c r="A26" s="37" t="s">
        <v>1404</v>
      </c>
      <c r="B26" s="57"/>
    </row>
    <row r="27" spans="1:2">
      <c r="A27" s="37" t="s">
        <v>1405</v>
      </c>
      <c r="B27" s="57">
        <v>268000</v>
      </c>
    </row>
    <row r="28" spans="1:2">
      <c r="A28" s="37" t="s">
        <v>1406</v>
      </c>
      <c r="B28" s="57"/>
    </row>
    <row r="29" spans="1:2">
      <c r="A29" s="37" t="s">
        <v>1407</v>
      </c>
      <c r="B29" s="57">
        <v>320000</v>
      </c>
    </row>
    <row r="30" spans="1:2">
      <c r="A30" s="37" t="s">
        <v>1408</v>
      </c>
      <c r="B30" s="57"/>
    </row>
    <row r="31" spans="1:2">
      <c r="A31" s="37" t="s">
        <v>1409</v>
      </c>
      <c r="B31" s="57">
        <v>267000</v>
      </c>
    </row>
    <row r="32" spans="1:2">
      <c r="A32" s="37" t="s">
        <v>1410</v>
      </c>
      <c r="B32" s="57"/>
    </row>
    <row r="33" spans="1:2">
      <c r="A33" s="37" t="s">
        <v>1411</v>
      </c>
      <c r="B33" s="57">
        <v>234000</v>
      </c>
    </row>
    <row r="34" spans="1:2">
      <c r="A34" s="37" t="s">
        <v>1412</v>
      </c>
      <c r="B34" s="57"/>
    </row>
    <row r="35" spans="1:2">
      <c r="A35" s="37" t="s">
        <v>1413</v>
      </c>
      <c r="B35" s="57">
        <v>265000</v>
      </c>
    </row>
    <row r="36" spans="1:2">
      <c r="A36" s="37" t="s">
        <v>1414</v>
      </c>
      <c r="B36" s="57"/>
    </row>
    <row r="37" spans="1:2">
      <c r="A37" s="37" t="s">
        <v>1415</v>
      </c>
      <c r="B37" s="57">
        <v>287000</v>
      </c>
    </row>
    <row r="38" spans="1:2">
      <c r="A38" s="37" t="s">
        <v>1416</v>
      </c>
      <c r="B38" s="57"/>
    </row>
    <row r="39" spans="1:2">
      <c r="A39" s="37" t="s">
        <v>1417</v>
      </c>
      <c r="B39" s="57">
        <v>273000</v>
      </c>
    </row>
    <row r="40" spans="1:2">
      <c r="A40" s="37" t="s">
        <v>1418</v>
      </c>
      <c r="B40" s="57"/>
    </row>
    <row r="41" spans="1:2">
      <c r="A41" s="37" t="s">
        <v>1419</v>
      </c>
      <c r="B41" s="57">
        <v>267000</v>
      </c>
    </row>
    <row r="42" spans="1:2">
      <c r="A42" s="37" t="s">
        <v>1420</v>
      </c>
      <c r="B42" s="57"/>
    </row>
    <row r="43" spans="1:2">
      <c r="A43" s="37" t="s">
        <v>1421</v>
      </c>
      <c r="B43" s="57">
        <v>229000</v>
      </c>
    </row>
    <row r="44" spans="1:2">
      <c r="A44" s="37" t="s">
        <v>1422</v>
      </c>
      <c r="B44" s="57"/>
    </row>
    <row r="45" spans="1:2">
      <c r="A45" s="37" t="s">
        <v>1423</v>
      </c>
      <c r="B45" s="57">
        <v>205000</v>
      </c>
    </row>
    <row r="46" spans="1:2">
      <c r="A46" s="37" t="s">
        <v>1424</v>
      </c>
      <c r="B46" s="57"/>
    </row>
    <row r="47" spans="1:2">
      <c r="A47" s="37" t="s">
        <v>1425</v>
      </c>
      <c r="B47" s="57">
        <v>229000</v>
      </c>
    </row>
    <row r="48" spans="1:2">
      <c r="A48" s="37" t="s">
        <v>1426</v>
      </c>
      <c r="B48" s="57"/>
    </row>
    <row r="49" spans="1:2">
      <c r="A49" s="37" t="s">
        <v>1427</v>
      </c>
      <c r="B49" s="57">
        <v>244000</v>
      </c>
    </row>
    <row r="50" spans="1:2">
      <c r="A50" s="37" t="s">
        <v>1428</v>
      </c>
      <c r="B50" s="57"/>
    </row>
    <row r="51" spans="1:2">
      <c r="A51" s="37" t="s">
        <v>1429</v>
      </c>
      <c r="B51" s="57">
        <v>256000</v>
      </c>
    </row>
    <row r="52" spans="1:2">
      <c r="A52" s="37" t="s">
        <v>1430</v>
      </c>
      <c r="B52" s="57"/>
    </row>
    <row r="53" spans="1:2">
      <c r="A53" s="37" t="s">
        <v>1431</v>
      </c>
      <c r="B53" s="57">
        <v>263000</v>
      </c>
    </row>
    <row r="54" spans="1:2">
      <c r="A54" s="37" t="s">
        <v>1432</v>
      </c>
      <c r="B54" s="57"/>
    </row>
    <row r="55" spans="1:2">
      <c r="A55" s="37" t="s">
        <v>1433</v>
      </c>
      <c r="B55" s="57">
        <v>205000</v>
      </c>
    </row>
    <row r="56" spans="1:2">
      <c r="A56" s="37" t="s">
        <v>1434</v>
      </c>
      <c r="B56" s="57">
        <v>184000</v>
      </c>
    </row>
    <row r="57" spans="1:2">
      <c r="A57" s="37" t="s">
        <v>1435</v>
      </c>
      <c r="B57" s="57">
        <v>167000</v>
      </c>
    </row>
    <row r="58" spans="1:2">
      <c r="A58" s="37" t="s">
        <v>1436</v>
      </c>
      <c r="B58" s="57">
        <v>154000</v>
      </c>
    </row>
    <row r="59" spans="1:2">
      <c r="A59" s="37" t="s">
        <v>1437</v>
      </c>
      <c r="B59" s="57">
        <v>177000</v>
      </c>
    </row>
    <row r="60" spans="1:2">
      <c r="A60" s="37" t="s">
        <v>1438</v>
      </c>
      <c r="B60" s="57">
        <v>175000</v>
      </c>
    </row>
    <row r="61" spans="1:2">
      <c r="A61" s="37" t="s">
        <v>1439</v>
      </c>
      <c r="B61" s="57">
        <v>183000</v>
      </c>
    </row>
    <row r="62" spans="1:2">
      <c r="A62" s="37" t="s">
        <v>1440</v>
      </c>
      <c r="B62" s="57">
        <v>212000</v>
      </c>
    </row>
    <row r="63" spans="1:2">
      <c r="A63" s="37" t="s">
        <v>1441</v>
      </c>
      <c r="B63" s="57">
        <v>212000</v>
      </c>
    </row>
    <row r="64" spans="1:2">
      <c r="A64" s="37" t="s">
        <v>1442</v>
      </c>
      <c r="B64" s="57">
        <v>243000</v>
      </c>
    </row>
    <row r="65" spans="1:2">
      <c r="A65" s="37"/>
      <c r="B65" s="49"/>
    </row>
    <row r="66" spans="1:2">
      <c r="A66" s="37" t="s">
        <v>1095</v>
      </c>
      <c r="B66" s="37" t="s">
        <v>1443</v>
      </c>
    </row>
    <row r="67" spans="1:2">
      <c r="B67" s="37" t="s">
        <v>1444</v>
      </c>
    </row>
  </sheetData>
  <hyperlinks>
    <hyperlink ref="B2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All-start</vt:lpstr>
      <vt:lpstr>RAID1</vt:lpstr>
      <vt:lpstr>RAID9</vt:lpstr>
      <vt:lpstr>RAID6</vt:lpstr>
      <vt:lpstr>RAID15</vt:lpstr>
      <vt:lpstr>RAID135</vt:lpstr>
      <vt:lpstr>RAID138</vt:lpstr>
      <vt:lpstr>RAID121-129</vt:lpstr>
      <vt:lpstr>RAID117</vt:lpstr>
      <vt:lpstr>RAID130</vt:lpstr>
      <vt:lpstr>RAID120</vt:lpstr>
      <vt:lpstr>RAID53</vt:lpstr>
      <vt:lpstr>RAID33</vt:lpstr>
      <vt:lpstr>RAID57</vt:lpstr>
      <vt:lpstr>RAID49</vt:lpstr>
      <vt:lpstr>RAID39</vt:lpstr>
      <vt:lpstr>RAID19</vt:lpstr>
      <vt:lpstr>RAID24</vt:lpstr>
      <vt:lpstr>RAID28</vt:lpstr>
      <vt:lpstr>RAID42</vt:lpstr>
      <vt:lpstr>RAID60</vt:lpstr>
      <vt:lpstr>RAID61</vt:lpstr>
      <vt:lpstr>RAID94</vt:lpstr>
      <vt:lpstr>RAID98</vt:lpstr>
      <vt:lpstr>RAID89</vt:lpstr>
      <vt:lpstr>RAID62</vt:lpstr>
      <vt:lpstr>RAID65</vt:lpstr>
      <vt:lpstr>RAID81</vt:lpstr>
      <vt:lpstr>RAID74</vt:lpstr>
      <vt:lpstr>RAID70</vt:lpstr>
      <vt:lpstr>RAID87</vt:lpstr>
      <vt:lpstr>RAID101</vt:lpstr>
      <vt:lpstr>RAID103</vt:lpstr>
      <vt:lpstr>RAID109</vt:lpstr>
      <vt:lpstr>RAID114</vt:lpstr>
      <vt:lpstr>RAID115</vt:lpstr>
    </vt:vector>
  </TitlesOfParts>
  <Company>ONS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Chambers</dc:creator>
  <cp:lastModifiedBy>Chambers</cp:lastModifiedBy>
  <dcterms:created xsi:type="dcterms:W3CDTF">2014-10-24T12:46:52Z</dcterms:created>
  <dcterms:modified xsi:type="dcterms:W3CDTF">2014-10-25T15:14:38Z</dcterms:modified>
</cp:coreProperties>
</file>