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 hidden="1">Bulletin!$A$1:$E$90</definedName>
    <definedName name="_xlnm._FilterDatabase" localSheetId="0" hidden="1">Data!$A$1:$AH$289</definedName>
    <definedName name="_xlnm._FilterDatabase" localSheetId="1" hidden="1">Datasets!$A$1:$H$98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FP19" i="6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S44" i="2"/>
  <c r="T44" s="1"/>
  <c r="U44" s="1"/>
  <c r="V44" s="1"/>
  <c r="S135"/>
  <c r="T135" s="1"/>
  <c r="U135" s="1"/>
  <c r="V135" s="1"/>
  <c r="S173"/>
  <c r="T173" s="1"/>
  <c r="U173" s="1"/>
  <c r="V173" s="1"/>
  <c r="L3"/>
  <c r="M3" s="1"/>
  <c r="L4"/>
  <c r="M4" s="1"/>
  <c r="L5"/>
  <c r="M5" s="1"/>
  <c r="L6"/>
  <c r="M6" s="1"/>
  <c r="L25"/>
  <c r="M25" s="1"/>
  <c r="L26"/>
  <c r="M26" s="1"/>
  <c r="L27"/>
  <c r="M27" s="1"/>
  <c r="L28"/>
  <c r="M28" s="1"/>
  <c r="L29"/>
  <c r="M29" s="1"/>
  <c r="L30"/>
  <c r="M30" s="1"/>
  <c r="L31"/>
  <c r="M31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7"/>
  <c r="M7" s="1"/>
  <c r="L8"/>
  <c r="M8" s="1"/>
  <c r="L9"/>
  <c r="M9" s="1"/>
  <c r="L10"/>
  <c r="M10" s="1"/>
  <c r="L11"/>
  <c r="M11" s="1"/>
  <c r="L12"/>
  <c r="M12" s="1"/>
  <c r="L40"/>
  <c r="M40" s="1"/>
  <c r="L41"/>
  <c r="M41" s="1"/>
  <c r="L42"/>
  <c r="M42" s="1"/>
  <c r="L43"/>
  <c r="M43" s="1"/>
  <c r="L44"/>
  <c r="M44" s="1"/>
  <c r="L96"/>
  <c r="M96" s="1"/>
  <c r="L97"/>
  <c r="M97" s="1"/>
  <c r="L98"/>
  <c r="M98" s="1"/>
  <c r="L99"/>
  <c r="M99" s="1"/>
  <c r="L100"/>
  <c r="M100" s="1"/>
  <c r="L131"/>
  <c r="M131" s="1"/>
  <c r="L132"/>
  <c r="M132" s="1"/>
  <c r="L133"/>
  <c r="M133" s="1"/>
  <c r="L134"/>
  <c r="M134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114"/>
  <c r="M114" s="1"/>
  <c r="L115"/>
  <c r="M115" s="1"/>
  <c r="L116"/>
  <c r="M116" s="1"/>
  <c r="L76"/>
  <c r="M76" s="1"/>
  <c r="L77"/>
  <c r="M77" s="1"/>
  <c r="L78"/>
  <c r="M78" s="1"/>
  <c r="L79"/>
  <c r="M79" s="1"/>
  <c r="L80"/>
  <c r="M80" s="1"/>
  <c r="L81"/>
  <c r="M81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5"/>
  <c r="M135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50"/>
  <c r="M150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51"/>
  <c r="M151" s="1"/>
  <c r="L152"/>
  <c r="M152" s="1"/>
  <c r="L153"/>
  <c r="M153" s="1"/>
  <c r="L154"/>
  <c r="M154" s="1"/>
  <c r="L155"/>
  <c r="M155" s="1"/>
  <c r="L156"/>
  <c r="M156" s="1"/>
  <c r="L157"/>
  <c r="M157" s="1"/>
  <c r="L158"/>
  <c r="M158" s="1"/>
  <c r="L159"/>
  <c r="M159" s="1"/>
  <c r="L160"/>
  <c r="M160" s="1"/>
  <c r="L161"/>
  <c r="M161" s="1"/>
  <c r="L162"/>
  <c r="M162" s="1"/>
  <c r="L163"/>
  <c r="M163" s="1"/>
  <c r="L164"/>
  <c r="M164" s="1"/>
  <c r="L165"/>
  <c r="M165" s="1"/>
  <c r="L166"/>
  <c r="M166" s="1"/>
  <c r="L167"/>
  <c r="M167" s="1"/>
  <c r="L168"/>
  <c r="M168" s="1"/>
  <c r="L169"/>
  <c r="M169" s="1"/>
  <c r="L170"/>
  <c r="M170" s="1"/>
  <c r="L171"/>
  <c r="M171" s="1"/>
  <c r="L172"/>
  <c r="M172" s="1"/>
  <c r="L173"/>
  <c r="M173" s="1"/>
  <c r="L207"/>
  <c r="M207" s="1"/>
  <c r="L208"/>
  <c r="M208" s="1"/>
  <c r="L209"/>
  <c r="M209" s="1"/>
  <c r="L210"/>
  <c r="M210" s="1"/>
  <c r="L211"/>
  <c r="M211" s="1"/>
  <c r="L212"/>
  <c r="M212" s="1"/>
  <c r="L213"/>
  <c r="M213" s="1"/>
  <c r="L214"/>
  <c r="M214" s="1"/>
  <c r="L215"/>
  <c r="M215" s="1"/>
  <c r="L216"/>
  <c r="M216" s="1"/>
  <c r="L217"/>
  <c r="M217" s="1"/>
  <c r="L218"/>
  <c r="M218" s="1"/>
  <c r="L219"/>
  <c r="M219" s="1"/>
  <c r="L220"/>
  <c r="M220" s="1"/>
  <c r="L191"/>
  <c r="M191" s="1"/>
  <c r="L192"/>
  <c r="M192" s="1"/>
  <c r="L193"/>
  <c r="M193" s="1"/>
  <c r="L194"/>
  <c r="M194" s="1"/>
  <c r="L195"/>
  <c r="M195" s="1"/>
  <c r="L196"/>
  <c r="M196" s="1"/>
  <c r="L204"/>
  <c r="M204" s="1"/>
  <c r="L205"/>
  <c r="M205" s="1"/>
  <c r="L206"/>
  <c r="M206" s="1"/>
  <c r="L221"/>
  <c r="M221" s="1"/>
  <c r="L222"/>
  <c r="M222" s="1"/>
  <c r="L223"/>
  <c r="M223" s="1"/>
  <c r="L224"/>
  <c r="M224" s="1"/>
  <c r="L225"/>
  <c r="M225" s="1"/>
  <c r="L226"/>
  <c r="M226" s="1"/>
  <c r="L227"/>
  <c r="M227" s="1"/>
  <c r="L201"/>
  <c r="M201" s="1"/>
  <c r="L200"/>
  <c r="M200" s="1"/>
  <c r="L202"/>
  <c r="M202" s="1"/>
  <c r="L203"/>
  <c r="M203" s="1"/>
  <c r="L187"/>
  <c r="M187" s="1"/>
  <c r="L188"/>
  <c r="M188" s="1"/>
  <c r="L189"/>
  <c r="M189" s="1"/>
  <c r="L190"/>
  <c r="M190" s="1"/>
  <c r="L197"/>
  <c r="M197" s="1"/>
  <c r="L198"/>
  <c r="M198" s="1"/>
  <c r="L199"/>
  <c r="M199" s="1"/>
  <c r="L228"/>
  <c r="M228" s="1"/>
  <c r="L229"/>
  <c r="M229" s="1"/>
  <c r="L239"/>
  <c r="M239" s="1"/>
  <c r="L240"/>
  <c r="M240" s="1"/>
  <c r="L241"/>
  <c r="M241" s="1"/>
  <c r="L242"/>
  <c r="M242" s="1"/>
  <c r="L243"/>
  <c r="M243" s="1"/>
  <c r="L244"/>
  <c r="M244" s="1"/>
  <c r="L245"/>
  <c r="M245" s="1"/>
  <c r="L246"/>
  <c r="M246" s="1"/>
  <c r="L260"/>
  <c r="M260" s="1"/>
  <c r="L261"/>
  <c r="M261" s="1"/>
  <c r="L262"/>
  <c r="M262" s="1"/>
  <c r="L263"/>
  <c r="M263" s="1"/>
  <c r="L253"/>
  <c r="M253" s="1"/>
  <c r="L254"/>
  <c r="M254" s="1"/>
  <c r="L255"/>
  <c r="M255" s="1"/>
  <c r="L256"/>
  <c r="M256" s="1"/>
  <c r="L257"/>
  <c r="M257" s="1"/>
  <c r="L258"/>
  <c r="M258" s="1"/>
  <c r="L259"/>
  <c r="M259" s="1"/>
  <c r="L247"/>
  <c r="M247" s="1"/>
  <c r="L248"/>
  <c r="M248" s="1"/>
  <c r="L249"/>
  <c r="M249" s="1"/>
  <c r="L250"/>
  <c r="M250" s="1"/>
  <c r="L251"/>
  <c r="M251" s="1"/>
  <c r="L252"/>
  <c r="M252" s="1"/>
  <c r="L264"/>
  <c r="M264" s="1"/>
  <c r="L265"/>
  <c r="M265" s="1"/>
  <c r="L236"/>
  <c r="M236" s="1"/>
  <c r="L237"/>
  <c r="M237" s="1"/>
  <c r="L238"/>
  <c r="M238" s="1"/>
  <c r="L230"/>
  <c r="M230" s="1"/>
  <c r="L231"/>
  <c r="M231" s="1"/>
  <c r="L232"/>
  <c r="M232" s="1"/>
  <c r="L233"/>
  <c r="M233" s="1"/>
  <c r="L234"/>
  <c r="M234" s="1"/>
  <c r="L235"/>
  <c r="M235" s="1"/>
  <c r="L266"/>
  <c r="M266" s="1"/>
  <c r="L267"/>
  <c r="M267" s="1"/>
  <c r="L268"/>
  <c r="M268" s="1"/>
  <c r="L269"/>
  <c r="M269" s="1"/>
  <c r="L270"/>
  <c r="M270" s="1"/>
  <c r="L271"/>
  <c r="M271" s="1"/>
  <c r="L272"/>
  <c r="M272" s="1"/>
  <c r="L273"/>
  <c r="M273" s="1"/>
  <c r="L274"/>
  <c r="M274" s="1"/>
  <c r="L275"/>
  <c r="M275" s="1"/>
  <c r="L276"/>
  <c r="M276" s="1"/>
  <c r="L277"/>
  <c r="M277" s="1"/>
  <c r="L278"/>
  <c r="M278" s="1"/>
  <c r="L279"/>
  <c r="M279" s="1"/>
  <c r="L280"/>
  <c r="M280" s="1"/>
  <c r="L281"/>
  <c r="M281" s="1"/>
  <c r="L282"/>
  <c r="M282" s="1"/>
  <c r="L283"/>
  <c r="M283" s="1"/>
  <c r="L284"/>
  <c r="M284" s="1"/>
  <c r="L285"/>
  <c r="M285" s="1"/>
  <c r="L182"/>
  <c r="M182" s="1"/>
  <c r="L183"/>
  <c r="M183" s="1"/>
  <c r="L184"/>
  <c r="M184" s="1"/>
  <c r="L186"/>
  <c r="M186" s="1"/>
  <c r="L174"/>
  <c r="M174" s="1"/>
  <c r="L175"/>
  <c r="M175" s="1"/>
  <c r="L176"/>
  <c r="M176" s="1"/>
  <c r="L177"/>
  <c r="M177" s="1"/>
  <c r="L178"/>
  <c r="M178" s="1"/>
  <c r="L179"/>
  <c r="M179" s="1"/>
  <c r="L180"/>
  <c r="M180" s="1"/>
  <c r="L181"/>
  <c r="M181" s="1"/>
  <c r="L185"/>
  <c r="M185" s="1"/>
  <c r="L286"/>
  <c r="M286" s="1"/>
  <c r="L287"/>
  <c r="M287" s="1"/>
  <c r="L288"/>
  <c r="M288" s="1"/>
  <c r="L289"/>
  <c r="M289" s="1"/>
  <c r="L2"/>
  <c r="M2" s="1"/>
  <c r="H3"/>
  <c r="I3" s="1"/>
  <c r="J3"/>
  <c r="K3" s="1"/>
  <c r="N3"/>
  <c r="O3" s="1"/>
  <c r="H4"/>
  <c r="I4" s="1"/>
  <c r="J4"/>
  <c r="K4" s="1"/>
  <c r="N4"/>
  <c r="O4" s="1"/>
  <c r="H5"/>
  <c r="I5" s="1"/>
  <c r="J5"/>
  <c r="K5" s="1"/>
  <c r="N5"/>
  <c r="O5" s="1"/>
  <c r="H6"/>
  <c r="I6" s="1"/>
  <c r="J6"/>
  <c r="K6" s="1"/>
  <c r="N6"/>
  <c r="O6" s="1"/>
  <c r="H25"/>
  <c r="I25" s="1"/>
  <c r="J25"/>
  <c r="K25" s="1"/>
  <c r="N25"/>
  <c r="O25" s="1"/>
  <c r="H26"/>
  <c r="I26" s="1"/>
  <c r="J26"/>
  <c r="K26" s="1"/>
  <c r="N26"/>
  <c r="O26" s="1"/>
  <c r="H27"/>
  <c r="I27" s="1"/>
  <c r="J27"/>
  <c r="K27" s="1"/>
  <c r="N27"/>
  <c r="O27" s="1"/>
  <c r="H28"/>
  <c r="I28" s="1"/>
  <c r="J28"/>
  <c r="K28" s="1"/>
  <c r="N28"/>
  <c r="O28" s="1"/>
  <c r="H29"/>
  <c r="I29" s="1"/>
  <c r="J29"/>
  <c r="K29" s="1"/>
  <c r="N29"/>
  <c r="O29" s="1"/>
  <c r="H30"/>
  <c r="I30" s="1"/>
  <c r="J30"/>
  <c r="K30" s="1"/>
  <c r="N30"/>
  <c r="O30" s="1"/>
  <c r="H31"/>
  <c r="I31" s="1"/>
  <c r="J31"/>
  <c r="K31" s="1"/>
  <c r="N31"/>
  <c r="O31" s="1"/>
  <c r="H13"/>
  <c r="I13" s="1"/>
  <c r="J13"/>
  <c r="K13" s="1"/>
  <c r="N13"/>
  <c r="O13" s="1"/>
  <c r="H14"/>
  <c r="I14" s="1"/>
  <c r="J14"/>
  <c r="K14" s="1"/>
  <c r="N14"/>
  <c r="O14" s="1"/>
  <c r="H15"/>
  <c r="I15" s="1"/>
  <c r="J15"/>
  <c r="K15" s="1"/>
  <c r="N15"/>
  <c r="O15" s="1"/>
  <c r="H16"/>
  <c r="I16" s="1"/>
  <c r="J16"/>
  <c r="K16" s="1"/>
  <c r="N16"/>
  <c r="O16" s="1"/>
  <c r="H17"/>
  <c r="I17" s="1"/>
  <c r="J17"/>
  <c r="K17" s="1"/>
  <c r="N17"/>
  <c r="O17" s="1"/>
  <c r="H18"/>
  <c r="I18" s="1"/>
  <c r="J18"/>
  <c r="K18" s="1"/>
  <c r="N18"/>
  <c r="O18" s="1"/>
  <c r="H19"/>
  <c r="I19" s="1"/>
  <c r="J19"/>
  <c r="K19" s="1"/>
  <c r="N19"/>
  <c r="O19" s="1"/>
  <c r="H20"/>
  <c r="I20" s="1"/>
  <c r="J20"/>
  <c r="K20" s="1"/>
  <c r="N20"/>
  <c r="O20" s="1"/>
  <c r="H21"/>
  <c r="I21" s="1"/>
  <c r="J21"/>
  <c r="K21" s="1"/>
  <c r="N21"/>
  <c r="O21" s="1"/>
  <c r="H22"/>
  <c r="I22" s="1"/>
  <c r="J22"/>
  <c r="K22" s="1"/>
  <c r="N22"/>
  <c r="O22" s="1"/>
  <c r="H23"/>
  <c r="I23" s="1"/>
  <c r="J23"/>
  <c r="K23" s="1"/>
  <c r="N23"/>
  <c r="O23" s="1"/>
  <c r="H24"/>
  <c r="I24" s="1"/>
  <c r="J24"/>
  <c r="K24" s="1"/>
  <c r="N24"/>
  <c r="O24" s="1"/>
  <c r="H32"/>
  <c r="I32" s="1"/>
  <c r="J32"/>
  <c r="K32" s="1"/>
  <c r="N32"/>
  <c r="O32" s="1"/>
  <c r="H33"/>
  <c r="I33" s="1"/>
  <c r="J33"/>
  <c r="K33" s="1"/>
  <c r="N33"/>
  <c r="O33" s="1"/>
  <c r="H34"/>
  <c r="I34" s="1"/>
  <c r="J34"/>
  <c r="K34" s="1"/>
  <c r="N34"/>
  <c r="O34" s="1"/>
  <c r="H35"/>
  <c r="I35" s="1"/>
  <c r="J35"/>
  <c r="K35" s="1"/>
  <c r="N35"/>
  <c r="O35" s="1"/>
  <c r="H36"/>
  <c r="I36" s="1"/>
  <c r="J36"/>
  <c r="K36" s="1"/>
  <c r="N36"/>
  <c r="O36" s="1"/>
  <c r="H37"/>
  <c r="I37" s="1"/>
  <c r="J37"/>
  <c r="K37" s="1"/>
  <c r="N37"/>
  <c r="O37" s="1"/>
  <c r="H38"/>
  <c r="I38" s="1"/>
  <c r="J38"/>
  <c r="K38" s="1"/>
  <c r="N38"/>
  <c r="O38" s="1"/>
  <c r="H39"/>
  <c r="I39" s="1"/>
  <c r="J39"/>
  <c r="K39" s="1"/>
  <c r="N39"/>
  <c r="O39" s="1"/>
  <c r="H7"/>
  <c r="I7" s="1"/>
  <c r="J7"/>
  <c r="K7" s="1"/>
  <c r="N7"/>
  <c r="O7" s="1"/>
  <c r="H8"/>
  <c r="I8" s="1"/>
  <c r="J8"/>
  <c r="K8" s="1"/>
  <c r="N8"/>
  <c r="O8" s="1"/>
  <c r="H9"/>
  <c r="I9" s="1"/>
  <c r="J9"/>
  <c r="K9" s="1"/>
  <c r="N9"/>
  <c r="O9" s="1"/>
  <c r="H10"/>
  <c r="I10" s="1"/>
  <c r="J10"/>
  <c r="K10" s="1"/>
  <c r="N10"/>
  <c r="O10" s="1"/>
  <c r="H11"/>
  <c r="I11" s="1"/>
  <c r="J11"/>
  <c r="K11" s="1"/>
  <c r="N11"/>
  <c r="O11" s="1"/>
  <c r="H12"/>
  <c r="I12" s="1"/>
  <c r="J12"/>
  <c r="K12" s="1"/>
  <c r="N12"/>
  <c r="O12" s="1"/>
  <c r="H40"/>
  <c r="I40" s="1"/>
  <c r="J40"/>
  <c r="K40" s="1"/>
  <c r="N40"/>
  <c r="O40" s="1"/>
  <c r="H41"/>
  <c r="I41" s="1"/>
  <c r="J41"/>
  <c r="K41" s="1"/>
  <c r="N41"/>
  <c r="O41" s="1"/>
  <c r="H42"/>
  <c r="I42" s="1"/>
  <c r="J42"/>
  <c r="K42" s="1"/>
  <c r="N42"/>
  <c r="O42" s="1"/>
  <c r="H43"/>
  <c r="I43" s="1"/>
  <c r="J43"/>
  <c r="K43" s="1"/>
  <c r="N43"/>
  <c r="O43" s="1"/>
  <c r="H44"/>
  <c r="I44" s="1"/>
  <c r="J44"/>
  <c r="K44" s="1"/>
  <c r="N44"/>
  <c r="O44" s="1"/>
  <c r="H96"/>
  <c r="I96" s="1"/>
  <c r="J96"/>
  <c r="K96" s="1"/>
  <c r="N96"/>
  <c r="O96" s="1"/>
  <c r="H97"/>
  <c r="I97" s="1"/>
  <c r="J97"/>
  <c r="K97" s="1"/>
  <c r="N97"/>
  <c r="O97" s="1"/>
  <c r="H98"/>
  <c r="I98" s="1"/>
  <c r="J98"/>
  <c r="K98" s="1"/>
  <c r="N98"/>
  <c r="O98" s="1"/>
  <c r="H99"/>
  <c r="I99" s="1"/>
  <c r="J99"/>
  <c r="K99" s="1"/>
  <c r="N99"/>
  <c r="O99" s="1"/>
  <c r="H100"/>
  <c r="I100" s="1"/>
  <c r="J100"/>
  <c r="K100" s="1"/>
  <c r="N100"/>
  <c r="O100" s="1"/>
  <c r="H131"/>
  <c r="I131" s="1"/>
  <c r="J131"/>
  <c r="K131" s="1"/>
  <c r="N131"/>
  <c r="O131" s="1"/>
  <c r="H132"/>
  <c r="I132" s="1"/>
  <c r="J132"/>
  <c r="K132" s="1"/>
  <c r="N132"/>
  <c r="O132" s="1"/>
  <c r="H133"/>
  <c r="I133" s="1"/>
  <c r="J133"/>
  <c r="K133" s="1"/>
  <c r="N133"/>
  <c r="O133" s="1"/>
  <c r="H134"/>
  <c r="I134" s="1"/>
  <c r="J134"/>
  <c r="K134" s="1"/>
  <c r="N134"/>
  <c r="O134" s="1"/>
  <c r="H82"/>
  <c r="I82" s="1"/>
  <c r="J82"/>
  <c r="K82" s="1"/>
  <c r="N82"/>
  <c r="O82" s="1"/>
  <c r="H83"/>
  <c r="I83" s="1"/>
  <c r="J83"/>
  <c r="K83" s="1"/>
  <c r="N83"/>
  <c r="O83" s="1"/>
  <c r="H84"/>
  <c r="I84" s="1"/>
  <c r="J84"/>
  <c r="K84" s="1"/>
  <c r="N84"/>
  <c r="O84" s="1"/>
  <c r="H85"/>
  <c r="I85" s="1"/>
  <c r="J85"/>
  <c r="K85" s="1"/>
  <c r="N85"/>
  <c r="O85" s="1"/>
  <c r="H86"/>
  <c r="I86" s="1"/>
  <c r="J86"/>
  <c r="K86" s="1"/>
  <c r="N86"/>
  <c r="O86" s="1"/>
  <c r="H87"/>
  <c r="I87" s="1"/>
  <c r="J87"/>
  <c r="K87" s="1"/>
  <c r="N87"/>
  <c r="O87" s="1"/>
  <c r="H88"/>
  <c r="I88" s="1"/>
  <c r="J88"/>
  <c r="K88" s="1"/>
  <c r="N88"/>
  <c r="O88" s="1"/>
  <c r="H89"/>
  <c r="I89" s="1"/>
  <c r="J89"/>
  <c r="K89" s="1"/>
  <c r="N89"/>
  <c r="O89" s="1"/>
  <c r="H90"/>
  <c r="I90" s="1"/>
  <c r="J90"/>
  <c r="K90" s="1"/>
  <c r="N90"/>
  <c r="O90" s="1"/>
  <c r="H91"/>
  <c r="I91" s="1"/>
  <c r="J91"/>
  <c r="K91" s="1"/>
  <c r="N91"/>
  <c r="O91" s="1"/>
  <c r="H92"/>
  <c r="I92" s="1"/>
  <c r="J92"/>
  <c r="K92" s="1"/>
  <c r="N92"/>
  <c r="O92" s="1"/>
  <c r="H93"/>
  <c r="I93" s="1"/>
  <c r="J93"/>
  <c r="K93" s="1"/>
  <c r="N93"/>
  <c r="O93" s="1"/>
  <c r="H94"/>
  <c r="I94" s="1"/>
  <c r="J94"/>
  <c r="K94" s="1"/>
  <c r="N94"/>
  <c r="O94" s="1"/>
  <c r="H95"/>
  <c r="I95" s="1"/>
  <c r="J95"/>
  <c r="K95" s="1"/>
  <c r="N95"/>
  <c r="O95" s="1"/>
  <c r="H45"/>
  <c r="I45" s="1"/>
  <c r="J45"/>
  <c r="K45" s="1"/>
  <c r="N45"/>
  <c r="O45" s="1"/>
  <c r="H46"/>
  <c r="I46" s="1"/>
  <c r="J46"/>
  <c r="K46" s="1"/>
  <c r="N46"/>
  <c r="O46" s="1"/>
  <c r="H47"/>
  <c r="I47" s="1"/>
  <c r="J47"/>
  <c r="K47" s="1"/>
  <c r="N47"/>
  <c r="O47" s="1"/>
  <c r="H48"/>
  <c r="I48" s="1"/>
  <c r="J48"/>
  <c r="K48" s="1"/>
  <c r="N48"/>
  <c r="O48" s="1"/>
  <c r="H49"/>
  <c r="I49" s="1"/>
  <c r="J49"/>
  <c r="K49" s="1"/>
  <c r="N49"/>
  <c r="O49" s="1"/>
  <c r="H50"/>
  <c r="I50" s="1"/>
  <c r="J50"/>
  <c r="K50" s="1"/>
  <c r="N50"/>
  <c r="O50" s="1"/>
  <c r="H51"/>
  <c r="I51" s="1"/>
  <c r="J51"/>
  <c r="K51" s="1"/>
  <c r="N51"/>
  <c r="O51" s="1"/>
  <c r="H52"/>
  <c r="I52" s="1"/>
  <c r="J52"/>
  <c r="K52" s="1"/>
  <c r="N52"/>
  <c r="O52" s="1"/>
  <c r="H53"/>
  <c r="I53" s="1"/>
  <c r="J53"/>
  <c r="K53" s="1"/>
  <c r="N53"/>
  <c r="O53" s="1"/>
  <c r="H54"/>
  <c r="I54" s="1"/>
  <c r="J54"/>
  <c r="K54" s="1"/>
  <c r="N54"/>
  <c r="O54" s="1"/>
  <c r="H55"/>
  <c r="I55" s="1"/>
  <c r="J55"/>
  <c r="K55" s="1"/>
  <c r="N55"/>
  <c r="O55" s="1"/>
  <c r="H56"/>
  <c r="I56" s="1"/>
  <c r="J56"/>
  <c r="K56" s="1"/>
  <c r="N56"/>
  <c r="O56" s="1"/>
  <c r="H57"/>
  <c r="I57" s="1"/>
  <c r="J57"/>
  <c r="K57" s="1"/>
  <c r="N57"/>
  <c r="O57" s="1"/>
  <c r="H58"/>
  <c r="I58" s="1"/>
  <c r="J58"/>
  <c r="K58" s="1"/>
  <c r="N58"/>
  <c r="O58" s="1"/>
  <c r="H59"/>
  <c r="I59" s="1"/>
  <c r="J59"/>
  <c r="K59" s="1"/>
  <c r="N59"/>
  <c r="O59" s="1"/>
  <c r="H60"/>
  <c r="I60" s="1"/>
  <c r="J60"/>
  <c r="K60" s="1"/>
  <c r="N60"/>
  <c r="O60" s="1"/>
  <c r="H61"/>
  <c r="I61" s="1"/>
  <c r="J61"/>
  <c r="K61" s="1"/>
  <c r="N61"/>
  <c r="O61" s="1"/>
  <c r="H62"/>
  <c r="I62" s="1"/>
  <c r="J62"/>
  <c r="K62" s="1"/>
  <c r="N62"/>
  <c r="O62" s="1"/>
  <c r="H63"/>
  <c r="I63" s="1"/>
  <c r="J63"/>
  <c r="K63" s="1"/>
  <c r="N63"/>
  <c r="O63" s="1"/>
  <c r="H64"/>
  <c r="I64" s="1"/>
  <c r="J64"/>
  <c r="K64" s="1"/>
  <c r="N64"/>
  <c r="O64" s="1"/>
  <c r="H65"/>
  <c r="I65" s="1"/>
  <c r="J65"/>
  <c r="K65" s="1"/>
  <c r="N65"/>
  <c r="O65" s="1"/>
  <c r="H101"/>
  <c r="I101" s="1"/>
  <c r="J101"/>
  <c r="K101" s="1"/>
  <c r="N101"/>
  <c r="O101" s="1"/>
  <c r="H102"/>
  <c r="I102" s="1"/>
  <c r="J102"/>
  <c r="K102" s="1"/>
  <c r="N102"/>
  <c r="O102" s="1"/>
  <c r="H103"/>
  <c r="I103" s="1"/>
  <c r="J103"/>
  <c r="K103" s="1"/>
  <c r="N103"/>
  <c r="O103" s="1"/>
  <c r="H104"/>
  <c r="I104" s="1"/>
  <c r="J104"/>
  <c r="K104" s="1"/>
  <c r="N104"/>
  <c r="O104" s="1"/>
  <c r="H105"/>
  <c r="I105" s="1"/>
  <c r="J105"/>
  <c r="K105" s="1"/>
  <c r="N105"/>
  <c r="O105" s="1"/>
  <c r="H106"/>
  <c r="I106" s="1"/>
  <c r="J106"/>
  <c r="K106" s="1"/>
  <c r="N106"/>
  <c r="O106" s="1"/>
  <c r="H107"/>
  <c r="I107" s="1"/>
  <c r="J107"/>
  <c r="K107" s="1"/>
  <c r="N107"/>
  <c r="O107" s="1"/>
  <c r="H108"/>
  <c r="I108" s="1"/>
  <c r="J108"/>
  <c r="K108" s="1"/>
  <c r="N108"/>
  <c r="O108" s="1"/>
  <c r="H109"/>
  <c r="I109" s="1"/>
  <c r="J109"/>
  <c r="K109" s="1"/>
  <c r="N109"/>
  <c r="O109" s="1"/>
  <c r="H110"/>
  <c r="I110" s="1"/>
  <c r="J110"/>
  <c r="K110" s="1"/>
  <c r="N110"/>
  <c r="O110" s="1"/>
  <c r="H111"/>
  <c r="I111" s="1"/>
  <c r="J111"/>
  <c r="K111" s="1"/>
  <c r="N111"/>
  <c r="O111" s="1"/>
  <c r="H112"/>
  <c r="I112" s="1"/>
  <c r="J112"/>
  <c r="K112" s="1"/>
  <c r="N112"/>
  <c r="O112" s="1"/>
  <c r="H113"/>
  <c r="I113" s="1"/>
  <c r="J113"/>
  <c r="K113" s="1"/>
  <c r="N113"/>
  <c r="O113" s="1"/>
  <c r="H66"/>
  <c r="I66" s="1"/>
  <c r="J66"/>
  <c r="K66" s="1"/>
  <c r="N66"/>
  <c r="O66" s="1"/>
  <c r="H67"/>
  <c r="I67" s="1"/>
  <c r="J67"/>
  <c r="K67" s="1"/>
  <c r="N67"/>
  <c r="O67" s="1"/>
  <c r="H68"/>
  <c r="I68" s="1"/>
  <c r="J68"/>
  <c r="K68" s="1"/>
  <c r="N68"/>
  <c r="O68" s="1"/>
  <c r="H69"/>
  <c r="I69" s="1"/>
  <c r="J69"/>
  <c r="K69" s="1"/>
  <c r="N69"/>
  <c r="O69" s="1"/>
  <c r="H70"/>
  <c r="I70" s="1"/>
  <c r="J70"/>
  <c r="K70" s="1"/>
  <c r="N70"/>
  <c r="O70" s="1"/>
  <c r="H71"/>
  <c r="I71" s="1"/>
  <c r="J71"/>
  <c r="K71" s="1"/>
  <c r="N71"/>
  <c r="O71" s="1"/>
  <c r="H72"/>
  <c r="I72" s="1"/>
  <c r="J72"/>
  <c r="K72" s="1"/>
  <c r="N72"/>
  <c r="O72" s="1"/>
  <c r="H73"/>
  <c r="I73" s="1"/>
  <c r="J73"/>
  <c r="K73" s="1"/>
  <c r="N73"/>
  <c r="O73" s="1"/>
  <c r="H74"/>
  <c r="I74" s="1"/>
  <c r="J74"/>
  <c r="K74" s="1"/>
  <c r="N74"/>
  <c r="O74" s="1"/>
  <c r="H75"/>
  <c r="I75" s="1"/>
  <c r="J75"/>
  <c r="K75" s="1"/>
  <c r="N75"/>
  <c r="O75" s="1"/>
  <c r="H114"/>
  <c r="I114" s="1"/>
  <c r="J114"/>
  <c r="K114" s="1"/>
  <c r="N114"/>
  <c r="O114" s="1"/>
  <c r="H115"/>
  <c r="I115" s="1"/>
  <c r="J115"/>
  <c r="K115" s="1"/>
  <c r="N115"/>
  <c r="O115" s="1"/>
  <c r="H116"/>
  <c r="I116" s="1"/>
  <c r="J116"/>
  <c r="K116" s="1"/>
  <c r="N116"/>
  <c r="O116" s="1"/>
  <c r="H76"/>
  <c r="I76" s="1"/>
  <c r="J76"/>
  <c r="K76" s="1"/>
  <c r="N76"/>
  <c r="O76" s="1"/>
  <c r="H77"/>
  <c r="I77" s="1"/>
  <c r="J77"/>
  <c r="K77" s="1"/>
  <c r="N77"/>
  <c r="O77" s="1"/>
  <c r="H78"/>
  <c r="I78" s="1"/>
  <c r="J78"/>
  <c r="K78" s="1"/>
  <c r="N78"/>
  <c r="O78" s="1"/>
  <c r="H79"/>
  <c r="I79" s="1"/>
  <c r="J79"/>
  <c r="K79" s="1"/>
  <c r="N79"/>
  <c r="O79" s="1"/>
  <c r="H80"/>
  <c r="I80" s="1"/>
  <c r="J80"/>
  <c r="K80" s="1"/>
  <c r="N80"/>
  <c r="O80" s="1"/>
  <c r="H81"/>
  <c r="I81" s="1"/>
  <c r="J81"/>
  <c r="K81" s="1"/>
  <c r="N81"/>
  <c r="O81" s="1"/>
  <c r="H117"/>
  <c r="I117" s="1"/>
  <c r="J117"/>
  <c r="K117" s="1"/>
  <c r="N117"/>
  <c r="O117" s="1"/>
  <c r="H118"/>
  <c r="I118" s="1"/>
  <c r="J118"/>
  <c r="K118" s="1"/>
  <c r="N118"/>
  <c r="O118" s="1"/>
  <c r="H119"/>
  <c r="I119" s="1"/>
  <c r="J119"/>
  <c r="K119" s="1"/>
  <c r="N119"/>
  <c r="O119" s="1"/>
  <c r="H120"/>
  <c r="I120" s="1"/>
  <c r="J120"/>
  <c r="K120" s="1"/>
  <c r="N120"/>
  <c r="O120" s="1"/>
  <c r="H121"/>
  <c r="I121" s="1"/>
  <c r="J121"/>
  <c r="K121" s="1"/>
  <c r="N121"/>
  <c r="O121" s="1"/>
  <c r="H122"/>
  <c r="I122" s="1"/>
  <c r="J122"/>
  <c r="K122" s="1"/>
  <c r="N122"/>
  <c r="O122" s="1"/>
  <c r="H123"/>
  <c r="I123" s="1"/>
  <c r="J123"/>
  <c r="K123" s="1"/>
  <c r="N123"/>
  <c r="O123" s="1"/>
  <c r="H124"/>
  <c r="I124" s="1"/>
  <c r="J124"/>
  <c r="K124" s="1"/>
  <c r="N124"/>
  <c r="O124" s="1"/>
  <c r="H125"/>
  <c r="I125" s="1"/>
  <c r="J125"/>
  <c r="K125" s="1"/>
  <c r="N125"/>
  <c r="O125" s="1"/>
  <c r="H126"/>
  <c r="I126" s="1"/>
  <c r="J126"/>
  <c r="K126" s="1"/>
  <c r="N126"/>
  <c r="O126" s="1"/>
  <c r="H127"/>
  <c r="I127" s="1"/>
  <c r="J127"/>
  <c r="K127" s="1"/>
  <c r="N127"/>
  <c r="O127" s="1"/>
  <c r="H128"/>
  <c r="I128" s="1"/>
  <c r="J128"/>
  <c r="K128" s="1"/>
  <c r="N128"/>
  <c r="O128" s="1"/>
  <c r="H129"/>
  <c r="I129" s="1"/>
  <c r="J129"/>
  <c r="K129" s="1"/>
  <c r="N129"/>
  <c r="O129" s="1"/>
  <c r="H130"/>
  <c r="I130" s="1"/>
  <c r="J130"/>
  <c r="K130" s="1"/>
  <c r="N130"/>
  <c r="O130" s="1"/>
  <c r="H135"/>
  <c r="I135" s="1"/>
  <c r="J135"/>
  <c r="K135" s="1"/>
  <c r="N135"/>
  <c r="O135" s="1"/>
  <c r="H143"/>
  <c r="I143" s="1"/>
  <c r="J143"/>
  <c r="K143" s="1"/>
  <c r="N143"/>
  <c r="O143" s="1"/>
  <c r="H144"/>
  <c r="I144" s="1"/>
  <c r="J144"/>
  <c r="K144" s="1"/>
  <c r="N144"/>
  <c r="O144" s="1"/>
  <c r="H145"/>
  <c r="I145" s="1"/>
  <c r="J145"/>
  <c r="K145" s="1"/>
  <c r="N145"/>
  <c r="O145" s="1"/>
  <c r="H146"/>
  <c r="I146" s="1"/>
  <c r="J146"/>
  <c r="K146" s="1"/>
  <c r="N146"/>
  <c r="O146" s="1"/>
  <c r="H147"/>
  <c r="I147" s="1"/>
  <c r="J147"/>
  <c r="K147" s="1"/>
  <c r="N147"/>
  <c r="O147" s="1"/>
  <c r="H148"/>
  <c r="I148" s="1"/>
  <c r="J148"/>
  <c r="K148" s="1"/>
  <c r="N148"/>
  <c r="O148" s="1"/>
  <c r="H149"/>
  <c r="I149" s="1"/>
  <c r="J149"/>
  <c r="K149" s="1"/>
  <c r="N149"/>
  <c r="O149" s="1"/>
  <c r="H150"/>
  <c r="I150" s="1"/>
  <c r="J150"/>
  <c r="K150" s="1"/>
  <c r="N150"/>
  <c r="O150" s="1"/>
  <c r="H136"/>
  <c r="I136" s="1"/>
  <c r="J136"/>
  <c r="K136" s="1"/>
  <c r="N136"/>
  <c r="O136" s="1"/>
  <c r="H137"/>
  <c r="I137" s="1"/>
  <c r="J137"/>
  <c r="K137" s="1"/>
  <c r="N137"/>
  <c r="O137" s="1"/>
  <c r="H138"/>
  <c r="I138" s="1"/>
  <c r="J138"/>
  <c r="K138" s="1"/>
  <c r="N138"/>
  <c r="O138" s="1"/>
  <c r="H139"/>
  <c r="I139" s="1"/>
  <c r="J139"/>
  <c r="K139" s="1"/>
  <c r="N139"/>
  <c r="O139" s="1"/>
  <c r="H140"/>
  <c r="I140" s="1"/>
  <c r="J140"/>
  <c r="K140" s="1"/>
  <c r="N140"/>
  <c r="O140" s="1"/>
  <c r="H141"/>
  <c r="I141" s="1"/>
  <c r="J141"/>
  <c r="K141" s="1"/>
  <c r="N141"/>
  <c r="O141" s="1"/>
  <c r="H142"/>
  <c r="I142" s="1"/>
  <c r="J142"/>
  <c r="K142" s="1"/>
  <c r="N142"/>
  <c r="O142" s="1"/>
  <c r="H151"/>
  <c r="I151" s="1"/>
  <c r="J151"/>
  <c r="K151" s="1"/>
  <c r="N151"/>
  <c r="O151" s="1"/>
  <c r="H152"/>
  <c r="I152" s="1"/>
  <c r="J152"/>
  <c r="K152" s="1"/>
  <c r="N152"/>
  <c r="O152" s="1"/>
  <c r="H153"/>
  <c r="I153" s="1"/>
  <c r="J153"/>
  <c r="K153" s="1"/>
  <c r="N153"/>
  <c r="O153" s="1"/>
  <c r="H154"/>
  <c r="I154" s="1"/>
  <c r="J154"/>
  <c r="K154" s="1"/>
  <c r="N154"/>
  <c r="O154" s="1"/>
  <c r="H155"/>
  <c r="I155" s="1"/>
  <c r="J155"/>
  <c r="K155" s="1"/>
  <c r="N155"/>
  <c r="O155" s="1"/>
  <c r="H156"/>
  <c r="I156" s="1"/>
  <c r="J156"/>
  <c r="K156" s="1"/>
  <c r="N156"/>
  <c r="O156" s="1"/>
  <c r="H157"/>
  <c r="I157" s="1"/>
  <c r="J157"/>
  <c r="K157" s="1"/>
  <c r="N157"/>
  <c r="O157" s="1"/>
  <c r="H158"/>
  <c r="I158" s="1"/>
  <c r="J158"/>
  <c r="K158" s="1"/>
  <c r="N158"/>
  <c r="O158" s="1"/>
  <c r="H159"/>
  <c r="I159" s="1"/>
  <c r="J159"/>
  <c r="K159" s="1"/>
  <c r="N159"/>
  <c r="O159" s="1"/>
  <c r="H160"/>
  <c r="I160" s="1"/>
  <c r="J160"/>
  <c r="K160" s="1"/>
  <c r="N160"/>
  <c r="O160" s="1"/>
  <c r="H161"/>
  <c r="I161" s="1"/>
  <c r="J161"/>
  <c r="K161" s="1"/>
  <c r="N161"/>
  <c r="O161" s="1"/>
  <c r="H162"/>
  <c r="I162" s="1"/>
  <c r="J162"/>
  <c r="K162" s="1"/>
  <c r="N162"/>
  <c r="O162" s="1"/>
  <c r="H163"/>
  <c r="I163" s="1"/>
  <c r="J163"/>
  <c r="K163" s="1"/>
  <c r="N163"/>
  <c r="O163" s="1"/>
  <c r="H164"/>
  <c r="I164" s="1"/>
  <c r="J164"/>
  <c r="K164" s="1"/>
  <c r="N164"/>
  <c r="O164" s="1"/>
  <c r="H165"/>
  <c r="I165" s="1"/>
  <c r="J165"/>
  <c r="K165" s="1"/>
  <c r="N165"/>
  <c r="O165" s="1"/>
  <c r="H166"/>
  <c r="I166" s="1"/>
  <c r="J166"/>
  <c r="K166" s="1"/>
  <c r="N166"/>
  <c r="O166" s="1"/>
  <c r="H167"/>
  <c r="I167" s="1"/>
  <c r="J167"/>
  <c r="K167" s="1"/>
  <c r="N167"/>
  <c r="O167" s="1"/>
  <c r="H168"/>
  <c r="I168" s="1"/>
  <c r="J168"/>
  <c r="K168" s="1"/>
  <c r="N168"/>
  <c r="O168" s="1"/>
  <c r="H169"/>
  <c r="I169" s="1"/>
  <c r="J169"/>
  <c r="K169" s="1"/>
  <c r="N169"/>
  <c r="O169" s="1"/>
  <c r="H170"/>
  <c r="I170" s="1"/>
  <c r="J170"/>
  <c r="K170" s="1"/>
  <c r="N170"/>
  <c r="O170" s="1"/>
  <c r="H171"/>
  <c r="I171" s="1"/>
  <c r="J171"/>
  <c r="K171" s="1"/>
  <c r="N171"/>
  <c r="O171" s="1"/>
  <c r="H172"/>
  <c r="I172" s="1"/>
  <c r="J172"/>
  <c r="K172" s="1"/>
  <c r="N172"/>
  <c r="O172" s="1"/>
  <c r="H173"/>
  <c r="I173" s="1"/>
  <c r="J173"/>
  <c r="K173" s="1"/>
  <c r="N173"/>
  <c r="O173" s="1"/>
  <c r="H207"/>
  <c r="I207" s="1"/>
  <c r="J207"/>
  <c r="K207" s="1"/>
  <c r="N207"/>
  <c r="O207" s="1"/>
  <c r="H208"/>
  <c r="I208" s="1"/>
  <c r="J208"/>
  <c r="K208" s="1"/>
  <c r="N208"/>
  <c r="O208" s="1"/>
  <c r="H209"/>
  <c r="I209" s="1"/>
  <c r="J209"/>
  <c r="K209" s="1"/>
  <c r="N209"/>
  <c r="O209" s="1"/>
  <c r="H210"/>
  <c r="I210" s="1"/>
  <c r="J210"/>
  <c r="K210" s="1"/>
  <c r="N210"/>
  <c r="O210" s="1"/>
  <c r="H211"/>
  <c r="I211" s="1"/>
  <c r="J211"/>
  <c r="K211" s="1"/>
  <c r="N211"/>
  <c r="O211" s="1"/>
  <c r="H212"/>
  <c r="I212" s="1"/>
  <c r="J212"/>
  <c r="K212" s="1"/>
  <c r="N212"/>
  <c r="O212" s="1"/>
  <c r="H213"/>
  <c r="I213" s="1"/>
  <c r="J213"/>
  <c r="K213" s="1"/>
  <c r="N213"/>
  <c r="O213" s="1"/>
  <c r="H214"/>
  <c r="I214" s="1"/>
  <c r="J214"/>
  <c r="K214" s="1"/>
  <c r="N214"/>
  <c r="O214" s="1"/>
  <c r="H215"/>
  <c r="I215" s="1"/>
  <c r="J215"/>
  <c r="K215" s="1"/>
  <c r="N215"/>
  <c r="O215" s="1"/>
  <c r="H216"/>
  <c r="I216" s="1"/>
  <c r="J216"/>
  <c r="K216" s="1"/>
  <c r="N216"/>
  <c r="O216" s="1"/>
  <c r="H217"/>
  <c r="I217" s="1"/>
  <c r="J217"/>
  <c r="K217" s="1"/>
  <c r="N217"/>
  <c r="O217" s="1"/>
  <c r="H218"/>
  <c r="I218" s="1"/>
  <c r="J218"/>
  <c r="K218" s="1"/>
  <c r="N218"/>
  <c r="O218" s="1"/>
  <c r="H219"/>
  <c r="I219" s="1"/>
  <c r="J219"/>
  <c r="K219" s="1"/>
  <c r="N219"/>
  <c r="O219" s="1"/>
  <c r="H220"/>
  <c r="I220" s="1"/>
  <c r="J220"/>
  <c r="K220" s="1"/>
  <c r="N220"/>
  <c r="O220" s="1"/>
  <c r="H191"/>
  <c r="I191" s="1"/>
  <c r="J191"/>
  <c r="K191" s="1"/>
  <c r="N191"/>
  <c r="O191" s="1"/>
  <c r="H192"/>
  <c r="I192" s="1"/>
  <c r="J192"/>
  <c r="K192" s="1"/>
  <c r="N192"/>
  <c r="O192" s="1"/>
  <c r="H193"/>
  <c r="I193" s="1"/>
  <c r="J193"/>
  <c r="K193" s="1"/>
  <c r="N193"/>
  <c r="O193" s="1"/>
  <c r="H194"/>
  <c r="I194" s="1"/>
  <c r="J194"/>
  <c r="K194" s="1"/>
  <c r="N194"/>
  <c r="O194" s="1"/>
  <c r="H195"/>
  <c r="I195" s="1"/>
  <c r="J195"/>
  <c r="K195" s="1"/>
  <c r="N195"/>
  <c r="O195" s="1"/>
  <c r="H196"/>
  <c r="I196" s="1"/>
  <c r="J196"/>
  <c r="K196" s="1"/>
  <c r="N196"/>
  <c r="O196" s="1"/>
  <c r="H204"/>
  <c r="I204" s="1"/>
  <c r="J204"/>
  <c r="K204" s="1"/>
  <c r="N204"/>
  <c r="O204" s="1"/>
  <c r="H205"/>
  <c r="I205" s="1"/>
  <c r="J205"/>
  <c r="K205" s="1"/>
  <c r="N205"/>
  <c r="O205" s="1"/>
  <c r="H206"/>
  <c r="I206" s="1"/>
  <c r="J206"/>
  <c r="K206" s="1"/>
  <c r="N206"/>
  <c r="O206" s="1"/>
  <c r="H221"/>
  <c r="I221" s="1"/>
  <c r="J221"/>
  <c r="K221" s="1"/>
  <c r="N221"/>
  <c r="O221" s="1"/>
  <c r="H222"/>
  <c r="I222" s="1"/>
  <c r="J222"/>
  <c r="K222" s="1"/>
  <c r="N222"/>
  <c r="O222" s="1"/>
  <c r="H223"/>
  <c r="I223" s="1"/>
  <c r="J223"/>
  <c r="K223" s="1"/>
  <c r="N223"/>
  <c r="O223" s="1"/>
  <c r="H224"/>
  <c r="I224" s="1"/>
  <c r="J224"/>
  <c r="K224" s="1"/>
  <c r="N224"/>
  <c r="O224" s="1"/>
  <c r="H225"/>
  <c r="I225" s="1"/>
  <c r="J225"/>
  <c r="K225" s="1"/>
  <c r="N225"/>
  <c r="O225" s="1"/>
  <c r="H226"/>
  <c r="I226" s="1"/>
  <c r="J226"/>
  <c r="K226" s="1"/>
  <c r="N226"/>
  <c r="O226" s="1"/>
  <c r="H227"/>
  <c r="I227" s="1"/>
  <c r="J227"/>
  <c r="K227" s="1"/>
  <c r="N227"/>
  <c r="O227" s="1"/>
  <c r="H201"/>
  <c r="I201" s="1"/>
  <c r="J201"/>
  <c r="K201" s="1"/>
  <c r="N201"/>
  <c r="O201" s="1"/>
  <c r="H200"/>
  <c r="I200" s="1"/>
  <c r="J200"/>
  <c r="K200" s="1"/>
  <c r="N200"/>
  <c r="O200" s="1"/>
  <c r="H202"/>
  <c r="I202" s="1"/>
  <c r="J202"/>
  <c r="K202" s="1"/>
  <c r="N202"/>
  <c r="O202" s="1"/>
  <c r="H203"/>
  <c r="I203" s="1"/>
  <c r="J203"/>
  <c r="K203" s="1"/>
  <c r="N203"/>
  <c r="O203" s="1"/>
  <c r="H187"/>
  <c r="I187" s="1"/>
  <c r="J187"/>
  <c r="K187" s="1"/>
  <c r="N187"/>
  <c r="O187" s="1"/>
  <c r="H188"/>
  <c r="I188" s="1"/>
  <c r="J188"/>
  <c r="K188" s="1"/>
  <c r="N188"/>
  <c r="O188" s="1"/>
  <c r="H189"/>
  <c r="I189" s="1"/>
  <c r="J189"/>
  <c r="K189" s="1"/>
  <c r="N189"/>
  <c r="O189" s="1"/>
  <c r="H190"/>
  <c r="I190" s="1"/>
  <c r="J190"/>
  <c r="K190" s="1"/>
  <c r="N190"/>
  <c r="O190" s="1"/>
  <c r="H197"/>
  <c r="I197" s="1"/>
  <c r="J197"/>
  <c r="K197" s="1"/>
  <c r="N197"/>
  <c r="O197" s="1"/>
  <c r="H198"/>
  <c r="I198" s="1"/>
  <c r="J198"/>
  <c r="K198" s="1"/>
  <c r="N198"/>
  <c r="O198" s="1"/>
  <c r="H199"/>
  <c r="I199" s="1"/>
  <c r="J199"/>
  <c r="K199" s="1"/>
  <c r="N199"/>
  <c r="O199" s="1"/>
  <c r="H228"/>
  <c r="I228" s="1"/>
  <c r="J228"/>
  <c r="K228" s="1"/>
  <c r="N228"/>
  <c r="O228" s="1"/>
  <c r="H229"/>
  <c r="I229" s="1"/>
  <c r="J229"/>
  <c r="K229" s="1"/>
  <c r="N229"/>
  <c r="O229" s="1"/>
  <c r="H239"/>
  <c r="I239" s="1"/>
  <c r="J239"/>
  <c r="K239" s="1"/>
  <c r="N239"/>
  <c r="O239" s="1"/>
  <c r="H240"/>
  <c r="I240" s="1"/>
  <c r="J240"/>
  <c r="K240" s="1"/>
  <c r="N240"/>
  <c r="O240" s="1"/>
  <c r="H241"/>
  <c r="I241" s="1"/>
  <c r="J241"/>
  <c r="K241" s="1"/>
  <c r="N241"/>
  <c r="O241" s="1"/>
  <c r="H242"/>
  <c r="I242" s="1"/>
  <c r="J242"/>
  <c r="K242" s="1"/>
  <c r="N242"/>
  <c r="O242" s="1"/>
  <c r="H243"/>
  <c r="I243" s="1"/>
  <c r="J243"/>
  <c r="K243" s="1"/>
  <c r="N243"/>
  <c r="O243" s="1"/>
  <c r="H244"/>
  <c r="I244" s="1"/>
  <c r="J244"/>
  <c r="K244" s="1"/>
  <c r="N244"/>
  <c r="O244" s="1"/>
  <c r="H245"/>
  <c r="I245" s="1"/>
  <c r="J245"/>
  <c r="K245" s="1"/>
  <c r="N245"/>
  <c r="O245" s="1"/>
  <c r="H246"/>
  <c r="I246" s="1"/>
  <c r="J246"/>
  <c r="K246" s="1"/>
  <c r="N246"/>
  <c r="O246" s="1"/>
  <c r="H260"/>
  <c r="I260" s="1"/>
  <c r="J260"/>
  <c r="K260" s="1"/>
  <c r="N260"/>
  <c r="O260" s="1"/>
  <c r="H261"/>
  <c r="I261" s="1"/>
  <c r="J261"/>
  <c r="K261" s="1"/>
  <c r="N261"/>
  <c r="O261" s="1"/>
  <c r="H262"/>
  <c r="I262" s="1"/>
  <c r="J262"/>
  <c r="K262" s="1"/>
  <c r="N262"/>
  <c r="O262" s="1"/>
  <c r="H263"/>
  <c r="I263" s="1"/>
  <c r="J263"/>
  <c r="K263" s="1"/>
  <c r="N263"/>
  <c r="O263" s="1"/>
  <c r="H253"/>
  <c r="I253" s="1"/>
  <c r="J253"/>
  <c r="K253" s="1"/>
  <c r="N253"/>
  <c r="O253" s="1"/>
  <c r="H254"/>
  <c r="I254" s="1"/>
  <c r="J254"/>
  <c r="K254" s="1"/>
  <c r="N254"/>
  <c r="O254" s="1"/>
  <c r="H255"/>
  <c r="I255" s="1"/>
  <c r="J255"/>
  <c r="K255" s="1"/>
  <c r="N255"/>
  <c r="O255" s="1"/>
  <c r="H256"/>
  <c r="I256" s="1"/>
  <c r="J256"/>
  <c r="K256" s="1"/>
  <c r="N256"/>
  <c r="O256" s="1"/>
  <c r="H257"/>
  <c r="I257" s="1"/>
  <c r="J257"/>
  <c r="K257" s="1"/>
  <c r="N257"/>
  <c r="O257" s="1"/>
  <c r="H258"/>
  <c r="I258" s="1"/>
  <c r="J258"/>
  <c r="K258" s="1"/>
  <c r="N258"/>
  <c r="O258" s="1"/>
  <c r="H259"/>
  <c r="I259" s="1"/>
  <c r="J259"/>
  <c r="K259" s="1"/>
  <c r="N259"/>
  <c r="O259" s="1"/>
  <c r="H247"/>
  <c r="I247" s="1"/>
  <c r="J247"/>
  <c r="K247" s="1"/>
  <c r="N247"/>
  <c r="O247" s="1"/>
  <c r="H248"/>
  <c r="I248" s="1"/>
  <c r="J248"/>
  <c r="K248" s="1"/>
  <c r="N248"/>
  <c r="O248" s="1"/>
  <c r="H249"/>
  <c r="I249" s="1"/>
  <c r="J249"/>
  <c r="K249" s="1"/>
  <c r="N249"/>
  <c r="O249" s="1"/>
  <c r="H250"/>
  <c r="I250" s="1"/>
  <c r="J250"/>
  <c r="K250" s="1"/>
  <c r="N250"/>
  <c r="O250" s="1"/>
  <c r="H251"/>
  <c r="I251" s="1"/>
  <c r="J251"/>
  <c r="K251" s="1"/>
  <c r="N251"/>
  <c r="O251" s="1"/>
  <c r="H252"/>
  <c r="I252" s="1"/>
  <c r="J252"/>
  <c r="K252" s="1"/>
  <c r="N252"/>
  <c r="O252" s="1"/>
  <c r="H264"/>
  <c r="I264" s="1"/>
  <c r="J264"/>
  <c r="K264" s="1"/>
  <c r="N264"/>
  <c r="O264" s="1"/>
  <c r="H265"/>
  <c r="I265" s="1"/>
  <c r="J265"/>
  <c r="K265" s="1"/>
  <c r="N265"/>
  <c r="O265" s="1"/>
  <c r="H236"/>
  <c r="I236" s="1"/>
  <c r="J236"/>
  <c r="K236" s="1"/>
  <c r="N236"/>
  <c r="O236" s="1"/>
  <c r="H237"/>
  <c r="I237" s="1"/>
  <c r="J237"/>
  <c r="K237" s="1"/>
  <c r="N237"/>
  <c r="O237" s="1"/>
  <c r="H238"/>
  <c r="I238" s="1"/>
  <c r="J238"/>
  <c r="K238" s="1"/>
  <c r="N238"/>
  <c r="O238" s="1"/>
  <c r="H230"/>
  <c r="I230" s="1"/>
  <c r="J230"/>
  <c r="K230" s="1"/>
  <c r="N230"/>
  <c r="O230" s="1"/>
  <c r="H231"/>
  <c r="I231" s="1"/>
  <c r="J231"/>
  <c r="K231" s="1"/>
  <c r="N231"/>
  <c r="O231" s="1"/>
  <c r="H232"/>
  <c r="I232" s="1"/>
  <c r="J232"/>
  <c r="K232" s="1"/>
  <c r="N232"/>
  <c r="O232" s="1"/>
  <c r="H233"/>
  <c r="I233" s="1"/>
  <c r="J233"/>
  <c r="K233" s="1"/>
  <c r="N233"/>
  <c r="O233" s="1"/>
  <c r="H234"/>
  <c r="I234" s="1"/>
  <c r="J234"/>
  <c r="K234" s="1"/>
  <c r="N234"/>
  <c r="O234" s="1"/>
  <c r="H235"/>
  <c r="I235" s="1"/>
  <c r="J235"/>
  <c r="K235" s="1"/>
  <c r="N235"/>
  <c r="O235" s="1"/>
  <c r="H266"/>
  <c r="I266" s="1"/>
  <c r="J266"/>
  <c r="K266" s="1"/>
  <c r="N266"/>
  <c r="O266" s="1"/>
  <c r="H267"/>
  <c r="I267" s="1"/>
  <c r="J267"/>
  <c r="K267" s="1"/>
  <c r="N267"/>
  <c r="O267" s="1"/>
  <c r="H268"/>
  <c r="I268" s="1"/>
  <c r="J268"/>
  <c r="K268" s="1"/>
  <c r="N268"/>
  <c r="O268" s="1"/>
  <c r="H269"/>
  <c r="I269" s="1"/>
  <c r="J269"/>
  <c r="K269" s="1"/>
  <c r="N269"/>
  <c r="O269" s="1"/>
  <c r="H270"/>
  <c r="I270" s="1"/>
  <c r="J270"/>
  <c r="K270" s="1"/>
  <c r="N270"/>
  <c r="O270" s="1"/>
  <c r="H271"/>
  <c r="I271" s="1"/>
  <c r="J271"/>
  <c r="K271" s="1"/>
  <c r="N271"/>
  <c r="O271" s="1"/>
  <c r="H272"/>
  <c r="I272" s="1"/>
  <c r="J272"/>
  <c r="K272" s="1"/>
  <c r="N272"/>
  <c r="O272" s="1"/>
  <c r="H273"/>
  <c r="I273" s="1"/>
  <c r="J273"/>
  <c r="K273" s="1"/>
  <c r="N273"/>
  <c r="O273" s="1"/>
  <c r="H274"/>
  <c r="I274" s="1"/>
  <c r="J274"/>
  <c r="K274" s="1"/>
  <c r="N274"/>
  <c r="O274" s="1"/>
  <c r="H275"/>
  <c r="I275" s="1"/>
  <c r="J275"/>
  <c r="K275" s="1"/>
  <c r="N275"/>
  <c r="O275" s="1"/>
  <c r="H276"/>
  <c r="I276" s="1"/>
  <c r="J276"/>
  <c r="K276" s="1"/>
  <c r="N276"/>
  <c r="O276" s="1"/>
  <c r="H277"/>
  <c r="I277" s="1"/>
  <c r="J277"/>
  <c r="K277" s="1"/>
  <c r="N277"/>
  <c r="O277" s="1"/>
  <c r="H278"/>
  <c r="I278" s="1"/>
  <c r="J278"/>
  <c r="K278" s="1"/>
  <c r="N278"/>
  <c r="O278" s="1"/>
  <c r="H279"/>
  <c r="I279" s="1"/>
  <c r="J279"/>
  <c r="K279" s="1"/>
  <c r="N279"/>
  <c r="O279" s="1"/>
  <c r="H280"/>
  <c r="I280" s="1"/>
  <c r="J280"/>
  <c r="K280" s="1"/>
  <c r="N280"/>
  <c r="O280" s="1"/>
  <c r="H281"/>
  <c r="I281" s="1"/>
  <c r="J281"/>
  <c r="K281" s="1"/>
  <c r="N281"/>
  <c r="O281" s="1"/>
  <c r="H282"/>
  <c r="I282" s="1"/>
  <c r="J282"/>
  <c r="K282" s="1"/>
  <c r="N282"/>
  <c r="O282" s="1"/>
  <c r="H283"/>
  <c r="I283" s="1"/>
  <c r="J283"/>
  <c r="K283" s="1"/>
  <c r="N283"/>
  <c r="O283" s="1"/>
  <c r="H284"/>
  <c r="I284" s="1"/>
  <c r="J284"/>
  <c r="K284" s="1"/>
  <c r="N284"/>
  <c r="O284" s="1"/>
  <c r="H285"/>
  <c r="I285" s="1"/>
  <c r="J285"/>
  <c r="K285" s="1"/>
  <c r="N285"/>
  <c r="O285" s="1"/>
  <c r="H182"/>
  <c r="I182" s="1"/>
  <c r="J182"/>
  <c r="K182" s="1"/>
  <c r="N182"/>
  <c r="O182" s="1"/>
  <c r="H183"/>
  <c r="I183" s="1"/>
  <c r="J183"/>
  <c r="K183" s="1"/>
  <c r="N183"/>
  <c r="O183" s="1"/>
  <c r="H184"/>
  <c r="I184" s="1"/>
  <c r="J184"/>
  <c r="K184" s="1"/>
  <c r="N184"/>
  <c r="O184" s="1"/>
  <c r="H186"/>
  <c r="I186" s="1"/>
  <c r="J186"/>
  <c r="K186" s="1"/>
  <c r="N186"/>
  <c r="O186" s="1"/>
  <c r="H174"/>
  <c r="I174" s="1"/>
  <c r="J174"/>
  <c r="K174" s="1"/>
  <c r="N174"/>
  <c r="O174" s="1"/>
  <c r="H175"/>
  <c r="I175" s="1"/>
  <c r="J175"/>
  <c r="K175" s="1"/>
  <c r="N175"/>
  <c r="O175" s="1"/>
  <c r="H176"/>
  <c r="I176" s="1"/>
  <c r="J176"/>
  <c r="K176" s="1"/>
  <c r="N176"/>
  <c r="O176" s="1"/>
  <c r="H177"/>
  <c r="I177" s="1"/>
  <c r="J177"/>
  <c r="K177" s="1"/>
  <c r="N177"/>
  <c r="O177" s="1"/>
  <c r="H178"/>
  <c r="I178" s="1"/>
  <c r="J178"/>
  <c r="K178" s="1"/>
  <c r="N178"/>
  <c r="O178" s="1"/>
  <c r="H179"/>
  <c r="I179" s="1"/>
  <c r="J179"/>
  <c r="K179" s="1"/>
  <c r="N179"/>
  <c r="O179" s="1"/>
  <c r="H180"/>
  <c r="I180" s="1"/>
  <c r="J180"/>
  <c r="K180" s="1"/>
  <c r="N180"/>
  <c r="O180" s="1"/>
  <c r="H181"/>
  <c r="I181" s="1"/>
  <c r="J181"/>
  <c r="K181" s="1"/>
  <c r="N181"/>
  <c r="O181" s="1"/>
  <c r="H185"/>
  <c r="I185" s="1"/>
  <c r="J185"/>
  <c r="K185" s="1"/>
  <c r="N185"/>
  <c r="O185" s="1"/>
  <c r="H286"/>
  <c r="I286" s="1"/>
  <c r="J286"/>
  <c r="K286" s="1"/>
  <c r="N286"/>
  <c r="O286" s="1"/>
  <c r="H287"/>
  <c r="I287" s="1"/>
  <c r="J287"/>
  <c r="K287" s="1"/>
  <c r="N287"/>
  <c r="O287" s="1"/>
  <c r="H288"/>
  <c r="I288" s="1"/>
  <c r="J288"/>
  <c r="K288" s="1"/>
  <c r="N288"/>
  <c r="O288" s="1"/>
  <c r="H289"/>
  <c r="I289" s="1"/>
  <c r="J289"/>
  <c r="K289" s="1"/>
  <c r="N289"/>
  <c r="O289" s="1"/>
  <c r="N2"/>
  <c r="O2" s="1"/>
  <c r="J2"/>
  <c r="K2" s="1"/>
  <c r="H2"/>
  <c r="I2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  <c r="Q287" i="2"/>
  <c r="Q180"/>
  <c r="R180" s="1"/>
  <c r="P176"/>
  <c r="Q186"/>
  <c r="R186" s="1"/>
  <c r="Q285"/>
  <c r="R285" s="1"/>
  <c r="Q281"/>
  <c r="R281" s="1"/>
  <c r="P277"/>
  <c r="R277" s="1"/>
  <c r="P273"/>
  <c r="Q269"/>
  <c r="Q235"/>
  <c r="P231"/>
  <c r="Q237"/>
  <c r="R237" s="1"/>
  <c r="Q265"/>
  <c r="Q250"/>
  <c r="R250" s="1"/>
  <c r="P259"/>
  <c r="P255"/>
  <c r="Q262"/>
  <c r="R262" s="1"/>
  <c r="Q245"/>
  <c r="R245" s="1"/>
  <c r="Q190"/>
  <c r="R190" s="1"/>
  <c r="Q203"/>
  <c r="Q205"/>
  <c r="R205" s="1"/>
  <c r="Q194"/>
  <c r="Q212"/>
  <c r="Q208"/>
  <c r="R208" s="1"/>
  <c r="Q163"/>
  <c r="Q159"/>
  <c r="Q139"/>
  <c r="R139" s="1"/>
  <c r="S139" s="1"/>
  <c r="T139" s="1"/>
  <c r="U139" s="1"/>
  <c r="V139" s="1"/>
  <c r="Q150"/>
  <c r="Q288"/>
  <c r="Q181"/>
  <c r="Q177"/>
  <c r="R177" s="1"/>
  <c r="Q174"/>
  <c r="R174" s="1"/>
  <c r="Q182"/>
  <c r="R182" s="1"/>
  <c r="Q282"/>
  <c r="R282" s="1"/>
  <c r="Q278"/>
  <c r="R278" s="1"/>
  <c r="Q274"/>
  <c r="Q270"/>
  <c r="P120"/>
  <c r="R120" s="1"/>
  <c r="P81"/>
  <c r="R81" s="1"/>
  <c r="P77"/>
  <c r="R77" s="1"/>
  <c r="P114"/>
  <c r="R114" s="1"/>
  <c r="P72"/>
  <c r="R72" s="1"/>
  <c r="P68"/>
  <c r="R68" s="1"/>
  <c r="P112"/>
  <c r="R112" s="1"/>
  <c r="P108"/>
  <c r="R108" s="1"/>
  <c r="P104"/>
  <c r="R104" s="1"/>
  <c r="P65"/>
  <c r="R65" s="1"/>
  <c r="P61"/>
  <c r="R61" s="1"/>
  <c r="P57"/>
  <c r="R57" s="1"/>
  <c r="P53"/>
  <c r="R53" s="1"/>
  <c r="P49"/>
  <c r="R49" s="1"/>
  <c r="P45"/>
  <c r="R45" s="1"/>
  <c r="P92"/>
  <c r="P88"/>
  <c r="P84"/>
  <c r="P133"/>
  <c r="R133" s="1"/>
  <c r="P99"/>
  <c r="R99" s="1"/>
  <c r="P44"/>
  <c r="P40"/>
  <c r="R40" s="1"/>
  <c r="P9"/>
  <c r="R9" s="1"/>
  <c r="P38"/>
  <c r="R38" s="1"/>
  <c r="P34"/>
  <c r="R34" s="1"/>
  <c r="P23"/>
  <c r="R23" s="1"/>
  <c r="P19"/>
  <c r="P15"/>
  <c r="R15" s="1"/>
  <c r="P30"/>
  <c r="P26"/>
  <c r="P4"/>
  <c r="R4" s="1"/>
  <c r="P237"/>
  <c r="Q273"/>
  <c r="Q286"/>
  <c r="Q176"/>
  <c r="R176" s="1"/>
  <c r="Q277"/>
  <c r="Q231"/>
  <c r="R231" s="1"/>
  <c r="Q259"/>
  <c r="R259" s="1"/>
  <c r="S259" s="1"/>
  <c r="T259" s="1"/>
  <c r="U259" s="1"/>
  <c r="V259" s="1"/>
  <c r="P186"/>
  <c r="Q255"/>
  <c r="R255" s="1"/>
  <c r="P177"/>
  <c r="P278"/>
  <c r="P180"/>
  <c r="P281"/>
  <c r="Q179"/>
  <c r="R179" s="1"/>
  <c r="Q175"/>
  <c r="R175" s="1"/>
  <c r="Q184"/>
  <c r="Q284"/>
  <c r="Q280"/>
  <c r="Q276"/>
  <c r="Q272"/>
  <c r="Q268"/>
  <c r="Q234"/>
  <c r="R234" s="1"/>
  <c r="Q230"/>
  <c r="R230" s="1"/>
  <c r="Q264"/>
  <c r="Q249"/>
  <c r="Q258"/>
  <c r="R258" s="1"/>
  <c r="Q254"/>
  <c r="R254" s="1"/>
  <c r="Q241"/>
  <c r="P228"/>
  <c r="Q227"/>
  <c r="Q223"/>
  <c r="Q220"/>
  <c r="R220" s="1"/>
  <c r="P216"/>
  <c r="Q171"/>
  <c r="Q167"/>
  <c r="Q155"/>
  <c r="R155" s="1"/>
  <c r="P151"/>
  <c r="Q146"/>
  <c r="Q135"/>
  <c r="Q127"/>
  <c r="Q123"/>
  <c r="Q119"/>
  <c r="P80"/>
  <c r="R80" s="1"/>
  <c r="Q76"/>
  <c r="Q75"/>
  <c r="Q71"/>
  <c r="P67"/>
  <c r="R67" s="1"/>
  <c r="Q111"/>
  <c r="Q107"/>
  <c r="Q103"/>
  <c r="P64"/>
  <c r="R64" s="1"/>
  <c r="Q60"/>
  <c r="Q56"/>
  <c r="Q52"/>
  <c r="P48"/>
  <c r="R48" s="1"/>
  <c r="Q45"/>
  <c r="Q95"/>
  <c r="R95" s="1"/>
  <c r="Q92"/>
  <c r="R92" s="1"/>
  <c r="Q91"/>
  <c r="R91" s="1"/>
  <c r="Q88"/>
  <c r="R88" s="1"/>
  <c r="Q87"/>
  <c r="R87" s="1"/>
  <c r="Q84"/>
  <c r="R84" s="1"/>
  <c r="P83"/>
  <c r="Q133"/>
  <c r="P132"/>
  <c r="Q99"/>
  <c r="Q98"/>
  <c r="Q44"/>
  <c r="Q43"/>
  <c r="Q40"/>
  <c r="P12"/>
  <c r="R12" s="1"/>
  <c r="Q9"/>
  <c r="P8"/>
  <c r="R8" s="1"/>
  <c r="Q38"/>
  <c r="Q37"/>
  <c r="Q34"/>
  <c r="Q33"/>
  <c r="Q23"/>
  <c r="P22"/>
  <c r="R22" s="1"/>
  <c r="Q19"/>
  <c r="P18"/>
  <c r="R18" s="1"/>
  <c r="Q15"/>
  <c r="Q14"/>
  <c r="Q30"/>
  <c r="R30" s="1"/>
  <c r="Q29"/>
  <c r="R29" s="1"/>
  <c r="Q26"/>
  <c r="R26" s="1"/>
  <c r="P25"/>
  <c r="Q4"/>
  <c r="Q3"/>
  <c r="P288"/>
  <c r="R288" s="1"/>
  <c r="P182"/>
  <c r="P270"/>
  <c r="R270" s="1"/>
  <c r="Q244"/>
  <c r="R244" s="1"/>
  <c r="P244"/>
  <c r="Q199"/>
  <c r="R199" s="1"/>
  <c r="P199"/>
  <c r="Q202"/>
  <c r="R202" s="1"/>
  <c r="S202" s="1"/>
  <c r="T202" s="1"/>
  <c r="U202" s="1"/>
  <c r="V202" s="1"/>
  <c r="P202"/>
  <c r="Q222"/>
  <c r="R222" s="1"/>
  <c r="P222"/>
  <c r="Q204"/>
  <c r="P204"/>
  <c r="Q219"/>
  <c r="R219" s="1"/>
  <c r="P219"/>
  <c r="Q211"/>
  <c r="R211" s="1"/>
  <c r="P211"/>
  <c r="Q170"/>
  <c r="P170"/>
  <c r="R170" s="1"/>
  <c r="Q162"/>
  <c r="P162"/>
  <c r="R162" s="1"/>
  <c r="Q158"/>
  <c r="P158"/>
  <c r="R158" s="1"/>
  <c r="Q154"/>
  <c r="P154"/>
  <c r="Q145"/>
  <c r="R145" s="1"/>
  <c r="P145"/>
  <c r="Q130"/>
  <c r="P130"/>
  <c r="R130" s="1"/>
  <c r="Q122"/>
  <c r="P122"/>
  <c r="R122" s="1"/>
  <c r="Q79"/>
  <c r="P79"/>
  <c r="R79" s="1"/>
  <c r="Q70"/>
  <c r="P70"/>
  <c r="R70" s="1"/>
  <c r="Q110"/>
  <c r="P110"/>
  <c r="R110" s="1"/>
  <c r="Q102"/>
  <c r="P102"/>
  <c r="R102" s="1"/>
  <c r="Q55"/>
  <c r="P55"/>
  <c r="R55" s="1"/>
  <c r="Q47"/>
  <c r="P47"/>
  <c r="R47" s="1"/>
  <c r="Q94"/>
  <c r="R94" s="1"/>
  <c r="P94"/>
  <c r="Q90"/>
  <c r="R90" s="1"/>
  <c r="P90"/>
  <c r="Q82"/>
  <c r="R82" s="1"/>
  <c r="P82"/>
  <c r="Q97"/>
  <c r="P97"/>
  <c r="R97" s="1"/>
  <c r="Q7"/>
  <c r="P7"/>
  <c r="Q21"/>
  <c r="P21"/>
  <c r="R21" s="1"/>
  <c r="Q17"/>
  <c r="P17"/>
  <c r="R17" s="1"/>
  <c r="Q13"/>
  <c r="P13"/>
  <c r="R13" s="1"/>
  <c r="Q28"/>
  <c r="P28"/>
  <c r="Q289"/>
  <c r="P289"/>
  <c r="R289" s="1"/>
  <c r="Q178"/>
  <c r="P178"/>
  <c r="Q283"/>
  <c r="P283"/>
  <c r="Q275"/>
  <c r="P275"/>
  <c r="R275" s="1"/>
  <c r="Q271"/>
  <c r="P271"/>
  <c r="R271" s="1"/>
  <c r="Q233"/>
  <c r="R233" s="1"/>
  <c r="P233"/>
  <c r="Q248"/>
  <c r="R248" s="1"/>
  <c r="P248"/>
  <c r="Q253"/>
  <c r="P253"/>
  <c r="Q243"/>
  <c r="R243" s="1"/>
  <c r="P243"/>
  <c r="Q188"/>
  <c r="R188" s="1"/>
  <c r="P188"/>
  <c r="Q225"/>
  <c r="R225" s="1"/>
  <c r="P225"/>
  <c r="Q196"/>
  <c r="R196" s="1"/>
  <c r="P196"/>
  <c r="Q218"/>
  <c r="R218" s="1"/>
  <c r="P218"/>
  <c r="Q210"/>
  <c r="P210"/>
  <c r="Q169"/>
  <c r="P169"/>
  <c r="R169" s="1"/>
  <c r="Q165"/>
  <c r="P165"/>
  <c r="R165" s="1"/>
  <c r="Q157"/>
  <c r="R157" s="1"/>
  <c r="P157"/>
  <c r="Q141"/>
  <c r="P141"/>
  <c r="Q137"/>
  <c r="R137" s="1"/>
  <c r="P137"/>
  <c r="Q144"/>
  <c r="P144"/>
  <c r="Q125"/>
  <c r="P125"/>
  <c r="R125" s="1"/>
  <c r="Q121"/>
  <c r="P121"/>
  <c r="R121" s="1"/>
  <c r="Q78"/>
  <c r="P78"/>
  <c r="R78" s="1"/>
  <c r="Q115"/>
  <c r="P115"/>
  <c r="R115" s="1"/>
  <c r="Q69"/>
  <c r="P69"/>
  <c r="R69" s="1"/>
  <c r="Q109"/>
  <c r="P109"/>
  <c r="R109" s="1"/>
  <c r="Q101"/>
  <c r="P101"/>
  <c r="R101" s="1"/>
  <c r="Q62"/>
  <c r="P62"/>
  <c r="R62" s="1"/>
  <c r="Q54"/>
  <c r="P54"/>
  <c r="R54" s="1"/>
  <c r="Q50"/>
  <c r="P50"/>
  <c r="R50" s="1"/>
  <c r="Q93"/>
  <c r="R93" s="1"/>
  <c r="P93"/>
  <c r="Q85"/>
  <c r="R85" s="1"/>
  <c r="P85"/>
  <c r="Q96"/>
  <c r="P96"/>
  <c r="R96" s="1"/>
  <c r="Q41"/>
  <c r="P41"/>
  <c r="R41" s="1"/>
  <c r="Q39"/>
  <c r="P39"/>
  <c r="R39" s="1"/>
  <c r="Q20"/>
  <c r="P20"/>
  <c r="R20" s="1"/>
  <c r="Q16"/>
  <c r="P16"/>
  <c r="R16" s="1"/>
  <c r="Q27"/>
  <c r="P27"/>
  <c r="Q5"/>
  <c r="P5"/>
  <c r="R5" s="1"/>
  <c r="Q2"/>
  <c r="P2"/>
  <c r="R2" s="1"/>
  <c r="Q246"/>
  <c r="R246" s="1"/>
  <c r="P246"/>
  <c r="Q242"/>
  <c r="R242" s="1"/>
  <c r="P242"/>
  <c r="Q229"/>
  <c r="R229" s="1"/>
  <c r="P229"/>
  <c r="Q197"/>
  <c r="R197" s="1"/>
  <c r="P197"/>
  <c r="Q187"/>
  <c r="P187"/>
  <c r="Q201"/>
  <c r="P201"/>
  <c r="Q224"/>
  <c r="R224" s="1"/>
  <c r="P224"/>
  <c r="Q206"/>
  <c r="R206" s="1"/>
  <c r="P206"/>
  <c r="Q195"/>
  <c r="R195" s="1"/>
  <c r="P195"/>
  <c r="Q191"/>
  <c r="R191" s="1"/>
  <c r="P191"/>
  <c r="Q217"/>
  <c r="R217" s="1"/>
  <c r="P217"/>
  <c r="Q213"/>
  <c r="P213"/>
  <c r="Q209"/>
  <c r="R209" s="1"/>
  <c r="P209"/>
  <c r="Q172"/>
  <c r="P172"/>
  <c r="R172" s="1"/>
  <c r="Q168"/>
  <c r="P168"/>
  <c r="R168" s="1"/>
  <c r="Q164"/>
  <c r="P164"/>
  <c r="R164" s="1"/>
  <c r="Q160"/>
  <c r="P160"/>
  <c r="R160" s="1"/>
  <c r="Q156"/>
  <c r="R156" s="1"/>
  <c r="P156"/>
  <c r="Q152"/>
  <c r="R152" s="1"/>
  <c r="P152"/>
  <c r="Q140"/>
  <c r="R140" s="1"/>
  <c r="P140"/>
  <c r="Q136"/>
  <c r="R136" s="1"/>
  <c r="P136"/>
  <c r="Q147"/>
  <c r="P147"/>
  <c r="Q143"/>
  <c r="R143" s="1"/>
  <c r="P143"/>
  <c r="P223"/>
  <c r="P167"/>
  <c r="R167" s="1"/>
  <c r="P135"/>
  <c r="P76"/>
  <c r="R76" s="1"/>
  <c r="P111"/>
  <c r="R111" s="1"/>
  <c r="P60"/>
  <c r="R60" s="1"/>
  <c r="P95"/>
  <c r="P87"/>
  <c r="P43"/>
  <c r="R43" s="1"/>
  <c r="P33"/>
  <c r="R33" s="1"/>
  <c r="P29"/>
  <c r="P3"/>
  <c r="R3" s="1"/>
  <c r="Q228"/>
  <c r="R228" s="1"/>
  <c r="Q216"/>
  <c r="R216" s="1"/>
  <c r="Q151"/>
  <c r="R151" s="1"/>
  <c r="Q80"/>
  <c r="Q67"/>
  <c r="Q64"/>
  <c r="Q48"/>
  <c r="Q83"/>
  <c r="R83" s="1"/>
  <c r="Q12"/>
  <c r="Q25"/>
  <c r="R25" s="1"/>
  <c r="Q128"/>
  <c r="Q124"/>
  <c r="Q120"/>
  <c r="Q81"/>
  <c r="Q77"/>
  <c r="Q114"/>
  <c r="Q72"/>
  <c r="Q68"/>
  <c r="Q112"/>
  <c r="Q108"/>
  <c r="Q104"/>
  <c r="Q65"/>
  <c r="Q61"/>
  <c r="Q57"/>
  <c r="Q53"/>
  <c r="Q49"/>
  <c r="P287"/>
  <c r="R287" s="1"/>
  <c r="P285"/>
  <c r="P269"/>
  <c r="R269" s="1"/>
  <c r="P265"/>
  <c r="R265" s="1"/>
  <c r="P262"/>
  <c r="P190"/>
  <c r="P205"/>
  <c r="P212"/>
  <c r="P163"/>
  <c r="R163" s="1"/>
  <c r="P139"/>
  <c r="P127"/>
  <c r="R127" s="1"/>
  <c r="Q132"/>
  <c r="Q8"/>
  <c r="Q18"/>
  <c r="Q261"/>
  <c r="P261"/>
  <c r="Q240"/>
  <c r="P240"/>
  <c r="R240" s="1"/>
  <c r="Q189"/>
  <c r="P189"/>
  <c r="Q226"/>
  <c r="R226" s="1"/>
  <c r="S226" s="1"/>
  <c r="T226" s="1"/>
  <c r="U226" s="1"/>
  <c r="V226" s="1"/>
  <c r="P226"/>
  <c r="Q193"/>
  <c r="R193" s="1"/>
  <c r="P193"/>
  <c r="Q215"/>
  <c r="R215" s="1"/>
  <c r="P215"/>
  <c r="Q207"/>
  <c r="P207"/>
  <c r="Q166"/>
  <c r="P166"/>
  <c r="R166" s="1"/>
  <c r="Q142"/>
  <c r="R142" s="1"/>
  <c r="P142"/>
  <c r="Q138"/>
  <c r="R138" s="1"/>
  <c r="S138" s="1"/>
  <c r="T138" s="1"/>
  <c r="U138" s="1"/>
  <c r="V138" s="1"/>
  <c r="P138"/>
  <c r="Q149"/>
  <c r="P149"/>
  <c r="Q126"/>
  <c r="P126"/>
  <c r="R126" s="1"/>
  <c r="Q118"/>
  <c r="P118"/>
  <c r="R118" s="1"/>
  <c r="Q116"/>
  <c r="P116"/>
  <c r="R116" s="1"/>
  <c r="Q74"/>
  <c r="P74"/>
  <c r="R74" s="1"/>
  <c r="Q66"/>
  <c r="P66"/>
  <c r="R66" s="1"/>
  <c r="Q106"/>
  <c r="P106"/>
  <c r="R106" s="1"/>
  <c r="Q63"/>
  <c r="P63"/>
  <c r="R63" s="1"/>
  <c r="Q59"/>
  <c r="P59"/>
  <c r="R59" s="1"/>
  <c r="Q51"/>
  <c r="P51"/>
  <c r="R51" s="1"/>
  <c r="Q86"/>
  <c r="R86" s="1"/>
  <c r="P86"/>
  <c r="Q131"/>
  <c r="P131"/>
  <c r="R131" s="1"/>
  <c r="Q42"/>
  <c r="P42"/>
  <c r="Q11"/>
  <c r="P11"/>
  <c r="R11" s="1"/>
  <c r="Q36"/>
  <c r="P36"/>
  <c r="Q32"/>
  <c r="P32"/>
  <c r="R32" s="1"/>
  <c r="Q6"/>
  <c r="P6"/>
  <c r="R6" s="1"/>
  <c r="Q185"/>
  <c r="R185" s="1"/>
  <c r="P185"/>
  <c r="Q183"/>
  <c r="R183" s="1"/>
  <c r="P183"/>
  <c r="Q279"/>
  <c r="R279" s="1"/>
  <c r="P279"/>
  <c r="Q267"/>
  <c r="P267"/>
  <c r="R267" s="1"/>
  <c r="Q252"/>
  <c r="P252"/>
  <c r="Q257"/>
  <c r="R257" s="1"/>
  <c r="P257"/>
  <c r="Q260"/>
  <c r="P260"/>
  <c r="Q239"/>
  <c r="P239"/>
  <c r="R239" s="1"/>
  <c r="Q198"/>
  <c r="P198"/>
  <c r="Q200"/>
  <c r="R200" s="1"/>
  <c r="P200"/>
  <c r="Q221"/>
  <c r="R221" s="1"/>
  <c r="P221"/>
  <c r="Q192"/>
  <c r="R192" s="1"/>
  <c r="P192"/>
  <c r="Q214"/>
  <c r="R214" s="1"/>
  <c r="P214"/>
  <c r="Q173"/>
  <c r="P173"/>
  <c r="Q161"/>
  <c r="P161"/>
  <c r="R161" s="1"/>
  <c r="Q153"/>
  <c r="R153" s="1"/>
  <c r="P153"/>
  <c r="Q148"/>
  <c r="P148"/>
  <c r="Q129"/>
  <c r="P129"/>
  <c r="R129" s="1"/>
  <c r="Q117"/>
  <c r="P117"/>
  <c r="R117" s="1"/>
  <c r="Q73"/>
  <c r="P73"/>
  <c r="R73" s="1"/>
  <c r="Q113"/>
  <c r="P113"/>
  <c r="R113" s="1"/>
  <c r="Q105"/>
  <c r="P105"/>
  <c r="R105" s="1"/>
  <c r="Q58"/>
  <c r="P58"/>
  <c r="R58" s="1"/>
  <c r="Q46"/>
  <c r="P46"/>
  <c r="R46" s="1"/>
  <c r="Q89"/>
  <c r="R89" s="1"/>
  <c r="P89"/>
  <c r="Q134"/>
  <c r="P134"/>
  <c r="R134" s="1"/>
  <c r="Q100"/>
  <c r="P100"/>
  <c r="R100" s="1"/>
  <c r="Q10"/>
  <c r="P10"/>
  <c r="R10" s="1"/>
  <c r="Q35"/>
  <c r="P35"/>
  <c r="Q24"/>
  <c r="P24"/>
  <c r="R24" s="1"/>
  <c r="Q31"/>
  <c r="P31"/>
  <c r="Q266"/>
  <c r="P266"/>
  <c r="R266" s="1"/>
  <c r="Q232"/>
  <c r="R232" s="1"/>
  <c r="P232"/>
  <c r="Q238"/>
  <c r="R238" s="1"/>
  <c r="P238"/>
  <c r="Q236"/>
  <c r="R236" s="1"/>
  <c r="P236"/>
  <c r="Q251"/>
  <c r="R251" s="1"/>
  <c r="P251"/>
  <c r="Q247"/>
  <c r="P247"/>
  <c r="Q256"/>
  <c r="R256" s="1"/>
  <c r="P256"/>
  <c r="Q263"/>
  <c r="R263" s="1"/>
  <c r="P263"/>
  <c r="P119"/>
  <c r="R119" s="1"/>
  <c r="P71"/>
  <c r="R71" s="1"/>
  <c r="P103"/>
  <c r="R103" s="1"/>
  <c r="P52"/>
  <c r="R52" s="1"/>
  <c r="Q22"/>
  <c r="P241"/>
  <c r="R241" s="1"/>
  <c r="P227"/>
  <c r="P220"/>
  <c r="P171"/>
  <c r="R171" s="1"/>
  <c r="P155"/>
  <c r="P146"/>
  <c r="P181"/>
  <c r="P174"/>
  <c r="P282"/>
  <c r="P274"/>
  <c r="R274" s="1"/>
  <c r="P235"/>
  <c r="P250"/>
  <c r="P245"/>
  <c r="P203"/>
  <c r="R203" s="1"/>
  <c r="P194"/>
  <c r="P208"/>
  <c r="P159"/>
  <c r="R159" s="1"/>
  <c r="P150"/>
  <c r="R150" s="1"/>
  <c r="S150" s="1"/>
  <c r="T150" s="1"/>
  <c r="U150" s="1"/>
  <c r="V150" s="1"/>
  <c r="P123"/>
  <c r="R123" s="1"/>
  <c r="P75"/>
  <c r="R75" s="1"/>
  <c r="P107"/>
  <c r="R107" s="1"/>
  <c r="P56"/>
  <c r="R56" s="1"/>
  <c r="P91"/>
  <c r="P98"/>
  <c r="R98" s="1"/>
  <c r="P37"/>
  <c r="R37" s="1"/>
  <c r="P14"/>
  <c r="R14" s="1"/>
  <c r="P128"/>
  <c r="R128" s="1"/>
  <c r="P124"/>
  <c r="R124" s="1"/>
  <c r="P286"/>
  <c r="R286" s="1"/>
  <c r="P179"/>
  <c r="P175"/>
  <c r="P184"/>
  <c r="P284"/>
  <c r="P280"/>
  <c r="R280" s="1"/>
  <c r="P276"/>
  <c r="R276" s="1"/>
  <c r="P272"/>
  <c r="R272" s="1"/>
  <c r="P268"/>
  <c r="R268" s="1"/>
  <c r="P234"/>
  <c r="P230"/>
  <c r="P264"/>
  <c r="R264" s="1"/>
  <c r="P249"/>
  <c r="P258"/>
  <c r="P254"/>
  <c r="R184"/>
  <c r="R19"/>
  <c r="R187"/>
  <c r="R273"/>
  <c r="R249" l="1"/>
  <c r="R212"/>
  <c r="S212" s="1"/>
  <c r="T212" s="1"/>
  <c r="U212" s="1"/>
  <c r="V212" s="1"/>
  <c r="R284"/>
  <c r="S284" s="1"/>
  <c r="T284" s="1"/>
  <c r="U284" s="1"/>
  <c r="V284" s="1"/>
  <c r="R194"/>
  <c r="S194" s="1"/>
  <c r="T194" s="1"/>
  <c r="U194" s="1"/>
  <c r="V194" s="1"/>
  <c r="R235"/>
  <c r="S235" s="1"/>
  <c r="T235" s="1"/>
  <c r="U235" s="1"/>
  <c r="V235" s="1"/>
  <c r="R181"/>
  <c r="S181" s="1"/>
  <c r="T181" s="1"/>
  <c r="U181" s="1"/>
  <c r="V181" s="1"/>
  <c r="R247"/>
  <c r="S247" s="1"/>
  <c r="T247" s="1"/>
  <c r="U247" s="1"/>
  <c r="V247" s="1"/>
  <c r="R31"/>
  <c r="S31" s="1"/>
  <c r="T31" s="1"/>
  <c r="U31" s="1"/>
  <c r="V31" s="1"/>
  <c r="R260"/>
  <c r="S260" s="1"/>
  <c r="T260" s="1"/>
  <c r="U260" s="1"/>
  <c r="V260" s="1"/>
  <c r="R189"/>
  <c r="S189" s="1"/>
  <c r="T189" s="1"/>
  <c r="U189" s="1"/>
  <c r="V189" s="1"/>
  <c r="R132"/>
  <c r="S132" s="1"/>
  <c r="T132" s="1"/>
  <c r="U132" s="1"/>
  <c r="V132" s="1"/>
  <c r="R213"/>
  <c r="S213" s="1"/>
  <c r="T213" s="1"/>
  <c r="U213" s="1"/>
  <c r="V213" s="1"/>
  <c r="R144"/>
  <c r="S144" s="1"/>
  <c r="T144" s="1"/>
  <c r="U144" s="1"/>
  <c r="V144" s="1"/>
  <c r="R28"/>
  <c r="S28" s="1"/>
  <c r="T28" s="1"/>
  <c r="U28" s="1"/>
  <c r="V28" s="1"/>
  <c r="R154"/>
  <c r="S154" s="1"/>
  <c r="T154" s="1"/>
  <c r="U154" s="1"/>
  <c r="V154" s="1"/>
  <c r="R148"/>
  <c r="R198"/>
  <c r="S198" s="1"/>
  <c r="T198" s="1"/>
  <c r="U198" s="1"/>
  <c r="V198" s="1"/>
  <c r="R252"/>
  <c r="S252" s="1"/>
  <c r="T252" s="1"/>
  <c r="U252" s="1"/>
  <c r="V252" s="1"/>
  <c r="R149"/>
  <c r="S149" s="1"/>
  <c r="T149" s="1"/>
  <c r="U149" s="1"/>
  <c r="V149" s="1"/>
  <c r="R261"/>
  <c r="R147"/>
  <c r="S147" s="1"/>
  <c r="T147" s="1"/>
  <c r="U147" s="1"/>
  <c r="V147" s="1"/>
  <c r="R201"/>
  <c r="S201" s="1"/>
  <c r="T201" s="1"/>
  <c r="U201" s="1"/>
  <c r="V201" s="1"/>
  <c r="R27"/>
  <c r="S27" s="1"/>
  <c r="T27" s="1"/>
  <c r="U27" s="1"/>
  <c r="V27" s="1"/>
  <c r="R141"/>
  <c r="S141" s="1"/>
  <c r="T141" s="1"/>
  <c r="U141" s="1"/>
  <c r="V141" s="1"/>
  <c r="R210"/>
  <c r="S210" s="1"/>
  <c r="T210" s="1"/>
  <c r="U210" s="1"/>
  <c r="V210" s="1"/>
  <c r="R253"/>
  <c r="S253" s="1"/>
  <c r="T253" s="1"/>
  <c r="U253" s="1"/>
  <c r="V253" s="1"/>
  <c r="R204"/>
  <c r="S204" s="1"/>
  <c r="T204" s="1"/>
  <c r="U204" s="1"/>
  <c r="V204" s="1"/>
  <c r="R178"/>
  <c r="S178" s="1"/>
  <c r="T178" s="1"/>
  <c r="U178" s="1"/>
  <c r="V178" s="1"/>
  <c r="R283"/>
  <c r="S283" s="1"/>
  <c r="T283" s="1"/>
  <c r="U283" s="1"/>
  <c r="V283" s="1"/>
  <c r="R207"/>
  <c r="S207" s="1"/>
  <c r="T207" s="1"/>
  <c r="U207" s="1"/>
  <c r="V207" s="1"/>
  <c r="R146"/>
  <c r="S146" s="1"/>
  <c r="T146" s="1"/>
  <c r="U146" s="1"/>
  <c r="V146" s="1"/>
  <c r="R227"/>
  <c r="S227" s="1"/>
  <c r="T227" s="1"/>
  <c r="U227" s="1"/>
  <c r="V227" s="1"/>
  <c r="R35"/>
  <c r="S35" s="1"/>
  <c r="T35" s="1"/>
  <c r="U35" s="1"/>
  <c r="V35" s="1"/>
  <c r="R36"/>
  <c r="S36" s="1"/>
  <c r="T36" s="1"/>
  <c r="U36" s="1"/>
  <c r="V36" s="1"/>
  <c r="R42"/>
  <c r="S42" s="1"/>
  <c r="T42" s="1"/>
  <c r="U42" s="1"/>
  <c r="V42" s="1"/>
  <c r="R223"/>
  <c r="S223" s="1"/>
  <c r="T223" s="1"/>
  <c r="U223" s="1"/>
  <c r="V223" s="1"/>
  <c r="R7"/>
  <c r="S7" s="1"/>
  <c r="T7" s="1"/>
  <c r="U7" s="1"/>
  <c r="V7" s="1"/>
  <c r="S158"/>
  <c r="T158" s="1"/>
  <c r="U158" s="1"/>
  <c r="V158" s="1"/>
  <c r="S287"/>
  <c r="T287" s="1"/>
  <c r="U287" s="1"/>
  <c r="V287" s="1"/>
  <c r="S230"/>
  <c r="T230" s="1"/>
  <c r="U230" s="1"/>
  <c r="V230" s="1"/>
  <c r="S14"/>
  <c r="T14" s="1"/>
  <c r="U14" s="1"/>
  <c r="V14" s="1"/>
  <c r="S22"/>
  <c r="T22" s="1"/>
  <c r="U22" s="1"/>
  <c r="V22" s="1"/>
  <c r="S170"/>
  <c r="T170" s="1"/>
  <c r="U170" s="1"/>
  <c r="V170" s="1"/>
  <c r="S6"/>
  <c r="T6" s="1"/>
  <c r="U6" s="1"/>
  <c r="V6" s="1"/>
  <c r="S13"/>
  <c r="T13" s="1"/>
  <c r="U13" s="1"/>
  <c r="V13" s="1"/>
  <c r="S21"/>
  <c r="T21" s="1"/>
  <c r="U21" s="1"/>
  <c r="V21" s="1"/>
  <c r="S11"/>
  <c r="T11" s="1"/>
  <c r="U11" s="1"/>
  <c r="V11" s="1"/>
  <c r="S97"/>
  <c r="T97" s="1"/>
  <c r="U97" s="1"/>
  <c r="V97" s="1"/>
  <c r="S47"/>
  <c r="T47" s="1"/>
  <c r="U47" s="1"/>
  <c r="V47" s="1"/>
  <c r="S55"/>
  <c r="T55" s="1"/>
  <c r="U55" s="1"/>
  <c r="V55" s="1"/>
  <c r="S63"/>
  <c r="T63" s="1"/>
  <c r="U63" s="1"/>
  <c r="V63" s="1"/>
  <c r="S106"/>
  <c r="T106" s="1"/>
  <c r="U106" s="1"/>
  <c r="V106" s="1"/>
  <c r="S66"/>
  <c r="T66" s="1"/>
  <c r="U66" s="1"/>
  <c r="V66" s="1"/>
  <c r="S74"/>
  <c r="T74" s="1"/>
  <c r="U74" s="1"/>
  <c r="V74" s="1"/>
  <c r="S79"/>
  <c r="T79" s="1"/>
  <c r="U79" s="1"/>
  <c r="V79" s="1"/>
  <c r="S122"/>
  <c r="T122" s="1"/>
  <c r="U122" s="1"/>
  <c r="V122" s="1"/>
  <c r="S130"/>
  <c r="T130" s="1"/>
  <c r="U130" s="1"/>
  <c r="V130" s="1"/>
  <c r="S271"/>
  <c r="T271" s="1"/>
  <c r="U271" s="1"/>
  <c r="V271" s="1"/>
  <c r="S289"/>
  <c r="T289" s="1"/>
  <c r="U289" s="1"/>
  <c r="V289" s="1"/>
  <c r="S85"/>
  <c r="T85" s="1"/>
  <c r="U85" s="1"/>
  <c r="V85" s="1"/>
  <c r="S196"/>
  <c r="T196" s="1"/>
  <c r="U196" s="1"/>
  <c r="V196" s="1"/>
  <c r="S266"/>
  <c r="T266" s="1"/>
  <c r="U266" s="1"/>
  <c r="V266" s="1"/>
  <c r="S20"/>
  <c r="T20" s="1"/>
  <c r="U20" s="1"/>
  <c r="V20" s="1"/>
  <c r="S100"/>
  <c r="T100" s="1"/>
  <c r="U100" s="1"/>
  <c r="V100" s="1"/>
  <c r="S84"/>
  <c r="T84" s="1"/>
  <c r="U84" s="1"/>
  <c r="V84" s="1"/>
  <c r="S209"/>
  <c r="T209" s="1"/>
  <c r="U209" s="1"/>
  <c r="V209" s="1"/>
  <c r="S174"/>
  <c r="T174" s="1"/>
  <c r="U174" s="1"/>
  <c r="V174" s="1"/>
  <c r="S140"/>
  <c r="T140" s="1"/>
  <c r="U140" s="1"/>
  <c r="V140" s="1"/>
  <c r="S200"/>
  <c r="T200" s="1"/>
  <c r="U200" s="1"/>
  <c r="V200" s="1"/>
  <c r="S137"/>
  <c r="T137" s="1"/>
  <c r="U137" s="1"/>
  <c r="V137" s="1"/>
  <c r="S225"/>
  <c r="T225" s="1"/>
  <c r="U225" s="1"/>
  <c r="V225" s="1"/>
  <c r="S148"/>
  <c r="T148" s="1"/>
  <c r="U148" s="1"/>
  <c r="V148" s="1"/>
  <c r="S221"/>
  <c r="T221" s="1"/>
  <c r="U221" s="1"/>
  <c r="V221" s="1"/>
  <c r="S188"/>
  <c r="T188" s="1"/>
  <c r="U188" s="1"/>
  <c r="V188" s="1"/>
  <c r="S172"/>
  <c r="T172" s="1"/>
  <c r="U172" s="1"/>
  <c r="V172" s="1"/>
  <c r="S187"/>
  <c r="T187" s="1"/>
  <c r="U187" s="1"/>
  <c r="V187" s="1"/>
  <c r="S257"/>
  <c r="T257" s="1"/>
  <c r="U257" s="1"/>
  <c r="V257" s="1"/>
  <c r="S168"/>
  <c r="T168" s="1"/>
  <c r="U168" s="1"/>
  <c r="V168" s="1"/>
  <c r="S25"/>
  <c r="T25" s="1"/>
  <c r="U25" s="1"/>
  <c r="V25" s="1"/>
  <c r="S83"/>
  <c r="T83" s="1"/>
  <c r="U83" s="1"/>
  <c r="V83" s="1"/>
  <c r="S145"/>
  <c r="T145" s="1"/>
  <c r="U145" s="1"/>
  <c r="V145" s="1"/>
  <c r="S151"/>
  <c r="T151" s="1"/>
  <c r="U151" s="1"/>
  <c r="V151" s="1"/>
  <c r="S166"/>
  <c r="T166" s="1"/>
  <c r="U166" s="1"/>
  <c r="V166" s="1"/>
  <c r="S216"/>
  <c r="T216" s="1"/>
  <c r="U216" s="1"/>
  <c r="V216" s="1"/>
  <c r="S228"/>
  <c r="T228" s="1"/>
  <c r="U228" s="1"/>
  <c r="V228" s="1"/>
  <c r="S175"/>
  <c r="T175" s="1"/>
  <c r="U175" s="1"/>
  <c r="V175" s="1"/>
  <c r="S205"/>
  <c r="T205" s="1"/>
  <c r="U205" s="1"/>
  <c r="V205" s="1"/>
  <c r="S53"/>
  <c r="T53" s="1"/>
  <c r="U53" s="1"/>
  <c r="V53" s="1"/>
  <c r="S72"/>
  <c r="T72" s="1"/>
  <c r="U72" s="1"/>
  <c r="V72" s="1"/>
  <c r="S78"/>
  <c r="T78" s="1"/>
  <c r="U78" s="1"/>
  <c r="V78" s="1"/>
  <c r="S68"/>
  <c r="T68" s="1"/>
  <c r="U68" s="1"/>
  <c r="V68" s="1"/>
  <c r="S101"/>
  <c r="T101" s="1"/>
  <c r="U101" s="1"/>
  <c r="V101" s="1"/>
  <c r="S117"/>
  <c r="T117" s="1"/>
  <c r="U117" s="1"/>
  <c r="V117" s="1"/>
  <c r="S263"/>
  <c r="T263" s="1"/>
  <c r="U263" s="1"/>
  <c r="V263" s="1"/>
  <c r="S183"/>
  <c r="T183" s="1"/>
  <c r="U183" s="1"/>
  <c r="V183" s="1"/>
  <c r="S105"/>
  <c r="T105" s="1"/>
  <c r="U105" s="1"/>
  <c r="V105" s="1"/>
  <c r="S23"/>
  <c r="T23" s="1"/>
  <c r="U23" s="1"/>
  <c r="V23" s="1"/>
  <c r="S65"/>
  <c r="T65" s="1"/>
  <c r="U65" s="1"/>
  <c r="V65" s="1"/>
  <c r="S197"/>
  <c r="T197" s="1"/>
  <c r="U197" s="1"/>
  <c r="V197" s="1"/>
  <c r="S211"/>
  <c r="T211" s="1"/>
  <c r="U211" s="1"/>
  <c r="V211" s="1"/>
  <c r="S262"/>
  <c r="T262" s="1"/>
  <c r="U262" s="1"/>
  <c r="V262" s="1"/>
  <c r="S90"/>
  <c r="T90" s="1"/>
  <c r="U90" s="1"/>
  <c r="V90" s="1"/>
  <c r="S240"/>
  <c r="T240" s="1"/>
  <c r="U240" s="1"/>
  <c r="V240" s="1"/>
  <c r="S258"/>
  <c r="T258" s="1"/>
  <c r="U258" s="1"/>
  <c r="V258" s="1"/>
  <c r="S3"/>
  <c r="T3" s="1"/>
  <c r="U3" s="1"/>
  <c r="V3" s="1"/>
  <c r="S18"/>
  <c r="T18" s="1"/>
  <c r="U18" s="1"/>
  <c r="V18" s="1"/>
  <c r="S33"/>
  <c r="T33" s="1"/>
  <c r="U33" s="1"/>
  <c r="V33" s="1"/>
  <c r="S8"/>
  <c r="T8" s="1"/>
  <c r="U8" s="1"/>
  <c r="V8" s="1"/>
  <c r="S43"/>
  <c r="T43" s="1"/>
  <c r="U43" s="1"/>
  <c r="V43" s="1"/>
  <c r="S52"/>
  <c r="T52" s="1"/>
  <c r="U52" s="1"/>
  <c r="V52" s="1"/>
  <c r="S60"/>
  <c r="T60" s="1"/>
  <c r="U60" s="1"/>
  <c r="V60" s="1"/>
  <c r="S103"/>
  <c r="T103" s="1"/>
  <c r="U103" s="1"/>
  <c r="V103" s="1"/>
  <c r="S111"/>
  <c r="T111" s="1"/>
  <c r="U111" s="1"/>
  <c r="V111" s="1"/>
  <c r="S71"/>
  <c r="T71" s="1"/>
  <c r="U71" s="1"/>
  <c r="V71" s="1"/>
  <c r="S76"/>
  <c r="T76" s="1"/>
  <c r="U76" s="1"/>
  <c r="V76" s="1"/>
  <c r="S119"/>
  <c r="T119" s="1"/>
  <c r="U119" s="1"/>
  <c r="V119" s="1"/>
  <c r="S127"/>
  <c r="T127" s="1"/>
  <c r="U127" s="1"/>
  <c r="V127" s="1"/>
  <c r="S163"/>
  <c r="T163" s="1"/>
  <c r="U163" s="1"/>
  <c r="V163" s="1"/>
  <c r="S218"/>
  <c r="T218" s="1"/>
  <c r="U218" s="1"/>
  <c r="V218" s="1"/>
  <c r="S244"/>
  <c r="T244" s="1"/>
  <c r="U244" s="1"/>
  <c r="V244" s="1"/>
  <c r="S249"/>
  <c r="T249" s="1"/>
  <c r="U249" s="1"/>
  <c r="V249" s="1"/>
  <c r="S234"/>
  <c r="T234" s="1"/>
  <c r="U234" s="1"/>
  <c r="V234" s="1"/>
  <c r="S152"/>
  <c r="T152" s="1"/>
  <c r="U152" s="1"/>
  <c r="V152" s="1"/>
  <c r="S282"/>
  <c r="T282" s="1"/>
  <c r="U282" s="1"/>
  <c r="V282" s="1"/>
  <c r="S10"/>
  <c r="T10" s="1"/>
  <c r="U10" s="1"/>
  <c r="V10" s="1"/>
  <c r="S96"/>
  <c r="T96" s="1"/>
  <c r="U96" s="1"/>
  <c r="V96" s="1"/>
  <c r="S192"/>
  <c r="T192" s="1"/>
  <c r="U192" s="1"/>
  <c r="V192" s="1"/>
  <c r="S191"/>
  <c r="T191" s="1"/>
  <c r="U191" s="1"/>
  <c r="V191" s="1"/>
  <c r="S217"/>
  <c r="T217" s="1"/>
  <c r="U217" s="1"/>
  <c r="V217" s="1"/>
  <c r="S276"/>
  <c r="T276" s="1"/>
  <c r="U276" s="1"/>
  <c r="V276" s="1"/>
  <c r="S256"/>
  <c r="T256" s="1"/>
  <c r="U256" s="1"/>
  <c r="V256" s="1"/>
  <c r="S238"/>
  <c r="T238" s="1"/>
  <c r="U238" s="1"/>
  <c r="V238" s="1"/>
  <c r="S274"/>
  <c r="T274" s="1"/>
  <c r="U274" s="1"/>
  <c r="V274" s="1"/>
  <c r="S95"/>
  <c r="T95" s="1"/>
  <c r="U95" s="1"/>
  <c r="V95" s="1"/>
  <c r="S142"/>
  <c r="T142" s="1"/>
  <c r="U142" s="1"/>
  <c r="V142" s="1"/>
  <c r="S171"/>
  <c r="T171" s="1"/>
  <c r="U171" s="1"/>
  <c r="V171" s="1"/>
  <c r="S215"/>
  <c r="T215" s="1"/>
  <c r="U215" s="1"/>
  <c r="V215" s="1"/>
  <c r="S199"/>
  <c r="T199" s="1"/>
  <c r="U199" s="1"/>
  <c r="V199" s="1"/>
  <c r="S268"/>
  <c r="T268" s="1"/>
  <c r="U268" s="1"/>
  <c r="V268" s="1"/>
  <c r="S161"/>
  <c r="T161" s="1"/>
  <c r="U161" s="1"/>
  <c r="V161" s="1"/>
  <c r="S195"/>
  <c r="T195" s="1"/>
  <c r="U195" s="1"/>
  <c r="V195" s="1"/>
  <c r="S4"/>
  <c r="T4" s="1"/>
  <c r="U4" s="1"/>
  <c r="V4" s="1"/>
  <c r="S9"/>
  <c r="T9" s="1"/>
  <c r="U9" s="1"/>
  <c r="V9" s="1"/>
  <c r="S45"/>
  <c r="T45" s="1"/>
  <c r="U45" s="1"/>
  <c r="V45" s="1"/>
  <c r="S112"/>
  <c r="T112" s="1"/>
  <c r="U112" s="1"/>
  <c r="V112" s="1"/>
  <c r="S128"/>
  <c r="T128" s="1"/>
  <c r="U128" s="1"/>
  <c r="V128" s="1"/>
  <c r="S250"/>
  <c r="T250" s="1"/>
  <c r="U250" s="1"/>
  <c r="V250" s="1"/>
  <c r="S134"/>
  <c r="T134" s="1"/>
  <c r="U134" s="1"/>
  <c r="V134" s="1"/>
  <c r="S113"/>
  <c r="T113" s="1"/>
  <c r="U113" s="1"/>
  <c r="V113" s="1"/>
  <c r="S237"/>
  <c r="T237" s="1"/>
  <c r="U237" s="1"/>
  <c r="V237" s="1"/>
  <c r="S15"/>
  <c r="T15" s="1"/>
  <c r="U15" s="1"/>
  <c r="V15" s="1"/>
  <c r="S245"/>
  <c r="T245" s="1"/>
  <c r="U245" s="1"/>
  <c r="V245" s="1"/>
  <c r="S58"/>
  <c r="T58" s="1"/>
  <c r="U58" s="1"/>
  <c r="V58" s="1"/>
  <c r="S115"/>
  <c r="T115" s="1"/>
  <c r="U115" s="1"/>
  <c r="V115" s="1"/>
  <c r="S270"/>
  <c r="T270" s="1"/>
  <c r="U270" s="1"/>
  <c r="V270" s="1"/>
  <c r="S54"/>
  <c r="T54" s="1"/>
  <c r="U54" s="1"/>
  <c r="V54" s="1"/>
  <c r="S99"/>
  <c r="T99" s="1"/>
  <c r="U99" s="1"/>
  <c r="V99" s="1"/>
  <c r="S57"/>
  <c r="T57" s="1"/>
  <c r="U57" s="1"/>
  <c r="V57" s="1"/>
  <c r="S81"/>
  <c r="T81" s="1"/>
  <c r="U81" s="1"/>
  <c r="V81" s="1"/>
  <c r="S203"/>
  <c r="T203" s="1"/>
  <c r="U203" s="1"/>
  <c r="V203" s="1"/>
  <c r="S190"/>
  <c r="T190" s="1"/>
  <c r="U190" s="1"/>
  <c r="V190" s="1"/>
  <c r="S86"/>
  <c r="T86" s="1"/>
  <c r="U86" s="1"/>
  <c r="V86" s="1"/>
  <c r="S94"/>
  <c r="T94" s="1"/>
  <c r="U94" s="1"/>
  <c r="V94" s="1"/>
  <c r="S277"/>
  <c r="T277" s="1"/>
  <c r="U277" s="1"/>
  <c r="V277" s="1"/>
  <c r="S261"/>
  <c r="T261" s="1"/>
  <c r="U261" s="1"/>
  <c r="V261" s="1"/>
  <c r="S17"/>
  <c r="T17" s="1"/>
  <c r="U17" s="1"/>
  <c r="V17" s="1"/>
  <c r="S32"/>
  <c r="T32" s="1"/>
  <c r="U32" s="1"/>
  <c r="V32" s="1"/>
  <c r="S131"/>
  <c r="T131" s="1"/>
  <c r="U131" s="1"/>
  <c r="V131" s="1"/>
  <c r="S51"/>
  <c r="T51" s="1"/>
  <c r="U51" s="1"/>
  <c r="V51" s="1"/>
  <c r="S59"/>
  <c r="T59" s="1"/>
  <c r="U59" s="1"/>
  <c r="V59" s="1"/>
  <c r="S102"/>
  <c r="T102" s="1"/>
  <c r="U102" s="1"/>
  <c r="V102" s="1"/>
  <c r="S110"/>
  <c r="T110" s="1"/>
  <c r="U110" s="1"/>
  <c r="V110" s="1"/>
  <c r="S70"/>
  <c r="T70" s="1"/>
  <c r="U70" s="1"/>
  <c r="V70" s="1"/>
  <c r="S116"/>
  <c r="T116" s="1"/>
  <c r="U116" s="1"/>
  <c r="V116" s="1"/>
  <c r="S118"/>
  <c r="T118" s="1"/>
  <c r="U118" s="1"/>
  <c r="V118" s="1"/>
  <c r="S126"/>
  <c r="T126" s="1"/>
  <c r="U126" s="1"/>
  <c r="V126" s="1"/>
  <c r="S162"/>
  <c r="T162" s="1"/>
  <c r="U162" s="1"/>
  <c r="V162" s="1"/>
  <c r="S5"/>
  <c r="T5" s="1"/>
  <c r="U5" s="1"/>
  <c r="V5" s="1"/>
  <c r="S16"/>
  <c r="T16" s="1"/>
  <c r="U16" s="1"/>
  <c r="V16" s="1"/>
  <c r="S24"/>
  <c r="T24" s="1"/>
  <c r="U24" s="1"/>
  <c r="V24" s="1"/>
  <c r="S39"/>
  <c r="T39" s="1"/>
  <c r="U39" s="1"/>
  <c r="V39" s="1"/>
  <c r="S143"/>
  <c r="T143" s="1"/>
  <c r="U143" s="1"/>
  <c r="V143" s="1"/>
  <c r="S26"/>
  <c r="T26" s="1"/>
  <c r="U26" s="1"/>
  <c r="V26" s="1"/>
  <c r="S89"/>
  <c r="T89" s="1"/>
  <c r="U89" s="1"/>
  <c r="V89" s="1"/>
  <c r="S182"/>
  <c r="T182" s="1"/>
  <c r="U182" s="1"/>
  <c r="V182" s="1"/>
  <c r="S160"/>
  <c r="T160" s="1"/>
  <c r="U160" s="1"/>
  <c r="V160" s="1"/>
  <c r="S177"/>
  <c r="T177" s="1"/>
  <c r="U177" s="1"/>
  <c r="V177" s="1"/>
  <c r="S275"/>
  <c r="T275" s="1"/>
  <c r="U275" s="1"/>
  <c r="V275" s="1"/>
  <c r="S206"/>
  <c r="T206" s="1"/>
  <c r="U206" s="1"/>
  <c r="V206" s="1"/>
  <c r="S91"/>
  <c r="T91" s="1"/>
  <c r="U91" s="1"/>
  <c r="V91" s="1"/>
  <c r="S155"/>
  <c r="T155" s="1"/>
  <c r="U155" s="1"/>
  <c r="V155" s="1"/>
  <c r="S169"/>
  <c r="T169" s="1"/>
  <c r="U169" s="1"/>
  <c r="V169" s="1"/>
  <c r="S220"/>
  <c r="T220" s="1"/>
  <c r="U220" s="1"/>
  <c r="V220" s="1"/>
  <c r="S285"/>
  <c r="T285" s="1"/>
  <c r="U285" s="1"/>
  <c r="V285" s="1"/>
  <c r="S185"/>
  <c r="T185" s="1"/>
  <c r="U185" s="1"/>
  <c r="V185" s="1"/>
  <c r="S136"/>
  <c r="T136" s="1"/>
  <c r="U136" s="1"/>
  <c r="V136" s="1"/>
  <c r="S193"/>
  <c r="T193" s="1"/>
  <c r="U193" s="1"/>
  <c r="V193" s="1"/>
  <c r="S180"/>
  <c r="T180" s="1"/>
  <c r="U180" s="1"/>
  <c r="V180" s="1"/>
  <c r="S186"/>
  <c r="T186" s="1"/>
  <c r="U186" s="1"/>
  <c r="V186" s="1"/>
  <c r="S34"/>
  <c r="T34" s="1"/>
  <c r="U34" s="1"/>
  <c r="V34" s="1"/>
  <c r="S104"/>
  <c r="T104" s="1"/>
  <c r="U104" s="1"/>
  <c r="V104" s="1"/>
  <c r="S120"/>
  <c r="T120" s="1"/>
  <c r="U120" s="1"/>
  <c r="V120" s="1"/>
  <c r="S208"/>
  <c r="T208" s="1"/>
  <c r="U208" s="1"/>
  <c r="V208" s="1"/>
  <c r="S248"/>
  <c r="T248" s="1"/>
  <c r="U248" s="1"/>
  <c r="V248" s="1"/>
  <c r="S62"/>
  <c r="T62" s="1"/>
  <c r="U62" s="1"/>
  <c r="V62" s="1"/>
  <c r="S236"/>
  <c r="T236" s="1"/>
  <c r="U236" s="1"/>
  <c r="V236" s="1"/>
  <c r="S288"/>
  <c r="T288" s="1"/>
  <c r="U288" s="1"/>
  <c r="V288" s="1"/>
  <c r="S243"/>
  <c r="T243" s="1"/>
  <c r="U243" s="1"/>
  <c r="V243" s="1"/>
  <c r="S50"/>
  <c r="T50" s="1"/>
  <c r="U50" s="1"/>
  <c r="V50" s="1"/>
  <c r="S69"/>
  <c r="T69" s="1"/>
  <c r="U69" s="1"/>
  <c r="V69" s="1"/>
  <c r="S255"/>
  <c r="T255" s="1"/>
  <c r="U255" s="1"/>
  <c r="V255" s="1"/>
  <c r="S184"/>
  <c r="T184" s="1"/>
  <c r="U184" s="1"/>
  <c r="V184" s="1"/>
  <c r="S121"/>
  <c r="T121" s="1"/>
  <c r="U121" s="1"/>
  <c r="V121" s="1"/>
  <c r="S179"/>
  <c r="T179" s="1"/>
  <c r="U179" s="1"/>
  <c r="V179" s="1"/>
  <c r="S40"/>
  <c r="T40" s="1"/>
  <c r="U40" s="1"/>
  <c r="V40" s="1"/>
  <c r="S49"/>
  <c r="T49" s="1"/>
  <c r="U49" s="1"/>
  <c r="V49" s="1"/>
  <c r="S114"/>
  <c r="T114" s="1"/>
  <c r="U114" s="1"/>
  <c r="V114" s="1"/>
  <c r="S233"/>
  <c r="T233" s="1"/>
  <c r="U233" s="1"/>
  <c r="V233" s="1"/>
  <c r="S165"/>
  <c r="T165" s="1"/>
  <c r="U165" s="1"/>
  <c r="V165" s="1"/>
  <c r="S280"/>
  <c r="T280" s="1"/>
  <c r="U280" s="1"/>
  <c r="V280" s="1"/>
  <c r="S82"/>
  <c r="T82" s="1"/>
  <c r="U82" s="1"/>
  <c r="V82" s="1"/>
  <c r="S269"/>
  <c r="T269" s="1"/>
  <c r="U269" s="1"/>
  <c r="V269" s="1"/>
  <c r="S37"/>
  <c r="T37" s="1"/>
  <c r="U37" s="1"/>
  <c r="V37" s="1"/>
  <c r="S12"/>
  <c r="T12" s="1"/>
  <c r="U12" s="1"/>
  <c r="V12" s="1"/>
  <c r="S98"/>
  <c r="T98" s="1"/>
  <c r="U98" s="1"/>
  <c r="V98" s="1"/>
  <c r="S48"/>
  <c r="T48" s="1"/>
  <c r="U48" s="1"/>
  <c r="V48" s="1"/>
  <c r="S56"/>
  <c r="T56" s="1"/>
  <c r="U56" s="1"/>
  <c r="V56" s="1"/>
  <c r="S64"/>
  <c r="T64" s="1"/>
  <c r="U64" s="1"/>
  <c r="V64" s="1"/>
  <c r="S107"/>
  <c r="T107" s="1"/>
  <c r="U107" s="1"/>
  <c r="V107" s="1"/>
  <c r="S67"/>
  <c r="T67" s="1"/>
  <c r="U67" s="1"/>
  <c r="V67" s="1"/>
  <c r="S75"/>
  <c r="T75" s="1"/>
  <c r="U75" s="1"/>
  <c r="V75" s="1"/>
  <c r="S80"/>
  <c r="T80" s="1"/>
  <c r="U80" s="1"/>
  <c r="V80" s="1"/>
  <c r="S123"/>
  <c r="T123" s="1"/>
  <c r="U123" s="1"/>
  <c r="V123" s="1"/>
  <c r="S159"/>
  <c r="T159" s="1"/>
  <c r="U159" s="1"/>
  <c r="V159" s="1"/>
  <c r="S272"/>
  <c r="T272" s="1"/>
  <c r="U272" s="1"/>
  <c r="V272" s="1"/>
  <c r="S164"/>
  <c r="T164" s="1"/>
  <c r="U164" s="1"/>
  <c r="V164" s="1"/>
  <c r="S273"/>
  <c r="T273" s="1"/>
  <c r="U273" s="1"/>
  <c r="V273" s="1"/>
  <c r="S93"/>
  <c r="T93" s="1"/>
  <c r="U93" s="1"/>
  <c r="V93" s="1"/>
  <c r="S267"/>
  <c r="T267" s="1"/>
  <c r="U267" s="1"/>
  <c r="V267" s="1"/>
  <c r="S254"/>
  <c r="T254" s="1"/>
  <c r="U254" s="1"/>
  <c r="V254" s="1"/>
  <c r="S30"/>
  <c r="T30" s="1"/>
  <c r="U30" s="1"/>
  <c r="V30" s="1"/>
  <c r="S92"/>
  <c r="T92" s="1"/>
  <c r="U92" s="1"/>
  <c r="V92" s="1"/>
  <c r="S224"/>
  <c r="T224" s="1"/>
  <c r="U224" s="1"/>
  <c r="V224" s="1"/>
  <c r="S214"/>
  <c r="T214" s="1"/>
  <c r="U214" s="1"/>
  <c r="V214" s="1"/>
  <c r="S41"/>
  <c r="T41" s="1"/>
  <c r="U41" s="1"/>
  <c r="V41" s="1"/>
  <c r="S157"/>
  <c r="T157" s="1"/>
  <c r="U157" s="1"/>
  <c r="V157" s="1"/>
  <c r="S242"/>
  <c r="T242" s="1"/>
  <c r="U242" s="1"/>
  <c r="V242" s="1"/>
  <c r="S156"/>
  <c r="T156" s="1"/>
  <c r="U156" s="1"/>
  <c r="V156" s="1"/>
  <c r="S229"/>
  <c r="T229" s="1"/>
  <c r="U229" s="1"/>
  <c r="V229" s="1"/>
  <c r="S265"/>
  <c r="T265" s="1"/>
  <c r="U265" s="1"/>
  <c r="V265" s="1"/>
  <c r="S153"/>
  <c r="T153" s="1"/>
  <c r="U153" s="1"/>
  <c r="V153" s="1"/>
  <c r="S241"/>
  <c r="T241" s="1"/>
  <c r="U241" s="1"/>
  <c r="V241" s="1"/>
  <c r="S286"/>
  <c r="T286" s="1"/>
  <c r="U286" s="1"/>
  <c r="V286" s="1"/>
  <c r="S278"/>
  <c r="T278" s="1"/>
  <c r="U278" s="1"/>
  <c r="V278" s="1"/>
  <c r="S246"/>
  <c r="T246" s="1"/>
  <c r="U246" s="1"/>
  <c r="V246" s="1"/>
  <c r="S251"/>
  <c r="T251" s="1"/>
  <c r="U251" s="1"/>
  <c r="V251" s="1"/>
  <c r="S29"/>
  <c r="T29" s="1"/>
  <c r="U29" s="1"/>
  <c r="V29" s="1"/>
  <c r="S87"/>
  <c r="T87" s="1"/>
  <c r="U87" s="1"/>
  <c r="V87" s="1"/>
  <c r="S167"/>
  <c r="T167" s="1"/>
  <c r="U167" s="1"/>
  <c r="V167" s="1"/>
  <c r="S264"/>
  <c r="T264" s="1"/>
  <c r="U264" s="1"/>
  <c r="V264" s="1"/>
  <c r="S176"/>
  <c r="T176" s="1"/>
  <c r="U176" s="1"/>
  <c r="V176" s="1"/>
  <c r="S88"/>
  <c r="T88" s="1"/>
  <c r="U88" s="1"/>
  <c r="V88" s="1"/>
  <c r="S219"/>
  <c r="T219" s="1"/>
  <c r="U219" s="1"/>
  <c r="V219" s="1"/>
  <c r="S281"/>
  <c r="T281" s="1"/>
  <c r="U281" s="1"/>
  <c r="V281" s="1"/>
  <c r="S19"/>
  <c r="T19" s="1"/>
  <c r="U19" s="1"/>
  <c r="V19" s="1"/>
  <c r="S133"/>
  <c r="T133" s="1"/>
  <c r="U133" s="1"/>
  <c r="V133" s="1"/>
  <c r="S61"/>
  <c r="T61" s="1"/>
  <c r="U61" s="1"/>
  <c r="V61" s="1"/>
  <c r="S77"/>
  <c r="T77" s="1"/>
  <c r="U77" s="1"/>
  <c r="V77" s="1"/>
  <c r="S46"/>
  <c r="T46" s="1"/>
  <c r="U46" s="1"/>
  <c r="V46" s="1"/>
  <c r="S129"/>
  <c r="T129" s="1"/>
  <c r="U129" s="1"/>
  <c r="V129" s="1"/>
  <c r="S279"/>
  <c r="T279" s="1"/>
  <c r="U279" s="1"/>
  <c r="V279" s="1"/>
  <c r="S124"/>
  <c r="T124" s="1"/>
  <c r="U124" s="1"/>
  <c r="V124" s="1"/>
  <c r="S239"/>
  <c r="T239" s="1"/>
  <c r="U239" s="1"/>
  <c r="V239" s="1"/>
  <c r="S109"/>
  <c r="T109" s="1"/>
  <c r="U109" s="1"/>
  <c r="V109" s="1"/>
  <c r="S125"/>
  <c r="T125" s="1"/>
  <c r="U125" s="1"/>
  <c r="V125" s="1"/>
  <c r="S73"/>
  <c r="T73" s="1"/>
  <c r="U73" s="1"/>
  <c r="V73" s="1"/>
  <c r="S38"/>
  <c r="T38" s="1"/>
  <c r="U38" s="1"/>
  <c r="V38" s="1"/>
  <c r="S108"/>
  <c r="T108" s="1"/>
  <c r="U108" s="1"/>
  <c r="V108" s="1"/>
  <c r="S222"/>
  <c r="T222" s="1"/>
  <c r="U222" s="1"/>
  <c r="V222" s="1"/>
  <c r="S231"/>
  <c r="T231" s="1"/>
  <c r="U231" s="1"/>
  <c r="V231" s="1"/>
  <c r="S232"/>
  <c r="T232" s="1"/>
  <c r="U232" s="1"/>
  <c r="V232" s="1"/>
  <c r="S2"/>
  <c r="T2" s="1"/>
  <c r="U2" s="1"/>
  <c r="V2" s="1"/>
</calcChain>
</file>

<file path=xl/sharedStrings.xml><?xml version="1.0" encoding="utf-8"?>
<sst xmlns="http://schemas.openxmlformats.org/spreadsheetml/2006/main" count="5851" uniqueCount="1330">
  <si>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</si>
  <si>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</si>
  <si>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</si>
  <si>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</si>
  <si>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</si>
  <si>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</si>
  <si>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</si>
  <si>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Business</t>
  </si>
  <si>
    <t>Changes to Business</t>
  </si>
  <si>
    <t>International Trade</t>
  </si>
  <si>
    <t>Construction</t>
  </si>
  <si>
    <t>IT and Internet</t>
  </si>
  <si>
    <t>Manufacturing and Production</t>
  </si>
  <si>
    <t>Retail</t>
  </si>
  <si>
    <t>Tourism</t>
  </si>
  <si>
    <t>Economic Output</t>
  </si>
  <si>
    <t>Environmental Accounts</t>
  </si>
  <si>
    <t>GDP</t>
  </si>
  <si>
    <t>GVA</t>
  </si>
  <si>
    <t>Inflation</t>
  </si>
  <si>
    <t>Investments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</si>
  <si>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</si>
  <si>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</si>
  <si>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</si>
  <si>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</si>
  <si>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</si>
  <si>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</si>
  <si>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</si>
  <si>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</si>
  <si>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</si>
  <si>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Innovation</t>
  </si>
  <si>
    <t>Business Services</t>
  </si>
  <si>
    <t>Bankruptcy/Insolvency</t>
  </si>
  <si>
    <t>Business Births, Deaths and Survival Rates</t>
  </si>
  <si>
    <t>Mergers and Acquisitions</t>
  </si>
  <si>
    <t>Output</t>
  </si>
  <si>
    <t>Productivity Measures</t>
  </si>
  <si>
    <t>Public Services Productivity</t>
  </si>
  <si>
    <t>Government, Public Sector and Taxes</t>
  </si>
  <si>
    <t>Local Government Finance</t>
  </si>
  <si>
    <t>Public Sector Finance</t>
  </si>
  <si>
    <t>Public Spending</t>
  </si>
  <si>
    <t>Research and Development Expenditure</t>
  </si>
  <si>
    <t>Taxes and Revenue</t>
  </si>
  <si>
    <t>Balance of Payments</t>
  </si>
  <si>
    <t>Satellite Accounts</t>
  </si>
  <si>
    <t>Supply and Use Tables</t>
  </si>
  <si>
    <t>UK Sector Accounts</t>
  </si>
  <si>
    <t>Gross Disposable Household Income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</si>
  <si>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</si>
  <si>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</si>
  <si>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</si>
  <si>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</si>
  <si>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</si>
  <si>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Unemployment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</si>
  <si>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</si>
  <si>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</si>
  <si>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</si>
  <si>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</si>
  <si>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</si>
  <si>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</si>
  <si>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</si>
  <si>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</si>
  <si>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</si>
  <si>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</si>
  <si>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</si>
  <si>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</si>
  <si>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</si>
  <si>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</si>
  <si>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</si>
  <si>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</si>
  <si>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</si>
  <si>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</si>
  <si>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Education and Childcare</t>
  </si>
  <si>
    <t>Elections</t>
  </si>
  <si>
    <t>Electoral Registration</t>
  </si>
  <si>
    <t>General Elections</t>
  </si>
  <si>
    <t>Local Government Elections</t>
  </si>
  <si>
    <t>Causes of Death</t>
  </si>
  <si>
    <t>Child Health</t>
  </si>
  <si>
    <t>Conditions and Diseases</t>
  </si>
  <si>
    <t>Disability</t>
  </si>
  <si>
    <t>Drug use, Alcohol and Smoking</t>
  </si>
  <si>
    <t>Health Care System</t>
  </si>
  <si>
    <t>Health Inequalities</t>
  </si>
  <si>
    <t>Health and Life Expectancies</t>
  </si>
  <si>
    <t>Health and Well-being</t>
  </si>
  <si>
    <t>Mental Health</t>
  </si>
  <si>
    <t>Social Care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</si>
  <si>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</si>
  <si>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</si>
  <si>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</si>
  <si>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</si>
  <si>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</si>
  <si>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</si>
  <si>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</si>
  <si>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Pensions, Savings and Investments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</si>
  <si>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</si>
  <si>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</si>
  <si>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</si>
  <si>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</si>
  <si>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</si>
  <si>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</si>
  <si>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</si>
  <si>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</si>
  <si>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</si>
  <si>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</si>
  <si>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</si>
  <si>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</si>
  <si>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</si>
  <si>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</si>
  <si>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</si>
  <si>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</si>
  <si>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</si>
  <si>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</si>
  <si>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</si>
  <si>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</si>
  <si>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</si>
  <si>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</si>
  <si>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</si>
  <si>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</si>
  <si>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</si>
  <si>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</si>
  <si>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</si>
  <si>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</si>
  <si>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</si>
  <si>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</si>
  <si>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</si>
  <si>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</si>
  <si>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</si>
  <si>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</si>
  <si>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</si>
  <si>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</si>
  <si>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</si>
  <si>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</si>
  <si>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</si>
  <si>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</si>
  <si>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</si>
  <si>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</si>
  <si>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</si>
  <si>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</si>
  <si>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</si>
  <si>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</si>
  <si>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</si>
  <si>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</si>
  <si>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</si>
  <si>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</si>
  <si>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</si>
  <si>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</si>
  <si>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</si>
  <si>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</si>
  <si>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</si>
  <si>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</si>
  <si>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</si>
  <si>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</si>
  <si>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</si>
  <si>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</si>
  <si>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</si>
  <si>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</si>
  <si>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</si>
  <si>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</si>
  <si>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</si>
  <si>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</si>
  <si>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</si>
  <si>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</si>
  <si>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</si>
  <si>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</si>
  <si>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</si>
  <si>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</si>
  <si>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</si>
  <si>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</si>
  <si>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</si>
  <si>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</si>
  <si>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</si>
  <si>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</si>
  <si>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</si>
  <si>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</si>
  <si>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</si>
  <si>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</si>
  <si>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</si>
  <si>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</si>
  <si>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</si>
  <si>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</si>
  <si>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Claimant count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</si>
  <si>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</si>
  <si>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</si>
  <si>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</si>
  <si>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</si>
  <si>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</si>
  <si>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</si>
  <si>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</si>
  <si>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</si>
  <si>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</si>
  <si>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</si>
  <si>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</si>
  <si>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</si>
  <si>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</si>
  <si>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</si>
  <si>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</si>
  <si>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</si>
  <si>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</si>
  <si>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</si>
  <si>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</si>
  <si>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</si>
  <si>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</si>
  <si>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</si>
  <si>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</si>
  <si>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</si>
  <si>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</si>
  <si>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</si>
  <si>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</si>
  <si>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</si>
  <si>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</si>
  <si>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</si>
  <si>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</si>
  <si>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</si>
  <si>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</si>
  <si>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</si>
  <si>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</si>
  <si>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</si>
  <si>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</si>
  <si>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</si>
  <si>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</si>
  <si>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</si>
  <si>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Adoptions summary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</si>
  <si>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</si>
  <si>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</si>
  <si>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</si>
  <si>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</si>
  <si>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</si>
  <si>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</si>
  <si>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</si>
  <si>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</si>
  <si>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</si>
  <si>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</si>
  <si>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</si>
  <si>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</si>
  <si>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</si>
  <si>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</si>
  <si>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</si>
  <si>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</si>
  <si>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</si>
  <si>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</si>
  <si>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</si>
  <si>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</si>
  <si>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</si>
  <si>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</si>
  <si>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</si>
  <si>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</si>
  <si>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</si>
  <si>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</si>
  <si>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</si>
  <si>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</si>
  <si>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</si>
  <si>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</si>
  <si>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</si>
  <si>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</si>
  <si>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summary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</si>
  <si>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</si>
  <si>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</si>
  <si>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</si>
  <si>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</si>
  <si>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</si>
  <si>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</si>
  <si>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</si>
  <si>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</si>
  <si>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</si>
  <si>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</si>
  <si>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</si>
  <si>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</si>
  <si>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</si>
  <si>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</si>
  <si>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</si>
  <si>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</si>
  <si>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</si>
  <si>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</si>
  <si>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</si>
  <si>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</si>
  <si>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</si>
  <si>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</si>
  <si>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</si>
  <si>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</si>
  <si>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</si>
  <si>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</si>
  <si>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</si>
  <si>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</si>
  <si>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</si>
  <si>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</si>
  <si>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</si>
  <si>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</si>
  <si>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</si>
  <si>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</si>
  <si>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</si>
  <si>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</si>
  <si>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</si>
  <si>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</si>
  <si>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</si>
  <si>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</si>
  <si>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</si>
  <si>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</si>
  <si>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</si>
  <si>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</si>
  <si>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</si>
  <si>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</si>
  <si>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</si>
  <si>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</si>
  <si>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Births summary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</si>
  <si>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</si>
  <si>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</si>
  <si>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</si>
  <si>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</si>
  <si>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</si>
  <si>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</si>
  <si>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</si>
  <si>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</si>
  <si>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</si>
  <si>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</si>
  <si>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</si>
  <si>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</si>
  <si>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</si>
  <si>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</si>
  <si>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</si>
  <si>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Marriages summary</t>
  </si>
  <si>
    <t>Civil partnerships summary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</si>
  <si>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</si>
  <si>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</si>
  <si>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</si>
  <si>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</si>
  <si>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</si>
  <si>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</si>
  <si>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</si>
  <si>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</si>
  <si>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</si>
  <si>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</si>
  <si>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</si>
  <si>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</si>
  <si>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</si>
  <si>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</si>
  <si>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</si>
  <si>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Crime Survey for England and Wales summary</t>
  </si>
  <si>
    <t>Police recorded crime summary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</si>
  <si>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</si>
  <si>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</si>
  <si>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</si>
  <si>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</si>
  <si>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</si>
  <si>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</si>
  <si>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</si>
  <si>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</si>
  <si>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</si>
  <si>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</si>
  <si>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</si>
  <si>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</si>
  <si>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</si>
  <si>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</si>
  <si>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</si>
  <si>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</si>
  <si>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</si>
  <si>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</si>
  <si>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</si>
  <si>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</si>
  <si>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</si>
  <si>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</si>
  <si>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</si>
  <si>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</si>
  <si>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</si>
  <si>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</si>
  <si>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</si>
  <si>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</si>
  <si>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</si>
  <si>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</si>
  <si>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</si>
  <si>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</si>
  <si>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</si>
  <si>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</si>
  <si>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</si>
  <si>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</si>
  <si>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</si>
  <si>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</si>
  <si>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</si>
  <si>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</si>
  <si>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</si>
  <si>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</si>
  <si>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</si>
  <si>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</si>
  <si>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</si>
  <si>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</si>
  <si>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</si>
  <si>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</si>
  <si>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</si>
  <si>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</si>
  <si>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</si>
  <si>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</si>
  <si>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</si>
  <si>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</si>
  <si>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</si>
  <si>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</si>
  <si>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</si>
  <si>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</si>
  <si>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</si>
  <si>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</si>
  <si>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</si>
  <si>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</si>
  <si>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</si>
  <si>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</si>
  <si>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</si>
  <si>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</si>
  <si>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</si>
  <si>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</si>
  <si>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</si>
  <si>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</si>
  <si>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</si>
  <si>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</si>
  <si>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</si>
  <si>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</si>
  <si>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</si>
  <si>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</si>
  <si>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</si>
  <si>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</si>
  <si>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</si>
  <si>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</si>
  <si>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</si>
  <si>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</si>
  <si>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</si>
  <si>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</si>
  <si>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</si>
  <si>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</si>
  <si>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</si>
  <si>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</si>
  <si>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</si>
  <si>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</si>
  <si>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</si>
  <si>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</si>
  <si>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</si>
  <si>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</si>
  <si>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</si>
  <si>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</si>
  <si>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</si>
  <si>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</si>
  <si>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</si>
  <si>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</si>
  <si>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</si>
  <si>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</si>
  <si>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</si>
  <si>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</si>
  <si>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</si>
  <si>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</si>
  <si>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</si>
  <si>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</si>
  <si>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</si>
  <si>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</si>
  <si>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</si>
  <si>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</si>
  <si>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</si>
  <si>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</si>
  <si>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</si>
  <si>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</si>
  <si>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</si>
  <si>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</si>
  <si>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</si>
  <si>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</si>
  <si>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Cant find data tables for these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</si>
  <si>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</si>
  <si>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</si>
  <si>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</si>
  <si>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</si>
  <si>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</si>
  <si>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</si>
  <si>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</si>
  <si>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</si>
  <si>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</si>
  <si>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</si>
  <si>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</si>
  <si>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</si>
  <si>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</si>
  <si>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</si>
  <si>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</si>
  <si>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</si>
  <si>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</si>
  <si>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</si>
  <si>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</si>
  <si>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</si>
  <si>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</si>
  <si>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</si>
  <si>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</si>
  <si>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</si>
  <si>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</si>
  <si>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</si>
  <si>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</si>
  <si>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</si>
  <si>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</si>
  <si>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</si>
  <si>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</si>
  <si>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</si>
  <si>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</si>
  <si>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</si>
  <si>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</si>
  <si>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</si>
  <si>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</si>
  <si>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</si>
  <si>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</si>
  <si>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</si>
  <si>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</si>
  <si>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</si>
  <si>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</si>
  <si>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</si>
  <si>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Population summary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</si>
  <si>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</si>
  <si>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</si>
  <si>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</si>
  <si>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</si>
  <si>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Principal Projection - UK Summary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</si>
  <si>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</si>
  <si>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</si>
  <si>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</si>
  <si>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</si>
  <si>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</si>
  <si>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</si>
  <si>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</si>
  <si>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</si>
  <si>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</si>
  <si>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</si>
  <si>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</si>
  <si>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</si>
  <si>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</si>
  <si>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</si>
  <si>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</si>
  <si>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</si>
  <si>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</si>
  <si>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</si>
  <si>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</si>
  <si>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</si>
  <si>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</si>
  <si>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</si>
  <si>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</si>
  <si>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</si>
  <si>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</si>
  <si>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</si>
  <si>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</si>
  <si>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</si>
  <si>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</si>
  <si>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</si>
  <si>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</si>
  <si>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</si>
  <si>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</si>
  <si>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</si>
  <si>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</si>
  <si>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</si>
  <si>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</si>
  <si>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</si>
  <si>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</si>
  <si>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</si>
  <si>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</si>
  <si>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</si>
  <si>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</si>
  <si>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</si>
  <si>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</si>
  <si>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</si>
  <si>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</si>
  <si>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</si>
  <si>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</si>
  <si>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</si>
  <si>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</si>
  <si>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</si>
  <si>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</si>
  <si>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</si>
  <si>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</si>
  <si>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</si>
  <si>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</si>
  <si>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</si>
  <si>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</si>
  <si>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</si>
  <si>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</si>
  <si>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</si>
  <si>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</si>
  <si>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</si>
  <si>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</si>
  <si>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</si>
  <si>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</si>
  <si>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</si>
  <si>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</si>
  <si>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</si>
  <si>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</si>
  <si>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</si>
  <si>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</si>
  <si>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</si>
  <si>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</si>
  <si>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</si>
  <si>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</si>
  <si>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</si>
  <si>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</si>
  <si>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</si>
  <si>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</si>
  <si>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</si>
  <si>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</si>
  <si>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</si>
  <si>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</si>
  <si>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</si>
  <si>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</si>
  <si>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</si>
  <si>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</si>
  <si>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</si>
  <si>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</si>
  <si>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</si>
  <si>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</si>
  <si>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</si>
  <si>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</si>
  <si>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</si>
  <si>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</si>
  <si>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</si>
  <si>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</si>
  <si>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</si>
  <si>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</si>
  <si>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</si>
  <si>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</si>
  <si>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</si>
  <si>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</si>
  <si>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</si>
  <si>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</si>
  <si>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</si>
  <si>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</si>
  <si>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</si>
  <si>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</si>
  <si>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</si>
  <si>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</si>
  <si>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</si>
  <si>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</si>
  <si>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</si>
  <si>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</si>
  <si>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</si>
  <si>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</si>
  <si>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</si>
  <si>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</si>
  <si>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</si>
  <si>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</si>
  <si>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</si>
  <si>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</si>
  <si>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</si>
  <si>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</si>
  <si>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</si>
  <si>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</si>
  <si>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</si>
  <si>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</si>
  <si>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</si>
  <si>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</si>
  <si>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</si>
  <si>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</si>
  <si>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</si>
  <si>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</si>
  <si>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</si>
  <si>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</si>
  <si>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</si>
  <si>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</si>
  <si>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</si>
  <si>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</si>
  <si>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</si>
  <si>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</si>
  <si>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</si>
  <si>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</si>
  <si>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</si>
  <si>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</si>
  <si>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</si>
  <si>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</si>
  <si>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</si>
  <si>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</si>
  <si>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</si>
  <si>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</si>
  <si>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</si>
  <si>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</si>
  <si>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</si>
  <si>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</si>
  <si>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</si>
  <si>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</si>
  <si>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</si>
  <si>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</si>
  <si>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</si>
  <si>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</si>
  <si>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</si>
  <si>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</si>
  <si>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</si>
  <si>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</si>
  <si>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</si>
  <si>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</si>
  <si>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</si>
  <si>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</si>
  <si>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</si>
  <si>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</si>
  <si>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</si>
  <si>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</si>
  <si>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</si>
  <si>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Public Sector Summary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</si>
  <si>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</si>
  <si>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</si>
  <si>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</si>
  <si>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</si>
  <si>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</si>
  <si>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</si>
  <si>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</si>
  <si>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</si>
  <si>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</si>
  <si>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</si>
  <si>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</si>
  <si>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</si>
  <si>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</si>
  <si>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</si>
  <si>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</si>
  <si>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</si>
  <si>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</si>
  <si>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</si>
  <si>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</si>
  <si>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</si>
  <si>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</si>
  <si>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</si>
  <si>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</si>
  <si>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</si>
  <si>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</si>
  <si>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</si>
  <si>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</si>
  <si>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</si>
  <si>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</si>
  <si>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</si>
  <si>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</si>
  <si>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</si>
  <si>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</si>
  <si>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</si>
  <si>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</si>
  <si>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</si>
  <si>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</si>
  <si>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</si>
  <si>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</si>
  <si>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</si>
  <si>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</si>
  <si>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</si>
  <si>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</si>
  <si>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</si>
  <si>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</si>
  <si>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</si>
  <si>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</si>
  <si>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</si>
  <si>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</si>
  <si>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</si>
  <si>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</si>
  <si>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</si>
  <si>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</si>
  <si>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</si>
  <si>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</si>
  <si>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</si>
  <si>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</si>
  <si>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</si>
  <si>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</si>
  <si>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</si>
  <si>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</si>
  <si>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</si>
  <si>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</si>
  <si>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</si>
  <si>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</si>
  <si>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</si>
  <si>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</si>
  <si>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</si>
  <si>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</si>
  <si>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</si>
  <si>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</si>
  <si>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</si>
  <si>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</si>
  <si>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</si>
  <si>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</si>
  <si>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</si>
  <si>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</si>
  <si>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</si>
  <si>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</si>
  <si>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</si>
  <si>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</si>
  <si>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</si>
  <si>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</si>
  <si>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</si>
  <si>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</si>
  <si>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</si>
  <si>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</si>
  <si>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</si>
  <si>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</si>
  <si>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</si>
  <si>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</si>
  <si>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</si>
  <si>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</si>
  <si>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</si>
  <si>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</si>
  <si>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</si>
  <si>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</si>
  <si>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</si>
  <si>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</si>
  <si>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</si>
  <si>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</si>
  <si>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</si>
  <si>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</si>
  <si>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</si>
  <si>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</si>
  <si>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</si>
  <si>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</si>
  <si>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</si>
  <si>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</si>
  <si>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</si>
  <si>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</si>
  <si>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</si>
  <si>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</si>
  <si>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</si>
  <si>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Gross Domestic Product summary</t>
  </si>
  <si>
    <t>Inflation summary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</si>
  <si>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</si>
  <si>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</si>
  <si>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</si>
  <si>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</si>
  <si>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</si>
  <si>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</si>
  <si>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</si>
  <si>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Summary of  FDI flows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</si>
  <si>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</si>
  <si>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</si>
  <si>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</si>
  <si>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</si>
  <si>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</si>
  <si>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</si>
  <si>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</si>
  <si>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</si>
  <si>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</si>
  <si>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</si>
  <si>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</si>
  <si>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</si>
  <si>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</si>
  <si>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</si>
  <si>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</si>
  <si>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summary</t>
  </si>
  <si>
    <t>Balance of Payments Statistical Bulletin Tables</t>
  </si>
  <si>
    <t>http://www.ons.gov.uk/ons/rel/bop/balance-of-payments/q1-2014/rft-bop-sb-tables-excel--q1-2014.xls</t>
  </si>
  <si>
    <t>http://www.ons.gov.uk/ons/publications/re-reference-tables.html?edition=tcm%3A77-346757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</si>
  <si>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</si>
  <si>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</si>
  <si>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</si>
  <si>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</si>
  <si>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</si>
  <si>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</si>
  <si>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</si>
  <si>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</si>
  <si>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</si>
  <si>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</si>
  <si>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</si>
  <si>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</si>
  <si>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</si>
  <si>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</si>
  <si>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</si>
  <si>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</si>
  <si>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</si>
  <si>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</si>
  <si>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</si>
  <si>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</si>
  <si>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</si>
  <si>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Bulletins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</si>
  <si>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</si>
  <si>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</si>
  <si>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</si>
  <si>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</si>
  <si>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</si>
  <si>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</si>
  <si>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</si>
  <si>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</si>
  <si>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</si>
  <si>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</si>
  <si>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</si>
  <si>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</si>
  <si>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</si>
  <si>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</si>
  <si>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</si>
  <si>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</si>
  <si>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</si>
  <si>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</si>
  <si>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</si>
  <si>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</si>
  <si>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</si>
  <si>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</si>
  <si>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</si>
  <si>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</si>
  <si>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</si>
  <si>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</si>
  <si>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</si>
  <si>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</si>
  <si>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</si>
  <si>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</si>
  <si>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</si>
  <si>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</si>
  <si>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</si>
  <si>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</si>
  <si>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</si>
  <si>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</si>
  <si>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</si>
  <si>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</si>
  <si>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</si>
  <si>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</si>
  <si>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</si>
  <si>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</si>
  <si>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</si>
  <si>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</si>
  <si>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</si>
  <si>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</si>
  <si>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</si>
  <si>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</si>
  <si>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</si>
  <si>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</si>
  <si>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</si>
  <si>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</si>
  <si>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</si>
  <si>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</si>
  <si>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</si>
  <si>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</si>
  <si>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</si>
  <si>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</si>
  <si>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</si>
  <si>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</si>
  <si>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</si>
  <si>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</si>
  <si>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</si>
  <si>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</si>
  <si>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</si>
  <si>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</si>
  <si>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</si>
  <si>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</si>
  <si>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</si>
  <si>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</si>
  <si>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</si>
  <si>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</si>
  <si>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</si>
  <si>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</si>
  <si>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</si>
  <si>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</si>
  <si>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</si>
  <si>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</si>
  <si>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</si>
  <si>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</si>
  <si>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</si>
  <si>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</si>
  <si>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</si>
  <si>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</si>
  <si>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</si>
  <si>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</si>
  <si>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</si>
  <si>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</si>
  <si>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</si>
  <si>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</si>
  <si>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</si>
  <si>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</si>
  <si>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</si>
  <si>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</si>
  <si>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</si>
  <si>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</si>
  <si>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</si>
  <si>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</si>
  <si>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</si>
  <si>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</si>
  <si>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</si>
  <si>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</si>
  <si>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</si>
  <si>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</si>
  <si>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</si>
  <si>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</si>
  <si>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</si>
  <si>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</si>
  <si>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</si>
  <si>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</si>
  <si>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</si>
  <si>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</si>
  <si>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</si>
  <si>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</si>
  <si>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</si>
  <si>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</si>
  <si>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</si>
  <si>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</si>
  <si>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</si>
  <si>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</si>
  <si>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</si>
  <si>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</si>
  <si>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</si>
  <si>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</si>
  <si>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</si>
  <si>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</si>
  <si>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</si>
  <si>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</si>
  <si>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</si>
  <si>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</si>
  <si>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</si>
  <si>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</si>
  <si>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</si>
  <si>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</si>
  <si>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</si>
  <si>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</si>
  <si>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</si>
  <si>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</si>
  <si>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</si>
  <si>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</si>
  <si>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</si>
  <si>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</si>
  <si>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</si>
  <si>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</si>
  <si>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</si>
  <si>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</si>
  <si>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</si>
  <si>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</si>
  <si>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</si>
  <si>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</si>
  <si>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</si>
  <si>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</si>
  <si>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</si>
  <si>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</si>
  <si>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</si>
  <si>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</si>
  <si>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</si>
  <si>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</si>
  <si>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</si>
  <si>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</si>
  <si>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</si>
  <si>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</si>
  <si>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</si>
  <si>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</si>
  <si>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</si>
  <si>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</si>
  <si>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</si>
  <si>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</si>
  <si>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</si>
  <si>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</si>
  <si>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</si>
  <si>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</si>
  <si>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</si>
  <si>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</si>
  <si>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</si>
  <si>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</si>
  <si>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</si>
  <si>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</si>
  <si>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</si>
  <si>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</si>
  <si>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</si>
  <si>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</si>
  <si>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</si>
  <si>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</si>
  <si>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</si>
  <si>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</si>
  <si>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</si>
  <si>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</si>
  <si>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</si>
  <si>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</si>
  <si>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</si>
  <si>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</si>
  <si>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</si>
  <si>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</si>
  <si>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</si>
  <si>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</si>
  <si>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</si>
  <si>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</si>
  <si>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</si>
  <si>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</si>
  <si>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</si>
  <si>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</si>
  <si>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</si>
  <si>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</si>
  <si>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</si>
  <si>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</si>
  <si>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</si>
  <si>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</si>
  <si>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</si>
  <si>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</si>
  <si>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</si>
  <si>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</si>
  <si>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</si>
  <si>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</si>
  <si>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</si>
  <si>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</si>
  <si>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</si>
  <si>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</si>
  <si>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</si>
  <si>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</si>
  <si>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</si>
  <si>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</si>
  <si>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</si>
  <si>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</si>
  <si>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</si>
  <si>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</si>
  <si>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</si>
  <si>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</si>
  <si>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</si>
  <si>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</si>
  <si>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</si>
  <si>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</si>
  <si>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</si>
  <si>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</si>
  <si>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</si>
  <si>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</si>
  <si>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</si>
  <si>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</si>
  <si>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</si>
  <si>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</si>
  <si>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</si>
  <si>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</si>
  <si>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</si>
  <si>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</si>
  <si>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</si>
  <si>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</si>
  <si>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</si>
  <si>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</si>
  <si>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</si>
  <si>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</si>
  <si>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</si>
  <si>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</si>
  <si>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</si>
  <si>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</si>
  <si>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</si>
  <si>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</si>
  <si>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</si>
  <si>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</si>
  <si>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</si>
  <si>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</si>
  <si>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</si>
  <si>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</si>
  <si>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</si>
  <si>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</si>
  <si>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</si>
  <si>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</si>
  <si>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</si>
  <si>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</si>
  <si>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</si>
  <si>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</si>
  <si>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</si>
  <si>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</si>
  <si>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</si>
  <si>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</si>
  <si>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</si>
  <si>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</si>
  <si>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</si>
  <si>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</si>
  <si>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</si>
  <si>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</si>
  <si>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</si>
  <si>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</si>
  <si>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</si>
  <si>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</si>
  <si>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</si>
  <si>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</si>
  <si>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</si>
  <si>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</si>
  <si>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</si>
  <si>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</si>
  <si>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</si>
  <si>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</si>
  <si>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</si>
  <si>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</si>
  <si>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</si>
  <si>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</si>
  <si>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</si>
  <si>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</si>
  <si>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</si>
  <si>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</si>
  <si>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</si>
  <si>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</si>
  <si>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</si>
  <si>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</si>
  <si>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</si>
  <si>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</si>
  <si>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</si>
  <si>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</si>
  <si>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</si>
  <si>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</si>
  <si>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</si>
  <si>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</si>
  <si>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</si>
  <si>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</si>
  <si>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</si>
  <si>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</si>
  <si>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</si>
  <si>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</si>
  <si>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</si>
  <si>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</si>
  <si>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</si>
  <si>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</si>
  <si>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</si>
  <si>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</si>
  <si>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</si>
  <si>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</si>
  <si>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</si>
  <si>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</si>
  <si>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</si>
  <si>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</si>
  <si>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</si>
  <si>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</si>
  <si>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</si>
  <si>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</si>
  <si>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</si>
  <si>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</si>
  <si>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</si>
  <si>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</si>
  <si>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</si>
  <si>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</si>
  <si>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</si>
  <si>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</si>
  <si>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</si>
  <si>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</si>
  <si>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</si>
  <si>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</si>
  <si>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</si>
  <si>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</si>
  <si>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</si>
  <si>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</si>
  <si>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</si>
  <si>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</si>
  <si>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</si>
  <si>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</si>
  <si>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</si>
  <si>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</si>
  <si>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</si>
  <si>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</si>
  <si>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</si>
  <si>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</si>
  <si>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</si>
  <si>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</si>
  <si>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</si>
  <si>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</si>
  <si>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</si>
  <si>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</si>
  <si>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</si>
  <si>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</si>
  <si>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</si>
  <si>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</si>
  <si>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</si>
  <si>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</si>
  <si>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</si>
  <si>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</si>
  <si>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</si>
  <si>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</si>
  <si>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</si>
  <si>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</si>
  <si>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</si>
  <si>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</si>
  <si>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</si>
  <si>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</si>
  <si>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</si>
  <si>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</si>
  <si>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</si>
  <si>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</si>
  <si>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</si>
  <si>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</si>
  <si>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</si>
  <si>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</si>
  <si>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</si>
  <si>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</si>
  <si>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</si>
  <si>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</si>
  <si>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</si>
  <si>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</si>
  <si>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</si>
  <si>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</si>
  <si>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</si>
  <si>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</si>
  <si>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</si>
  <si>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</si>
  <si>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</si>
  <si>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</si>
  <si>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</si>
  <si>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</si>
  <si>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</si>
  <si>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</si>
  <si>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</si>
  <si>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</si>
  <si>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</si>
  <si>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</si>
  <si>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</si>
  <si>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</si>
  <si>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</si>
  <si>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</si>
  <si>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</si>
  <si>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</si>
  <si>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</si>
  <si>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</si>
  <si>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</si>
  <si>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</si>
  <si>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</si>
  <si>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</si>
  <si>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</si>
  <si>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</si>
  <si>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</si>
  <si>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</si>
  <si>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</si>
  <si>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</si>
  <si>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</si>
  <si>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</si>
  <si>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</si>
  <si>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</si>
  <si>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</si>
  <si>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</si>
  <si>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</si>
  <si>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</si>
  <si>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</si>
  <si>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</si>
  <si>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</si>
  <si>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</si>
  <si>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</si>
  <si>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</si>
  <si>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</si>
  <si>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</si>
  <si>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</si>
  <si>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</si>
  <si>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</si>
  <si>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</si>
  <si>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</si>
  <si>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</si>
  <si>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</si>
  <si>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</si>
  <si>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</si>
  <si>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</si>
  <si>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</si>
  <si>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</si>
  <si>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</si>
  <si>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</si>
  <si>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</si>
  <si>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</si>
  <si>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</si>
  <si>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</si>
  <si>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</si>
  <si>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</si>
  <si>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</si>
  <si>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thousands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</si>
  <si>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</si>
  <si>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</si>
  <si>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</si>
  <si>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</si>
  <si>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</si>
  <si>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White: English/Welsh/Scottish/Northern Irish/British</t>
  </si>
</sst>
</file>

<file path=xl/styles.xml><?xml version="1.0" encoding="utf-8"?>
<styleSheet xmlns="http://schemas.openxmlformats.org/spreadsheetml/2006/main">
  <numFmts count="2">
    <numFmt numFmtId="164" formatCode="#\ \ ##0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Alignment="1"/>
    <xf numFmtId="0" fontId="3" fillId="0" borderId="0" xfId="1" applyFill="1" applyAlignment="1" applyProtection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E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X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3" Type="http://schemas.openxmlformats.org/officeDocument/2006/relationships/hyperlink" Target="http://www.ons.gov.uk/ons/datasets-and-tables/data-selector.html?dataset=lm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://www.ons.gov.uk/ons/rel/lms/labour-market-statistics/july-2014/table-a01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hyperlink" Target="http://www.ons.gov.uk/ons/rel/regional-accounts/regional-household-income/spring-2014/rft-nuts1.xls" TargetMode="External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Relationship Id="rId61" Type="http://schemas.openxmlformats.org/officeDocument/2006/relationships/hyperlink" Target="http://www.ons.gov.uk/ons/publications/re-reference-tables.html?edition=tcm%3A77-346757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306"/>
  <sheetViews>
    <sheetView tabSelected="1" topLeftCell="A55" workbookViewId="0">
      <selection activeCell="B73" sqref="B73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5" width="10.42578125" style="12" customWidth="1"/>
    <col min="6" max="6" width="19" style="12" bestFit="1" customWidth="1"/>
    <col min="7" max="7" width="9.140625" style="12"/>
    <col min="8" max="8" width="9.140625" style="52" customWidth="1"/>
    <col min="9" max="9" width="12.28515625" style="52" customWidth="1"/>
    <col min="10" max="15" width="16.28515625" style="52" customWidth="1"/>
    <col min="16" max="16" width="22.140625" style="52" customWidth="1"/>
    <col min="17" max="17" width="9.140625" style="52" customWidth="1"/>
    <col min="18" max="19" width="12.85546875" style="52" customWidth="1"/>
    <col min="20" max="21" width="9.7109375" style="52" customWidth="1"/>
    <col min="22" max="22" width="115.7109375" style="12" customWidth="1"/>
    <col min="23" max="23" width="94.28515625" style="12" customWidth="1"/>
    <col min="24" max="24" width="75.5703125" style="12" bestFit="1" customWidth="1"/>
    <col min="25" max="31" width="9.140625" style="12"/>
    <col min="35" max="16384" width="9.140625" style="12"/>
  </cols>
  <sheetData>
    <row r="1" spans="1:34" ht="15.75">
      <c r="A1" s="1" t="s">
        <v>0</v>
      </c>
      <c r="B1" s="1" t="s">
        <v>1</v>
      </c>
      <c r="C1" s="1" t="s">
        <v>2</v>
      </c>
      <c r="D1" s="1" t="s">
        <v>104</v>
      </c>
      <c r="E1" s="1" t="s">
        <v>110</v>
      </c>
      <c r="F1" s="1" t="s">
        <v>105</v>
      </c>
      <c r="G1" s="15" t="s">
        <v>106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15"/>
      <c r="W1" s="15"/>
      <c r="X1" s="15" t="s">
        <v>107</v>
      </c>
      <c r="Y1" s="15" t="s">
        <v>108</v>
      </c>
      <c r="AF1" s="12"/>
      <c r="AG1" s="12"/>
      <c r="AH1" s="12"/>
    </row>
    <row r="2" spans="1:34">
      <c r="A2" s="2" t="s">
        <v>3</v>
      </c>
      <c r="B2" s="48" t="s">
        <v>877</v>
      </c>
      <c r="C2" s="3"/>
      <c r="D2" s="13" t="s">
        <v>553</v>
      </c>
      <c r="E2" s="13" t="s">
        <v>118</v>
      </c>
      <c r="F2" s="13" t="s">
        <v>276</v>
      </c>
      <c r="G2" s="13" t="s">
        <v>893</v>
      </c>
      <c r="H2" s="52" t="str">
        <f>SUBSTITUTE(A2," ","")</f>
        <v>Business,IndustryandTrade</v>
      </c>
      <c r="I2" s="52" t="str">
        <f>SUBSTITUTE(H2,",","")</f>
        <v>BusinessIndustryandTrade</v>
      </c>
      <c r="J2" s="52" t="str">
        <f>SUBSTITUTE(B2," ","")</f>
        <v>BusinessActivity,SizeandLocation</v>
      </c>
      <c r="K2" s="52" t="str">
        <f>SUBSTITUTE(J2,",","")</f>
        <v>BusinessActivitySizeandLocation</v>
      </c>
      <c r="L2" s="52" t="str">
        <f>SUBSTITUTE(C2," ","")</f>
        <v/>
      </c>
      <c r="M2" s="52" t="str">
        <f>SUBSTITUTE(L2,",","")</f>
        <v/>
      </c>
      <c r="N2" s="52" t="str">
        <f>SUBSTITUTE(C2," ","")</f>
        <v/>
      </c>
      <c r="O2" s="52" t="str">
        <f>SUBSTITUTE(N2,",","")</f>
        <v/>
      </c>
      <c r="P2" s="52" t="str">
        <f>CONCATENATE("/",I2,"/",K2,"/","timeseries","/",G2)</f>
        <v>/BusinessIndustryandTrade/BusinessActivitySizeandLocation/timeseries/RAID1</v>
      </c>
      <c r="Q2" s="52" t="str">
        <f>CONCATENATE("/",I2,"/",K2,"/",O2,"/","timeseries","/",G2)</f>
        <v>/BusinessIndustryandTrade/BusinessActivitySizeandLocation//timeseries/RAID1</v>
      </c>
      <c r="R2" s="52" t="str">
        <f t="shared" ref="R2:R43" si="0">IF(C2=0,P2,Q2)</f>
        <v>/BusinessIndustryandTrade/BusinessActivitySizeandLocation/timeseries/RAID1</v>
      </c>
      <c r="S2" s="52" t="str">
        <f>SUBSTITUTE(R2,"-","")</f>
        <v>/BusinessIndustryandTrade/BusinessActivitySizeandLocation/timeseries/RAID1</v>
      </c>
      <c r="T2" s="52" t="str">
        <f t="shared" ref="T2:T100" si="1">LOWER(S2)</f>
        <v>/businessindustryandtrade/businessactivitysizeandlocation/timeseries/raid1</v>
      </c>
      <c r="U2" s="52" t="str">
        <f>SUBSTITUTE(T2,"(","")</f>
        <v>/businessindustryandtrade/businessactivitysizeandlocation/timeseries/raid1</v>
      </c>
      <c r="V2" s="13" t="str">
        <f>SUBSTITUTE(U2,")","")</f>
        <v>/businessindustryandtrade/businessactivitysizeandlocation/timeseries/raid1</v>
      </c>
      <c r="W2" s="13" t="s">
        <v>1027</v>
      </c>
      <c r="X2" s="35" t="s">
        <v>525</v>
      </c>
      <c r="Y2" s="13"/>
      <c r="Z2" s="13"/>
      <c r="AA2" s="13"/>
      <c r="AB2" s="13"/>
      <c r="AC2" s="13"/>
      <c r="AD2" s="13"/>
      <c r="AE2" s="13"/>
      <c r="AF2" s="12"/>
      <c r="AG2" s="12"/>
      <c r="AH2" s="12"/>
    </row>
    <row r="3" spans="1:34">
      <c r="A3" s="2" t="s">
        <v>3</v>
      </c>
      <c r="B3" s="48" t="s">
        <v>877</v>
      </c>
      <c r="C3" s="3"/>
      <c r="D3" s="13" t="s">
        <v>554</v>
      </c>
      <c r="E3" s="13" t="s">
        <v>119</v>
      </c>
      <c r="F3" s="13" t="s">
        <v>276</v>
      </c>
      <c r="G3" s="13" t="s">
        <v>894</v>
      </c>
      <c r="H3" s="52" t="str">
        <f t="shared" ref="H3:H100" si="2">SUBSTITUTE(A3," ","")</f>
        <v>Business,IndustryandTrade</v>
      </c>
      <c r="I3" s="52" t="str">
        <f t="shared" ref="I3:I100" si="3">SUBSTITUTE(H3,",","")</f>
        <v>BusinessIndustryandTrade</v>
      </c>
      <c r="J3" s="52" t="str">
        <f t="shared" ref="J3:J100" si="4">SUBSTITUTE(B3," ","")</f>
        <v>BusinessActivity,SizeandLocation</v>
      </c>
      <c r="K3" s="52" t="str">
        <f t="shared" ref="K3:K100" si="5">SUBSTITUTE(J3,",","")</f>
        <v>BusinessActivitySizeandLocation</v>
      </c>
      <c r="L3" s="52" t="str">
        <f t="shared" ref="L3:L100" si="6">SUBSTITUTE(C3," ","")</f>
        <v/>
      </c>
      <c r="M3" s="52" t="str">
        <f t="shared" ref="M3:M100" si="7">SUBSTITUTE(L3,",","")</f>
        <v/>
      </c>
      <c r="N3" s="52" t="str">
        <f t="shared" ref="N3:N100" si="8">SUBSTITUTE(C3," ","")</f>
        <v/>
      </c>
      <c r="O3" s="52" t="str">
        <f t="shared" ref="O3:O100" si="9">SUBSTITUTE(N3,",","")</f>
        <v/>
      </c>
      <c r="P3" s="52" t="str">
        <f t="shared" ref="P3:P100" si="10">CONCATENATE("/",I3,"/",K3,"/","timeseries","/",G3)</f>
        <v>/BusinessIndustryandTrade/BusinessActivitySizeandLocation/timeseries/RAID2</v>
      </c>
      <c r="Q3" s="52" t="str">
        <f t="shared" ref="Q3:Q100" si="11">CONCATENATE("/",I3,"/",K3,"/",O3,"/","timeseries","/",G3)</f>
        <v>/BusinessIndustryandTrade/BusinessActivitySizeandLocation//timeseries/RAID2</v>
      </c>
      <c r="R3" s="52" t="str">
        <f t="shared" si="0"/>
        <v>/BusinessIndustryandTrade/BusinessActivitySizeandLocation/timeseries/RAID2</v>
      </c>
      <c r="S3" s="52" t="str">
        <f t="shared" ref="S3:S100" si="12">SUBSTITUTE(R3,"-","")</f>
        <v>/BusinessIndustryandTrade/BusinessActivitySizeandLocation/timeseries/RAID2</v>
      </c>
      <c r="T3" s="52" t="str">
        <f t="shared" si="1"/>
        <v>/businessindustryandtrade/businessactivitysizeandlocation/timeseries/raid2</v>
      </c>
      <c r="U3" s="52" t="str">
        <f t="shared" ref="U3:U100" si="13">SUBSTITUTE(T3,"(","")</f>
        <v>/businessindustryandtrade/businessactivitysizeandlocation/timeseries/raid2</v>
      </c>
      <c r="V3" s="13" t="str">
        <f t="shared" ref="V3:V100" si="14">SUBSTITUTE(U3,")","")</f>
        <v>/businessindustryandtrade/businessactivitysizeandlocation/timeseries/raid2</v>
      </c>
      <c r="W3" s="13" t="s">
        <v>1028</v>
      </c>
      <c r="X3" s="35" t="s">
        <v>525</v>
      </c>
      <c r="Y3" s="13"/>
      <c r="Z3" s="13"/>
      <c r="AA3" s="13"/>
      <c r="AB3" s="13"/>
      <c r="AC3" s="13"/>
      <c r="AD3" s="13"/>
      <c r="AE3" s="13"/>
      <c r="AF3" s="12"/>
      <c r="AG3" s="12"/>
      <c r="AH3" s="12"/>
    </row>
    <row r="4" spans="1:34">
      <c r="A4" s="2" t="s">
        <v>3</v>
      </c>
      <c r="B4" s="48" t="s">
        <v>877</v>
      </c>
      <c r="C4" s="3"/>
      <c r="D4" s="13" t="s">
        <v>551</v>
      </c>
      <c r="E4" s="13" t="s">
        <v>119</v>
      </c>
      <c r="F4" s="13" t="s">
        <v>276</v>
      </c>
      <c r="G4" s="13" t="s">
        <v>895</v>
      </c>
      <c r="H4" s="52" t="str">
        <f t="shared" si="2"/>
        <v>Business,IndustryandTrade</v>
      </c>
      <c r="I4" s="52" t="str">
        <f t="shared" si="3"/>
        <v>BusinessIndustryandTrade</v>
      </c>
      <c r="J4" s="52" t="str">
        <f t="shared" si="4"/>
        <v>BusinessActivity,SizeandLocation</v>
      </c>
      <c r="K4" s="52" t="str">
        <f t="shared" si="5"/>
        <v>BusinessActivitySizeandLocation</v>
      </c>
      <c r="L4" s="52" t="str">
        <f t="shared" si="6"/>
        <v/>
      </c>
      <c r="M4" s="52" t="str">
        <f t="shared" si="7"/>
        <v/>
      </c>
      <c r="N4" s="52" t="str">
        <f t="shared" si="8"/>
        <v/>
      </c>
      <c r="O4" s="52" t="str">
        <f t="shared" si="9"/>
        <v/>
      </c>
      <c r="P4" s="52" t="str">
        <f t="shared" si="10"/>
        <v>/BusinessIndustryandTrade/BusinessActivitySizeandLocation/timeseries/RAID3</v>
      </c>
      <c r="Q4" s="52" t="str">
        <f t="shared" si="11"/>
        <v>/BusinessIndustryandTrade/BusinessActivitySizeandLocation//timeseries/RAID3</v>
      </c>
      <c r="R4" s="52" t="str">
        <f t="shared" si="0"/>
        <v>/BusinessIndustryandTrade/BusinessActivitySizeandLocation/timeseries/RAID3</v>
      </c>
      <c r="S4" s="52" t="str">
        <f t="shared" si="12"/>
        <v>/BusinessIndustryandTrade/BusinessActivitySizeandLocation/timeseries/RAID3</v>
      </c>
      <c r="T4" s="52" t="str">
        <f t="shared" si="1"/>
        <v>/businessindustryandtrade/businessactivitysizeandlocation/timeseries/raid3</v>
      </c>
      <c r="U4" s="52" t="str">
        <f t="shared" si="13"/>
        <v>/businessindustryandtrade/businessactivitysizeandlocation/timeseries/raid3</v>
      </c>
      <c r="V4" s="13" t="str">
        <f t="shared" si="14"/>
        <v>/businessindustryandtrade/businessactivitysizeandlocation/timeseries/raid3</v>
      </c>
      <c r="W4" s="13" t="s">
        <v>1029</v>
      </c>
      <c r="X4" s="35" t="s">
        <v>525</v>
      </c>
      <c r="Y4" s="13"/>
      <c r="Z4" s="13"/>
      <c r="AA4" s="13"/>
      <c r="AB4" s="13"/>
      <c r="AC4" s="13"/>
      <c r="AD4" s="13"/>
      <c r="AE4" s="13"/>
      <c r="AF4" s="12"/>
      <c r="AG4" s="12"/>
      <c r="AH4" s="12"/>
    </row>
    <row r="5" spans="1:34">
      <c r="A5" s="2" t="s">
        <v>3</v>
      </c>
      <c r="B5" s="48" t="s">
        <v>877</v>
      </c>
      <c r="C5" s="3"/>
      <c r="D5" s="13" t="s">
        <v>555</v>
      </c>
      <c r="E5" s="13" t="s">
        <v>119</v>
      </c>
      <c r="F5" s="13" t="s">
        <v>276</v>
      </c>
      <c r="G5" s="13" t="s">
        <v>896</v>
      </c>
      <c r="H5" s="52" t="str">
        <f t="shared" si="2"/>
        <v>Business,IndustryandTrade</v>
      </c>
      <c r="I5" s="52" t="str">
        <f t="shared" si="3"/>
        <v>BusinessIndustryandTrade</v>
      </c>
      <c r="J5" s="52" t="str">
        <f t="shared" si="4"/>
        <v>BusinessActivity,SizeandLocation</v>
      </c>
      <c r="K5" s="52" t="str">
        <f t="shared" si="5"/>
        <v>BusinessActivitySizeandLocation</v>
      </c>
      <c r="L5" s="52" t="str">
        <f t="shared" si="6"/>
        <v/>
      </c>
      <c r="M5" s="52" t="str">
        <f t="shared" si="7"/>
        <v/>
      </c>
      <c r="N5" s="52" t="str">
        <f t="shared" si="8"/>
        <v/>
      </c>
      <c r="O5" s="52" t="str">
        <f t="shared" si="9"/>
        <v/>
      </c>
      <c r="P5" s="52" t="str">
        <f t="shared" si="10"/>
        <v>/BusinessIndustryandTrade/BusinessActivitySizeandLocation/timeseries/RAID4</v>
      </c>
      <c r="Q5" s="52" t="str">
        <f t="shared" si="11"/>
        <v>/BusinessIndustryandTrade/BusinessActivitySizeandLocation//timeseries/RAID4</v>
      </c>
      <c r="R5" s="52" t="str">
        <f t="shared" si="0"/>
        <v>/BusinessIndustryandTrade/BusinessActivitySizeandLocation/timeseries/RAID4</v>
      </c>
      <c r="S5" s="52" t="str">
        <f t="shared" si="12"/>
        <v>/BusinessIndustryandTrade/BusinessActivitySizeandLocation/timeseries/RAID4</v>
      </c>
      <c r="T5" s="52" t="str">
        <f t="shared" si="1"/>
        <v>/businessindustryandtrade/businessactivitysizeandlocation/timeseries/raid4</v>
      </c>
      <c r="U5" s="52" t="str">
        <f t="shared" si="13"/>
        <v>/businessindustryandtrade/businessactivitysizeandlocation/timeseries/raid4</v>
      </c>
      <c r="V5" s="13" t="str">
        <f t="shared" si="14"/>
        <v>/businessindustryandtrade/businessactivitysizeandlocation/timeseries/raid4</v>
      </c>
      <c r="W5" s="13" t="s">
        <v>1030</v>
      </c>
      <c r="X5" s="35" t="s">
        <v>525</v>
      </c>
      <c r="Y5" s="13"/>
      <c r="Z5" s="13"/>
      <c r="AA5" s="13"/>
      <c r="AB5" s="13"/>
      <c r="AC5" s="13"/>
      <c r="AD5" s="13"/>
      <c r="AE5" s="13"/>
      <c r="AF5" s="12"/>
      <c r="AG5" s="12"/>
      <c r="AH5" s="12"/>
    </row>
    <row r="6" spans="1:34">
      <c r="A6" s="2" t="s">
        <v>3</v>
      </c>
      <c r="B6" s="48" t="s">
        <v>877</v>
      </c>
      <c r="C6" s="3"/>
      <c r="D6" s="13" t="s">
        <v>552</v>
      </c>
      <c r="E6" s="13" t="s">
        <v>119</v>
      </c>
      <c r="F6" s="13" t="s">
        <v>276</v>
      </c>
      <c r="G6" s="13" t="s">
        <v>897</v>
      </c>
      <c r="H6" s="52" t="str">
        <f t="shared" si="2"/>
        <v>Business,IndustryandTrade</v>
      </c>
      <c r="I6" s="52" t="str">
        <f t="shared" si="3"/>
        <v>BusinessIndustryandTrade</v>
      </c>
      <c r="J6" s="52" t="str">
        <f t="shared" si="4"/>
        <v>BusinessActivity,SizeandLocation</v>
      </c>
      <c r="K6" s="52" t="str">
        <f t="shared" si="5"/>
        <v>BusinessActivitySizeandLocation</v>
      </c>
      <c r="L6" s="52" t="str">
        <f t="shared" si="6"/>
        <v/>
      </c>
      <c r="M6" s="52" t="str">
        <f t="shared" si="7"/>
        <v/>
      </c>
      <c r="N6" s="52" t="str">
        <f t="shared" si="8"/>
        <v/>
      </c>
      <c r="O6" s="52" t="str">
        <f t="shared" si="9"/>
        <v/>
      </c>
      <c r="P6" s="52" t="str">
        <f t="shared" si="10"/>
        <v>/BusinessIndustryandTrade/BusinessActivitySizeandLocation/timeseries/RAID5</v>
      </c>
      <c r="Q6" s="52" t="str">
        <f t="shared" si="11"/>
        <v>/BusinessIndustryandTrade/BusinessActivitySizeandLocation//timeseries/RAID5</v>
      </c>
      <c r="R6" s="52" t="str">
        <f t="shared" si="0"/>
        <v>/BusinessIndustryandTrade/BusinessActivitySizeandLocation/timeseries/RAID5</v>
      </c>
      <c r="S6" s="52" t="str">
        <f t="shared" si="12"/>
        <v>/BusinessIndustryandTrade/BusinessActivitySizeandLocation/timeseries/RAID5</v>
      </c>
      <c r="T6" s="52" t="str">
        <f t="shared" si="1"/>
        <v>/businessindustryandtrade/businessactivitysizeandlocation/timeseries/raid5</v>
      </c>
      <c r="U6" s="52" t="str">
        <f t="shared" si="13"/>
        <v>/businessindustryandtrade/businessactivitysizeandlocation/timeseries/raid5</v>
      </c>
      <c r="V6" s="13" t="str">
        <f t="shared" si="14"/>
        <v>/businessindustryandtrade/businessactivitysizeandlocation/timeseries/raid5</v>
      </c>
      <c r="W6" s="13" t="s">
        <v>1031</v>
      </c>
      <c r="X6" s="35" t="s">
        <v>525</v>
      </c>
      <c r="Y6" s="13"/>
      <c r="Z6" s="13"/>
      <c r="AA6" s="13"/>
      <c r="AB6" s="13"/>
      <c r="AC6" s="13"/>
      <c r="AD6" s="13"/>
      <c r="AE6" s="13"/>
      <c r="AF6" s="12"/>
      <c r="AG6" s="12"/>
      <c r="AH6" s="12"/>
    </row>
    <row r="7" spans="1:34">
      <c r="A7" s="2" t="s">
        <v>3</v>
      </c>
      <c r="B7" s="3" t="s">
        <v>869</v>
      </c>
      <c r="C7" s="13"/>
      <c r="D7" s="13" t="s">
        <v>621</v>
      </c>
      <c r="E7" s="13" t="s">
        <v>118</v>
      </c>
      <c r="F7" s="13" t="s">
        <v>662</v>
      </c>
      <c r="G7" s="13" t="s">
        <v>615</v>
      </c>
      <c r="H7" s="52" t="str">
        <f t="shared" ref="H7:H24" si="15">SUBSTITUTE(A7," ","")</f>
        <v>Business,IndustryandTrade</v>
      </c>
      <c r="I7" s="52" t="str">
        <f t="shared" ref="I7:I24" si="16">SUBSTITUTE(H7,",","")</f>
        <v>BusinessIndustryandTrade</v>
      </c>
      <c r="J7" s="52" t="str">
        <f t="shared" ref="J7:J24" si="17">SUBSTITUTE(B7," ","")</f>
        <v>RetailIndustry</v>
      </c>
      <c r="K7" s="52" t="str">
        <f t="shared" ref="K7:K24" si="18">SUBSTITUTE(J7,",","")</f>
        <v>RetailIndustry</v>
      </c>
      <c r="L7" s="52" t="str">
        <f t="shared" ref="L7:L24" si="19">SUBSTITUTE(C7," ","")</f>
        <v/>
      </c>
      <c r="M7" s="52" t="str">
        <f t="shared" ref="M7:M24" si="20">SUBSTITUTE(L7,",","")</f>
        <v/>
      </c>
      <c r="N7" s="52" t="str">
        <f t="shared" ref="N7:N24" si="21">SUBSTITUTE(C7," ","")</f>
        <v/>
      </c>
      <c r="O7" s="52" t="str">
        <f t="shared" ref="O7:O24" si="22">SUBSTITUTE(N7,",","")</f>
        <v/>
      </c>
      <c r="P7" s="52" t="str">
        <f t="shared" ref="P7:P24" si="23">CONCATENATE("/",I7,"/",K7,"/","timeseries","/",G7)</f>
        <v>/BusinessIndustryandTrade/RetailIndustry/timeseries/J5C4</v>
      </c>
      <c r="Q7" s="52" t="str">
        <f t="shared" ref="Q7:Q24" si="24">CONCATENATE("/",I7,"/",K7,"/",O7,"/","timeseries","/",G7)</f>
        <v>/BusinessIndustryandTrade/RetailIndustry//timeseries/J5C4</v>
      </c>
      <c r="R7" s="52" t="str">
        <f t="shared" si="0"/>
        <v>/BusinessIndustryandTrade/RetailIndustry/timeseries/J5C4</v>
      </c>
      <c r="S7" s="52" t="str">
        <f t="shared" ref="S7:S24" si="25">SUBSTITUTE(R7,"-","")</f>
        <v>/BusinessIndustryandTrade/RetailIndustry/timeseries/J5C4</v>
      </c>
      <c r="T7" s="52" t="str">
        <f t="shared" ref="T7:T24" si="26">LOWER(S7)</f>
        <v>/businessindustryandtrade/retailindustry/timeseries/j5c4</v>
      </c>
      <c r="U7" s="52" t="str">
        <f t="shared" ref="U7:U24" si="27">SUBSTITUTE(T7,"(","")</f>
        <v>/businessindustryandtrade/retailindustry/timeseries/j5c4</v>
      </c>
      <c r="V7" s="13" t="str">
        <f t="shared" ref="V7:V24" si="28">SUBSTITUTE(U7,")","")</f>
        <v>/businessindustryandtrade/retailindustry/timeseries/j5c4</v>
      </c>
      <c r="W7" s="13" t="s">
        <v>1032</v>
      </c>
      <c r="X7" s="35" t="s">
        <v>627</v>
      </c>
      <c r="Y7" s="13"/>
      <c r="Z7" s="13"/>
      <c r="AA7" s="13"/>
      <c r="AB7" s="13"/>
      <c r="AC7" s="13"/>
      <c r="AD7" s="13"/>
      <c r="AE7" s="13"/>
      <c r="AF7" s="12"/>
      <c r="AG7" s="12"/>
      <c r="AH7" s="12"/>
    </row>
    <row r="8" spans="1:34">
      <c r="A8" s="2" t="s">
        <v>3</v>
      </c>
      <c r="B8" s="3" t="s">
        <v>869</v>
      </c>
      <c r="C8" s="13"/>
      <c r="D8" s="13" t="s">
        <v>622</v>
      </c>
      <c r="E8" s="13" t="s">
        <v>119</v>
      </c>
      <c r="F8" s="13" t="s">
        <v>662</v>
      </c>
      <c r="G8" s="13" t="s">
        <v>616</v>
      </c>
      <c r="H8" s="52" t="str">
        <f t="shared" si="15"/>
        <v>Business,IndustryandTrade</v>
      </c>
      <c r="I8" s="52" t="str">
        <f t="shared" si="16"/>
        <v>BusinessIndustryandTrade</v>
      </c>
      <c r="J8" s="52" t="str">
        <f t="shared" si="17"/>
        <v>RetailIndustry</v>
      </c>
      <c r="K8" s="52" t="str">
        <f t="shared" si="18"/>
        <v>RetailIndustry</v>
      </c>
      <c r="L8" s="52" t="str">
        <f t="shared" si="19"/>
        <v/>
      </c>
      <c r="M8" s="52" t="str">
        <f t="shared" si="20"/>
        <v/>
      </c>
      <c r="N8" s="52" t="str">
        <f t="shared" si="21"/>
        <v/>
      </c>
      <c r="O8" s="52" t="str">
        <f t="shared" si="22"/>
        <v/>
      </c>
      <c r="P8" s="52" t="str">
        <f t="shared" si="23"/>
        <v>/BusinessIndustryandTrade/RetailIndustry/timeseries/J468</v>
      </c>
      <c r="Q8" s="52" t="str">
        <f t="shared" si="24"/>
        <v>/BusinessIndustryandTrade/RetailIndustry//timeseries/J468</v>
      </c>
      <c r="R8" s="52" t="str">
        <f t="shared" si="0"/>
        <v>/BusinessIndustryandTrade/RetailIndustry/timeseries/J468</v>
      </c>
      <c r="S8" s="52" t="str">
        <f t="shared" si="25"/>
        <v>/BusinessIndustryandTrade/RetailIndustry/timeseries/J468</v>
      </c>
      <c r="T8" s="52" t="str">
        <f t="shared" si="26"/>
        <v>/businessindustryandtrade/retailindustry/timeseries/j468</v>
      </c>
      <c r="U8" s="52" t="str">
        <f t="shared" si="27"/>
        <v>/businessindustryandtrade/retailindustry/timeseries/j468</v>
      </c>
      <c r="V8" s="13" t="str">
        <f t="shared" si="28"/>
        <v>/businessindustryandtrade/retailindustry/timeseries/j468</v>
      </c>
      <c r="W8" s="13" t="s">
        <v>1033</v>
      </c>
      <c r="X8" s="35" t="s">
        <v>627</v>
      </c>
      <c r="Y8" s="13"/>
      <c r="Z8" s="13"/>
      <c r="AA8" s="13"/>
      <c r="AB8" s="13"/>
      <c r="AC8" s="13"/>
      <c r="AD8" s="13"/>
      <c r="AE8" s="13"/>
      <c r="AF8" s="12"/>
      <c r="AG8" s="12"/>
      <c r="AH8" s="12"/>
    </row>
    <row r="9" spans="1:34">
      <c r="A9" s="2" t="s">
        <v>3</v>
      </c>
      <c r="B9" s="3" t="s">
        <v>869</v>
      </c>
      <c r="C9" s="13"/>
      <c r="D9" s="13" t="s">
        <v>623</v>
      </c>
      <c r="E9" s="13" t="s">
        <v>119</v>
      </c>
      <c r="F9" s="13" t="s">
        <v>122</v>
      </c>
      <c r="G9" s="13" t="s">
        <v>617</v>
      </c>
      <c r="H9" s="52" t="str">
        <f t="shared" si="15"/>
        <v>Business,IndustryandTrade</v>
      </c>
      <c r="I9" s="52" t="str">
        <f t="shared" si="16"/>
        <v>BusinessIndustryandTrade</v>
      </c>
      <c r="J9" s="52" t="str">
        <f t="shared" si="17"/>
        <v>RetailIndustry</v>
      </c>
      <c r="K9" s="52" t="str">
        <f t="shared" si="18"/>
        <v>RetailIndustry</v>
      </c>
      <c r="L9" s="52" t="str">
        <f t="shared" si="19"/>
        <v/>
      </c>
      <c r="M9" s="52" t="str">
        <f t="shared" si="20"/>
        <v/>
      </c>
      <c r="N9" s="52" t="str">
        <f t="shared" si="21"/>
        <v/>
      </c>
      <c r="O9" s="52" t="str">
        <f t="shared" si="22"/>
        <v/>
      </c>
      <c r="P9" s="52" t="str">
        <f t="shared" si="23"/>
        <v>/BusinessIndustryandTrade/RetailIndustry/timeseries/J5BS</v>
      </c>
      <c r="Q9" s="52" t="str">
        <f t="shared" si="24"/>
        <v>/BusinessIndustryandTrade/RetailIndustry//timeseries/J5BS</v>
      </c>
      <c r="R9" s="52" t="str">
        <f t="shared" si="0"/>
        <v>/BusinessIndustryandTrade/RetailIndustry/timeseries/J5BS</v>
      </c>
      <c r="S9" s="52" t="str">
        <f t="shared" si="25"/>
        <v>/BusinessIndustryandTrade/RetailIndustry/timeseries/J5BS</v>
      </c>
      <c r="T9" s="52" t="str">
        <f t="shared" si="26"/>
        <v>/businessindustryandtrade/retailindustry/timeseries/j5bs</v>
      </c>
      <c r="U9" s="52" t="str">
        <f t="shared" si="27"/>
        <v>/businessindustryandtrade/retailindustry/timeseries/j5bs</v>
      </c>
      <c r="V9" s="13" t="str">
        <f t="shared" si="28"/>
        <v>/businessindustryandtrade/retailindustry/timeseries/j5bs</v>
      </c>
      <c r="W9" s="13" t="s">
        <v>1034</v>
      </c>
      <c r="X9" s="35" t="s">
        <v>627</v>
      </c>
      <c r="Y9" s="13"/>
      <c r="Z9" s="13"/>
      <c r="AA9" s="13"/>
      <c r="AB9" s="13"/>
      <c r="AC9" s="13"/>
      <c r="AD9" s="13"/>
      <c r="AE9" s="13"/>
      <c r="AF9" s="12"/>
      <c r="AG9" s="12"/>
      <c r="AH9" s="12"/>
    </row>
    <row r="10" spans="1:34">
      <c r="A10" s="2" t="s">
        <v>3</v>
      </c>
      <c r="B10" s="3" t="s">
        <v>869</v>
      </c>
      <c r="C10" s="13"/>
      <c r="D10" s="13" t="s">
        <v>624</v>
      </c>
      <c r="E10" s="13" t="s">
        <v>119</v>
      </c>
      <c r="F10" s="13" t="s">
        <v>662</v>
      </c>
      <c r="G10" s="13" t="s">
        <v>618</v>
      </c>
      <c r="H10" s="52" t="str">
        <f t="shared" si="15"/>
        <v>Business,IndustryandTrade</v>
      </c>
      <c r="I10" s="52" t="str">
        <f t="shared" si="16"/>
        <v>BusinessIndustryandTrade</v>
      </c>
      <c r="J10" s="52" t="str">
        <f t="shared" si="17"/>
        <v>RetailIndustry</v>
      </c>
      <c r="K10" s="52" t="str">
        <f t="shared" si="18"/>
        <v>RetailIndustry</v>
      </c>
      <c r="L10" s="52" t="str">
        <f t="shared" si="19"/>
        <v/>
      </c>
      <c r="M10" s="52" t="str">
        <f t="shared" si="20"/>
        <v/>
      </c>
      <c r="N10" s="52" t="str">
        <f t="shared" si="21"/>
        <v/>
      </c>
      <c r="O10" s="52" t="str">
        <f t="shared" si="22"/>
        <v/>
      </c>
      <c r="P10" s="52" t="str">
        <f t="shared" si="23"/>
        <v>/BusinessIndustryandTrade/RetailIndustry/timeseries/J5EK</v>
      </c>
      <c r="Q10" s="52" t="str">
        <f t="shared" si="24"/>
        <v>/BusinessIndustryandTrade/RetailIndustry//timeseries/J5EK</v>
      </c>
      <c r="R10" s="52" t="str">
        <f t="shared" si="0"/>
        <v>/BusinessIndustryandTrade/RetailIndustry/timeseries/J5EK</v>
      </c>
      <c r="S10" s="52" t="str">
        <f t="shared" si="25"/>
        <v>/BusinessIndustryandTrade/RetailIndustry/timeseries/J5EK</v>
      </c>
      <c r="T10" s="52" t="str">
        <f t="shared" si="26"/>
        <v>/businessindustryandtrade/retailindustry/timeseries/j5ek</v>
      </c>
      <c r="U10" s="52" t="str">
        <f t="shared" si="27"/>
        <v>/businessindustryandtrade/retailindustry/timeseries/j5ek</v>
      </c>
      <c r="V10" s="13" t="str">
        <f t="shared" si="28"/>
        <v>/businessindustryandtrade/retailindustry/timeseries/j5ek</v>
      </c>
      <c r="W10" s="13" t="s">
        <v>1035</v>
      </c>
      <c r="X10" s="35" t="s">
        <v>627</v>
      </c>
      <c r="Y10" s="13"/>
      <c r="Z10" s="13"/>
      <c r="AA10" s="13"/>
      <c r="AB10" s="13"/>
      <c r="AC10" s="13"/>
      <c r="AD10" s="13"/>
      <c r="AE10" s="13"/>
      <c r="AF10" s="12"/>
      <c r="AG10" s="12"/>
      <c r="AH10" s="12"/>
    </row>
    <row r="11" spans="1:34">
      <c r="A11" s="2" t="s">
        <v>3</v>
      </c>
      <c r="B11" s="3" t="s">
        <v>869</v>
      </c>
      <c r="C11" s="13"/>
      <c r="D11" s="13" t="s">
        <v>625</v>
      </c>
      <c r="E11" s="13" t="s">
        <v>119</v>
      </c>
      <c r="F11" s="13" t="s">
        <v>662</v>
      </c>
      <c r="G11" s="13" t="s">
        <v>619</v>
      </c>
      <c r="H11" s="52" t="str">
        <f t="shared" si="15"/>
        <v>Business,IndustryandTrade</v>
      </c>
      <c r="I11" s="52" t="str">
        <f t="shared" si="16"/>
        <v>BusinessIndustryandTrade</v>
      </c>
      <c r="J11" s="52" t="str">
        <f t="shared" si="17"/>
        <v>RetailIndustry</v>
      </c>
      <c r="K11" s="52" t="str">
        <f t="shared" si="18"/>
        <v>RetailIndustry</v>
      </c>
      <c r="L11" s="52" t="str">
        <f t="shared" si="19"/>
        <v/>
      </c>
      <c r="M11" s="52" t="str">
        <f t="shared" si="20"/>
        <v/>
      </c>
      <c r="N11" s="52" t="str">
        <f t="shared" si="21"/>
        <v/>
      </c>
      <c r="O11" s="52" t="str">
        <f t="shared" si="22"/>
        <v/>
      </c>
      <c r="P11" s="52" t="str">
        <f t="shared" si="23"/>
        <v>/BusinessIndustryandTrade/RetailIndustry/timeseries/J467</v>
      </c>
      <c r="Q11" s="52" t="str">
        <f t="shared" si="24"/>
        <v>/BusinessIndustryandTrade/RetailIndustry//timeseries/J467</v>
      </c>
      <c r="R11" s="52" t="str">
        <f t="shared" si="0"/>
        <v>/BusinessIndustryandTrade/RetailIndustry/timeseries/J467</v>
      </c>
      <c r="S11" s="52" t="str">
        <f t="shared" si="25"/>
        <v>/BusinessIndustryandTrade/RetailIndustry/timeseries/J467</v>
      </c>
      <c r="T11" s="52" t="str">
        <f t="shared" si="26"/>
        <v>/businessindustryandtrade/retailindustry/timeseries/j467</v>
      </c>
      <c r="U11" s="52" t="str">
        <f t="shared" si="27"/>
        <v>/businessindustryandtrade/retailindustry/timeseries/j467</v>
      </c>
      <c r="V11" s="13" t="str">
        <f t="shared" si="28"/>
        <v>/businessindustryandtrade/retailindustry/timeseries/j467</v>
      </c>
      <c r="W11" s="13" t="s">
        <v>1036</v>
      </c>
      <c r="X11" s="35" t="s">
        <v>627</v>
      </c>
      <c r="Y11" s="13"/>
      <c r="Z11" s="13"/>
      <c r="AA11" s="13"/>
      <c r="AB11" s="13"/>
      <c r="AC11" s="13"/>
      <c r="AD11" s="13"/>
      <c r="AE11" s="13"/>
      <c r="AF11" s="12"/>
      <c r="AG11" s="12"/>
      <c r="AH11" s="12"/>
    </row>
    <row r="12" spans="1:34">
      <c r="A12" s="2" t="s">
        <v>3</v>
      </c>
      <c r="B12" s="3" t="s">
        <v>869</v>
      </c>
      <c r="C12" s="13"/>
      <c r="D12" s="13" t="s">
        <v>626</v>
      </c>
      <c r="E12" s="13" t="s">
        <v>119</v>
      </c>
      <c r="F12" s="13" t="s">
        <v>122</v>
      </c>
      <c r="G12" s="13" t="s">
        <v>620</v>
      </c>
      <c r="H12" s="52" t="str">
        <f t="shared" si="15"/>
        <v>Business,IndustryandTrade</v>
      </c>
      <c r="I12" s="52" t="str">
        <f t="shared" si="16"/>
        <v>BusinessIndustryandTrade</v>
      </c>
      <c r="J12" s="52" t="str">
        <f t="shared" si="17"/>
        <v>RetailIndustry</v>
      </c>
      <c r="K12" s="52" t="str">
        <f t="shared" si="18"/>
        <v>RetailIndustry</v>
      </c>
      <c r="L12" s="52" t="str">
        <f t="shared" si="19"/>
        <v/>
      </c>
      <c r="M12" s="52" t="str">
        <f t="shared" si="20"/>
        <v/>
      </c>
      <c r="N12" s="52" t="str">
        <f t="shared" si="21"/>
        <v/>
      </c>
      <c r="O12" s="52" t="str">
        <f t="shared" si="22"/>
        <v/>
      </c>
      <c r="P12" s="52" t="str">
        <f t="shared" si="23"/>
        <v>/BusinessIndustryandTrade/RetailIndustry/timeseries/J5EB</v>
      </c>
      <c r="Q12" s="52" t="str">
        <f t="shared" si="24"/>
        <v>/BusinessIndustryandTrade/RetailIndustry//timeseries/J5EB</v>
      </c>
      <c r="R12" s="52" t="str">
        <f t="shared" si="0"/>
        <v>/BusinessIndustryandTrade/RetailIndustry/timeseries/J5EB</v>
      </c>
      <c r="S12" s="52" t="str">
        <f t="shared" si="25"/>
        <v>/BusinessIndustryandTrade/RetailIndustry/timeseries/J5EB</v>
      </c>
      <c r="T12" s="52" t="str">
        <f t="shared" si="26"/>
        <v>/businessindustryandtrade/retailindustry/timeseries/j5eb</v>
      </c>
      <c r="U12" s="52" t="str">
        <f t="shared" si="27"/>
        <v>/businessindustryandtrade/retailindustry/timeseries/j5eb</v>
      </c>
      <c r="V12" s="13" t="str">
        <f t="shared" si="28"/>
        <v>/businessindustryandtrade/retailindustry/timeseries/j5eb</v>
      </c>
      <c r="W12" s="13" t="s">
        <v>1037</v>
      </c>
      <c r="X12" s="35" t="s">
        <v>627</v>
      </c>
      <c r="Y12" s="13"/>
      <c r="Z12" s="13"/>
      <c r="AA12" s="13"/>
      <c r="AB12" s="13"/>
      <c r="AC12" s="13"/>
      <c r="AD12" s="13"/>
      <c r="AE12" s="13"/>
      <c r="AF12" s="12"/>
      <c r="AG12" s="12"/>
      <c r="AH12" s="12"/>
    </row>
    <row r="13" spans="1:34">
      <c r="A13" s="2" t="s">
        <v>3</v>
      </c>
      <c r="B13" s="3" t="s">
        <v>9</v>
      </c>
      <c r="C13" s="13"/>
      <c r="D13" s="13" t="s">
        <v>566</v>
      </c>
      <c r="E13" s="13" t="s">
        <v>118</v>
      </c>
      <c r="F13" s="13" t="s">
        <v>491</v>
      </c>
      <c r="G13" s="13" t="s">
        <v>816</v>
      </c>
      <c r="H13" s="52" t="str">
        <f t="shared" si="15"/>
        <v>Business,IndustryandTrade</v>
      </c>
      <c r="I13" s="52" t="str">
        <f t="shared" si="16"/>
        <v>BusinessIndustryandTrade</v>
      </c>
      <c r="J13" s="52" t="str">
        <f t="shared" si="17"/>
        <v>InternationalTrade</v>
      </c>
      <c r="K13" s="52" t="str">
        <f t="shared" si="18"/>
        <v>InternationalTrade</v>
      </c>
      <c r="L13" s="52" t="str">
        <f t="shared" si="19"/>
        <v/>
      </c>
      <c r="M13" s="52" t="str">
        <f t="shared" si="20"/>
        <v/>
      </c>
      <c r="N13" s="52" t="str">
        <f t="shared" si="21"/>
        <v/>
      </c>
      <c r="O13" s="52" t="str">
        <f t="shared" si="22"/>
        <v/>
      </c>
      <c r="P13" s="52" t="str">
        <f t="shared" si="23"/>
        <v>/BusinessIndustryandTrade/InternationalTrade/timeseries/IKBJ</v>
      </c>
      <c r="Q13" s="52" t="str">
        <f t="shared" si="24"/>
        <v>/BusinessIndustryandTrade/InternationalTrade//timeseries/IKBJ</v>
      </c>
      <c r="R13" s="52" t="str">
        <f t="shared" si="0"/>
        <v>/BusinessIndustryandTrade/InternationalTrade/timeseries/IKBJ</v>
      </c>
      <c r="S13" s="52" t="str">
        <f t="shared" si="25"/>
        <v>/BusinessIndustryandTrade/InternationalTrade/timeseries/IKBJ</v>
      </c>
      <c r="T13" s="52" t="str">
        <f t="shared" si="26"/>
        <v>/businessindustryandtrade/internationaltrade/timeseries/ikbj</v>
      </c>
      <c r="U13" s="52" t="str">
        <f t="shared" si="27"/>
        <v>/businessindustryandtrade/internationaltrade/timeseries/ikbj</v>
      </c>
      <c r="V13" s="13" t="str">
        <f t="shared" si="28"/>
        <v>/businessindustryandtrade/internationaltrade/timeseries/ikbj</v>
      </c>
      <c r="W13" s="13" t="s">
        <v>1038</v>
      </c>
      <c r="X13" s="35" t="s">
        <v>557</v>
      </c>
      <c r="Y13" s="13"/>
      <c r="Z13" s="13"/>
      <c r="AA13" s="13"/>
      <c r="AB13" s="13"/>
      <c r="AC13" s="13"/>
      <c r="AD13" s="13"/>
      <c r="AE13" s="13"/>
      <c r="AF13" s="12"/>
      <c r="AG13" s="12"/>
      <c r="AH13" s="12"/>
    </row>
    <row r="14" spans="1:34">
      <c r="A14" s="2" t="s">
        <v>3</v>
      </c>
      <c r="B14" s="3" t="s">
        <v>9</v>
      </c>
      <c r="C14" s="13"/>
      <c r="D14" s="13" t="s">
        <v>567</v>
      </c>
      <c r="E14" s="13" t="s">
        <v>119</v>
      </c>
      <c r="F14" s="13" t="s">
        <v>491</v>
      </c>
      <c r="G14" s="13" t="s">
        <v>818</v>
      </c>
      <c r="H14" s="52" t="str">
        <f t="shared" si="15"/>
        <v>Business,IndustryandTrade</v>
      </c>
      <c r="I14" s="52" t="str">
        <f t="shared" si="16"/>
        <v>BusinessIndustryandTrade</v>
      </c>
      <c r="J14" s="52" t="str">
        <f t="shared" si="17"/>
        <v>InternationalTrade</v>
      </c>
      <c r="K14" s="52" t="str">
        <f t="shared" si="18"/>
        <v>InternationalTrade</v>
      </c>
      <c r="L14" s="52" t="str">
        <f t="shared" si="19"/>
        <v/>
      </c>
      <c r="M14" s="52" t="str">
        <f t="shared" si="20"/>
        <v/>
      </c>
      <c r="N14" s="52" t="str">
        <f t="shared" si="21"/>
        <v/>
      </c>
      <c r="O14" s="52" t="str">
        <f t="shared" si="22"/>
        <v/>
      </c>
      <c r="P14" s="52" t="str">
        <f t="shared" si="23"/>
        <v>/BusinessIndustryandTrade/InternationalTrade/timeseries/IKBI</v>
      </c>
      <c r="Q14" s="52" t="str">
        <f t="shared" si="24"/>
        <v>/BusinessIndustryandTrade/InternationalTrade//timeseries/IKBI</v>
      </c>
      <c r="R14" s="52" t="str">
        <f t="shared" si="0"/>
        <v>/BusinessIndustryandTrade/InternationalTrade/timeseries/IKBI</v>
      </c>
      <c r="S14" s="52" t="str">
        <f t="shared" si="25"/>
        <v>/BusinessIndustryandTrade/InternationalTrade/timeseries/IKBI</v>
      </c>
      <c r="T14" s="52" t="str">
        <f t="shared" si="26"/>
        <v>/businessindustryandtrade/internationaltrade/timeseries/ikbi</v>
      </c>
      <c r="U14" s="52" t="str">
        <f t="shared" si="27"/>
        <v>/businessindustryandtrade/internationaltrade/timeseries/ikbi</v>
      </c>
      <c r="V14" s="13" t="str">
        <f t="shared" si="28"/>
        <v>/businessindustryandtrade/internationaltrade/timeseries/ikbi</v>
      </c>
      <c r="W14" s="13" t="s">
        <v>1039</v>
      </c>
      <c r="X14" s="35" t="s">
        <v>557</v>
      </c>
      <c r="Y14" s="13"/>
      <c r="Z14" s="13"/>
      <c r="AA14" s="13"/>
      <c r="AB14" s="13"/>
      <c r="AC14" s="13"/>
      <c r="AD14" s="13"/>
      <c r="AE14" s="13"/>
      <c r="AF14" s="12"/>
      <c r="AG14" s="12"/>
      <c r="AH14" s="12"/>
    </row>
    <row r="15" spans="1:34">
      <c r="A15" s="2" t="s">
        <v>3</v>
      </c>
      <c r="B15" s="3" t="s">
        <v>9</v>
      </c>
      <c r="C15" s="13"/>
      <c r="D15" s="13" t="s">
        <v>864</v>
      </c>
      <c r="E15" s="13" t="s">
        <v>119</v>
      </c>
      <c r="F15" s="13" t="s">
        <v>491</v>
      </c>
      <c r="G15" s="13" t="s">
        <v>556</v>
      </c>
      <c r="H15" s="52" t="str">
        <f t="shared" si="15"/>
        <v>Business,IndustryandTrade</v>
      </c>
      <c r="I15" s="52" t="str">
        <f t="shared" si="16"/>
        <v>BusinessIndustryandTrade</v>
      </c>
      <c r="J15" s="52" t="str">
        <f t="shared" si="17"/>
        <v>InternationalTrade</v>
      </c>
      <c r="K15" s="52" t="str">
        <f t="shared" si="18"/>
        <v>InternationalTrade</v>
      </c>
      <c r="L15" s="52" t="str">
        <f t="shared" si="19"/>
        <v/>
      </c>
      <c r="M15" s="52" t="str">
        <f t="shared" si="20"/>
        <v/>
      </c>
      <c r="N15" s="52" t="str">
        <f t="shared" si="21"/>
        <v/>
      </c>
      <c r="O15" s="52" t="str">
        <f t="shared" si="22"/>
        <v/>
      </c>
      <c r="P15" s="52" t="str">
        <f t="shared" si="23"/>
        <v>/BusinessIndustryandTrade/InternationalTrade/timeseries/IKBH</v>
      </c>
      <c r="Q15" s="52" t="str">
        <f t="shared" si="24"/>
        <v>/BusinessIndustryandTrade/InternationalTrade//timeseries/IKBH</v>
      </c>
      <c r="R15" s="52" t="str">
        <f t="shared" si="0"/>
        <v>/BusinessIndustryandTrade/InternationalTrade/timeseries/IKBH</v>
      </c>
      <c r="S15" s="52" t="str">
        <f t="shared" si="25"/>
        <v>/BusinessIndustryandTrade/InternationalTrade/timeseries/IKBH</v>
      </c>
      <c r="T15" s="52" t="str">
        <f t="shared" si="26"/>
        <v>/businessindustryandtrade/internationaltrade/timeseries/ikbh</v>
      </c>
      <c r="U15" s="52" t="str">
        <f t="shared" si="27"/>
        <v>/businessindustryandtrade/internationaltrade/timeseries/ikbh</v>
      </c>
      <c r="V15" s="13" t="str">
        <f t="shared" si="28"/>
        <v>/businessindustryandtrade/internationaltrade/timeseries/ikbh</v>
      </c>
      <c r="W15" s="13" t="s">
        <v>1040</v>
      </c>
      <c r="X15" s="35" t="s">
        <v>557</v>
      </c>
      <c r="Y15" s="13"/>
      <c r="Z15" s="13"/>
      <c r="AA15" s="13"/>
      <c r="AB15" s="13"/>
      <c r="AC15" s="13"/>
      <c r="AD15" s="13"/>
      <c r="AE15" s="13"/>
      <c r="AF15" s="12"/>
      <c r="AG15" s="12"/>
      <c r="AH15" s="12"/>
    </row>
    <row r="16" spans="1:34">
      <c r="A16" s="2" t="s">
        <v>3</v>
      </c>
      <c r="B16" s="3" t="s">
        <v>9</v>
      </c>
      <c r="C16" s="13"/>
      <c r="D16" s="13" t="s">
        <v>568</v>
      </c>
      <c r="E16" s="13" t="s">
        <v>119</v>
      </c>
      <c r="F16" s="13" t="s">
        <v>491</v>
      </c>
      <c r="G16" s="13" t="s">
        <v>571</v>
      </c>
      <c r="H16" s="52" t="str">
        <f t="shared" si="15"/>
        <v>Business,IndustryandTrade</v>
      </c>
      <c r="I16" s="52" t="str">
        <f t="shared" si="16"/>
        <v>BusinessIndustryandTrade</v>
      </c>
      <c r="J16" s="52" t="str">
        <f t="shared" si="17"/>
        <v>InternationalTrade</v>
      </c>
      <c r="K16" s="52" t="str">
        <f t="shared" si="18"/>
        <v>InternationalTrade</v>
      </c>
      <c r="L16" s="52" t="str">
        <f t="shared" si="19"/>
        <v/>
      </c>
      <c r="M16" s="52" t="str">
        <f t="shared" si="20"/>
        <v/>
      </c>
      <c r="N16" s="52" t="str">
        <f t="shared" si="21"/>
        <v/>
      </c>
      <c r="O16" s="52" t="str">
        <f t="shared" si="22"/>
        <v/>
      </c>
      <c r="P16" s="52" t="str">
        <f t="shared" si="23"/>
        <v>/BusinessIndustryandTrade/InternationalTrade/timeseries/MHN9</v>
      </c>
      <c r="Q16" s="52" t="str">
        <f t="shared" si="24"/>
        <v>/BusinessIndustryandTrade/InternationalTrade//timeseries/MHN9</v>
      </c>
      <c r="R16" s="52" t="str">
        <f t="shared" si="0"/>
        <v>/BusinessIndustryandTrade/InternationalTrade/timeseries/MHN9</v>
      </c>
      <c r="S16" s="52" t="str">
        <f t="shared" si="25"/>
        <v>/BusinessIndustryandTrade/InternationalTrade/timeseries/MHN9</v>
      </c>
      <c r="T16" s="52" t="str">
        <f t="shared" si="26"/>
        <v>/businessindustryandtrade/internationaltrade/timeseries/mhn9</v>
      </c>
      <c r="U16" s="52" t="str">
        <f t="shared" si="27"/>
        <v>/businessindustryandtrade/internationaltrade/timeseries/mhn9</v>
      </c>
      <c r="V16" s="13" t="str">
        <f t="shared" si="28"/>
        <v>/businessindustryandtrade/internationaltrade/timeseries/mhn9</v>
      </c>
      <c r="W16" s="13" t="s">
        <v>1041</v>
      </c>
      <c r="X16" s="35" t="s">
        <v>557</v>
      </c>
      <c r="Y16" s="13"/>
      <c r="Z16" s="13"/>
      <c r="AA16" s="13"/>
      <c r="AB16" s="13"/>
      <c r="AC16" s="13"/>
      <c r="AD16" s="13"/>
      <c r="AE16" s="13"/>
      <c r="AF16" s="12"/>
      <c r="AG16" s="12"/>
      <c r="AH16" s="12"/>
    </row>
    <row r="17" spans="1:34">
      <c r="A17" s="2" t="s">
        <v>3</v>
      </c>
      <c r="B17" s="3" t="s">
        <v>9</v>
      </c>
      <c r="C17" s="13"/>
      <c r="D17" s="13" t="s">
        <v>569</v>
      </c>
      <c r="E17" s="13" t="s">
        <v>119</v>
      </c>
      <c r="F17" s="13" t="s">
        <v>491</v>
      </c>
      <c r="G17" s="13" t="s">
        <v>572</v>
      </c>
      <c r="H17" s="52" t="str">
        <f t="shared" si="15"/>
        <v>Business,IndustryandTrade</v>
      </c>
      <c r="I17" s="52" t="str">
        <f t="shared" si="16"/>
        <v>BusinessIndustryandTrade</v>
      </c>
      <c r="J17" s="52" t="str">
        <f t="shared" si="17"/>
        <v>InternationalTrade</v>
      </c>
      <c r="K17" s="52" t="str">
        <f t="shared" si="18"/>
        <v>InternationalTrade</v>
      </c>
      <c r="L17" s="52" t="str">
        <f t="shared" si="19"/>
        <v/>
      </c>
      <c r="M17" s="52" t="str">
        <f t="shared" si="20"/>
        <v/>
      </c>
      <c r="N17" s="52" t="str">
        <f t="shared" si="21"/>
        <v/>
      </c>
      <c r="O17" s="52" t="str">
        <f t="shared" si="22"/>
        <v/>
      </c>
      <c r="P17" s="52" t="str">
        <f t="shared" si="23"/>
        <v>/BusinessIndustryandTrade/InternationalTrade/timeseries/L87Q</v>
      </c>
      <c r="Q17" s="52" t="str">
        <f t="shared" si="24"/>
        <v>/BusinessIndustryandTrade/InternationalTrade//timeseries/L87Q</v>
      </c>
      <c r="R17" s="52" t="str">
        <f t="shared" si="0"/>
        <v>/BusinessIndustryandTrade/InternationalTrade/timeseries/L87Q</v>
      </c>
      <c r="S17" s="52" t="str">
        <f t="shared" si="25"/>
        <v>/BusinessIndustryandTrade/InternationalTrade/timeseries/L87Q</v>
      </c>
      <c r="T17" s="52" t="str">
        <f t="shared" si="26"/>
        <v>/businessindustryandtrade/internationaltrade/timeseries/l87q</v>
      </c>
      <c r="U17" s="52" t="str">
        <f t="shared" si="27"/>
        <v>/businessindustryandtrade/internationaltrade/timeseries/l87q</v>
      </c>
      <c r="V17" s="13" t="str">
        <f t="shared" si="28"/>
        <v>/businessindustryandtrade/internationaltrade/timeseries/l87q</v>
      </c>
      <c r="W17" s="13" t="s">
        <v>1042</v>
      </c>
      <c r="X17" s="35" t="s">
        <v>557</v>
      </c>
      <c r="Y17" s="13"/>
      <c r="Z17" s="13"/>
      <c r="AA17" s="13"/>
      <c r="AB17" s="13"/>
      <c r="AC17" s="13"/>
      <c r="AD17" s="13"/>
      <c r="AE17" s="13"/>
      <c r="AF17" s="12"/>
      <c r="AG17" s="12"/>
      <c r="AH17" s="12"/>
    </row>
    <row r="18" spans="1:34">
      <c r="A18" s="2" t="s">
        <v>3</v>
      </c>
      <c r="B18" s="3" t="s">
        <v>9</v>
      </c>
      <c r="C18" s="13"/>
      <c r="D18" s="13" t="s">
        <v>570</v>
      </c>
      <c r="E18" s="13" t="s">
        <v>119</v>
      </c>
      <c r="F18" s="13" t="s">
        <v>491</v>
      </c>
      <c r="G18" s="13" t="s">
        <v>573</v>
      </c>
      <c r="H18" s="52" t="str">
        <f t="shared" si="15"/>
        <v>Business,IndustryandTrade</v>
      </c>
      <c r="I18" s="52" t="str">
        <f t="shared" si="16"/>
        <v>BusinessIndustryandTrade</v>
      </c>
      <c r="J18" s="52" t="str">
        <f t="shared" si="17"/>
        <v>InternationalTrade</v>
      </c>
      <c r="K18" s="52" t="str">
        <f t="shared" si="18"/>
        <v>InternationalTrade</v>
      </c>
      <c r="L18" s="52" t="str">
        <f t="shared" si="19"/>
        <v/>
      </c>
      <c r="M18" s="52" t="str">
        <f t="shared" si="20"/>
        <v/>
      </c>
      <c r="N18" s="52" t="str">
        <f t="shared" si="21"/>
        <v/>
      </c>
      <c r="O18" s="52" t="str">
        <f t="shared" si="22"/>
        <v/>
      </c>
      <c r="P18" s="52" t="str">
        <f t="shared" si="23"/>
        <v>/BusinessIndustryandTrade/InternationalTrade/timeseries/L87K</v>
      </c>
      <c r="Q18" s="52" t="str">
        <f t="shared" si="24"/>
        <v>/BusinessIndustryandTrade/InternationalTrade//timeseries/L87K</v>
      </c>
      <c r="R18" s="52" t="str">
        <f t="shared" si="0"/>
        <v>/BusinessIndustryandTrade/InternationalTrade/timeseries/L87K</v>
      </c>
      <c r="S18" s="52" t="str">
        <f t="shared" si="25"/>
        <v>/BusinessIndustryandTrade/InternationalTrade/timeseries/L87K</v>
      </c>
      <c r="T18" s="52" t="str">
        <f t="shared" si="26"/>
        <v>/businessindustryandtrade/internationaltrade/timeseries/l87k</v>
      </c>
      <c r="U18" s="52" t="str">
        <f t="shared" si="27"/>
        <v>/businessindustryandtrade/internationaltrade/timeseries/l87k</v>
      </c>
      <c r="V18" s="13" t="str">
        <f t="shared" si="28"/>
        <v>/businessindustryandtrade/internationaltrade/timeseries/l87k</v>
      </c>
      <c r="W18" s="13" t="s">
        <v>1043</v>
      </c>
      <c r="X18" s="35" t="s">
        <v>557</v>
      </c>
      <c r="Y18" s="13"/>
      <c r="Z18" s="13"/>
      <c r="AA18" s="13"/>
      <c r="AB18" s="13"/>
      <c r="AC18" s="13"/>
      <c r="AD18" s="13"/>
      <c r="AE18" s="13"/>
      <c r="AF18" s="12"/>
      <c r="AG18" s="12"/>
      <c r="AH18" s="12"/>
    </row>
    <row r="19" spans="1:34">
      <c r="A19" s="2" t="s">
        <v>3</v>
      </c>
      <c r="B19" s="3" t="s">
        <v>867</v>
      </c>
      <c r="C19" s="13"/>
      <c r="D19" s="13" t="s">
        <v>577</v>
      </c>
      <c r="E19" s="13" t="s">
        <v>118</v>
      </c>
      <c r="F19" s="13" t="s">
        <v>574</v>
      </c>
      <c r="G19" s="13" t="s">
        <v>901</v>
      </c>
      <c r="H19" s="52" t="str">
        <f t="shared" si="15"/>
        <v>Business,IndustryandTrade</v>
      </c>
      <c r="I19" s="52" t="str">
        <f t="shared" si="16"/>
        <v>BusinessIndustryandTrade</v>
      </c>
      <c r="J19" s="52" t="str">
        <f t="shared" si="17"/>
        <v>ConstructionIndustry</v>
      </c>
      <c r="K19" s="52" t="str">
        <f t="shared" si="18"/>
        <v>ConstructionIndustry</v>
      </c>
      <c r="L19" s="52" t="str">
        <f t="shared" si="19"/>
        <v/>
      </c>
      <c r="M19" s="52" t="str">
        <f t="shared" si="20"/>
        <v/>
      </c>
      <c r="N19" s="52" t="str">
        <f t="shared" si="21"/>
        <v/>
      </c>
      <c r="O19" s="52" t="str">
        <f t="shared" si="22"/>
        <v/>
      </c>
      <c r="P19" s="52" t="str">
        <f t="shared" si="23"/>
        <v>/BusinessIndustryandTrade/ConstructionIndustry/timeseries/RAID9</v>
      </c>
      <c r="Q19" s="52" t="str">
        <f t="shared" si="24"/>
        <v>/BusinessIndustryandTrade/ConstructionIndustry//timeseries/RAID9</v>
      </c>
      <c r="R19" s="52" t="str">
        <f t="shared" si="0"/>
        <v>/BusinessIndustryandTrade/ConstructionIndustry/timeseries/RAID9</v>
      </c>
      <c r="S19" s="52" t="str">
        <f t="shared" si="25"/>
        <v>/BusinessIndustryandTrade/ConstructionIndustry/timeseries/RAID9</v>
      </c>
      <c r="T19" s="52" t="str">
        <f t="shared" si="26"/>
        <v>/businessindustryandtrade/constructionindustry/timeseries/raid9</v>
      </c>
      <c r="U19" s="52" t="str">
        <f t="shared" si="27"/>
        <v>/businessindustryandtrade/constructionindustry/timeseries/raid9</v>
      </c>
      <c r="V19" s="13" t="str">
        <f t="shared" si="28"/>
        <v>/businessindustryandtrade/constructionindustry/timeseries/raid9</v>
      </c>
      <c r="W19" s="13" t="s">
        <v>1044</v>
      </c>
      <c r="X19" s="35" t="s">
        <v>576</v>
      </c>
      <c r="Y19" s="13"/>
      <c r="Z19" s="13"/>
      <c r="AA19" s="13"/>
      <c r="AB19" s="13"/>
      <c r="AC19" s="13"/>
      <c r="AD19" s="13"/>
      <c r="AE19" s="13"/>
      <c r="AF19" s="12"/>
      <c r="AG19" s="12"/>
      <c r="AH19" s="12"/>
    </row>
    <row r="20" spans="1:34">
      <c r="A20" s="2" t="s">
        <v>3</v>
      </c>
      <c r="B20" s="3" t="s">
        <v>867</v>
      </c>
      <c r="C20" s="13"/>
      <c r="D20" s="13" t="s">
        <v>578</v>
      </c>
      <c r="E20" s="13" t="s">
        <v>119</v>
      </c>
      <c r="F20" s="13" t="s">
        <v>574</v>
      </c>
      <c r="G20" s="13" t="s">
        <v>902</v>
      </c>
      <c r="H20" s="52" t="str">
        <f t="shared" si="15"/>
        <v>Business,IndustryandTrade</v>
      </c>
      <c r="I20" s="52" t="str">
        <f t="shared" si="16"/>
        <v>BusinessIndustryandTrade</v>
      </c>
      <c r="J20" s="52" t="str">
        <f t="shared" si="17"/>
        <v>ConstructionIndustry</v>
      </c>
      <c r="K20" s="52" t="str">
        <f t="shared" si="18"/>
        <v>ConstructionIndustry</v>
      </c>
      <c r="L20" s="52" t="str">
        <f t="shared" si="19"/>
        <v/>
      </c>
      <c r="M20" s="52" t="str">
        <f t="shared" si="20"/>
        <v/>
      </c>
      <c r="N20" s="52" t="str">
        <f t="shared" si="21"/>
        <v/>
      </c>
      <c r="O20" s="52" t="str">
        <f t="shared" si="22"/>
        <v/>
      </c>
      <c r="P20" s="52" t="str">
        <f t="shared" si="23"/>
        <v>/BusinessIndustryandTrade/ConstructionIndustry/timeseries/RAID10</v>
      </c>
      <c r="Q20" s="52" t="str">
        <f t="shared" si="24"/>
        <v>/BusinessIndustryandTrade/ConstructionIndustry//timeseries/RAID10</v>
      </c>
      <c r="R20" s="52" t="str">
        <f t="shared" si="0"/>
        <v>/BusinessIndustryandTrade/ConstructionIndustry/timeseries/RAID10</v>
      </c>
      <c r="S20" s="52" t="str">
        <f t="shared" si="25"/>
        <v>/BusinessIndustryandTrade/ConstructionIndustry/timeseries/RAID10</v>
      </c>
      <c r="T20" s="52" t="str">
        <f t="shared" si="26"/>
        <v>/businessindustryandtrade/constructionindustry/timeseries/raid10</v>
      </c>
      <c r="U20" s="52" t="str">
        <f t="shared" si="27"/>
        <v>/businessindustryandtrade/constructionindustry/timeseries/raid10</v>
      </c>
      <c r="V20" s="13" t="str">
        <f t="shared" si="28"/>
        <v>/businessindustryandtrade/constructionindustry/timeseries/raid10</v>
      </c>
      <c r="W20" s="13" t="s">
        <v>1045</v>
      </c>
      <c r="X20" s="35" t="s">
        <v>576</v>
      </c>
      <c r="Y20" s="13"/>
      <c r="Z20" s="13"/>
      <c r="AA20" s="13"/>
      <c r="AB20" s="13"/>
      <c r="AC20" s="13"/>
      <c r="AD20" s="13"/>
      <c r="AE20" s="13"/>
      <c r="AF20" s="12"/>
      <c r="AG20" s="12"/>
      <c r="AH20" s="12"/>
    </row>
    <row r="21" spans="1:34">
      <c r="A21" s="2" t="s">
        <v>3</v>
      </c>
      <c r="B21" s="3" t="s">
        <v>867</v>
      </c>
      <c r="C21" s="13"/>
      <c r="D21" s="13" t="s">
        <v>579</v>
      </c>
      <c r="E21" s="13" t="s">
        <v>119</v>
      </c>
      <c r="F21" s="13" t="s">
        <v>574</v>
      </c>
      <c r="G21" s="13" t="s">
        <v>903</v>
      </c>
      <c r="H21" s="52" t="str">
        <f t="shared" si="15"/>
        <v>Business,IndustryandTrade</v>
      </c>
      <c r="I21" s="52" t="str">
        <f t="shared" si="16"/>
        <v>BusinessIndustryandTrade</v>
      </c>
      <c r="J21" s="52" t="str">
        <f t="shared" si="17"/>
        <v>ConstructionIndustry</v>
      </c>
      <c r="K21" s="52" t="str">
        <f t="shared" si="18"/>
        <v>ConstructionIndustry</v>
      </c>
      <c r="L21" s="52" t="str">
        <f t="shared" si="19"/>
        <v/>
      </c>
      <c r="M21" s="52" t="str">
        <f t="shared" si="20"/>
        <v/>
      </c>
      <c r="N21" s="52" t="str">
        <f t="shared" si="21"/>
        <v/>
      </c>
      <c r="O21" s="52" t="str">
        <f t="shared" si="22"/>
        <v/>
      </c>
      <c r="P21" s="52" t="str">
        <f t="shared" si="23"/>
        <v>/BusinessIndustryandTrade/ConstructionIndustry/timeseries/RAID11</v>
      </c>
      <c r="Q21" s="52" t="str">
        <f t="shared" si="24"/>
        <v>/BusinessIndustryandTrade/ConstructionIndustry//timeseries/RAID11</v>
      </c>
      <c r="R21" s="52" t="str">
        <f t="shared" si="0"/>
        <v>/BusinessIndustryandTrade/ConstructionIndustry/timeseries/RAID11</v>
      </c>
      <c r="S21" s="52" t="str">
        <f t="shared" si="25"/>
        <v>/BusinessIndustryandTrade/ConstructionIndustry/timeseries/RAID11</v>
      </c>
      <c r="T21" s="52" t="str">
        <f t="shared" si="26"/>
        <v>/businessindustryandtrade/constructionindustry/timeseries/raid11</v>
      </c>
      <c r="U21" s="52" t="str">
        <f t="shared" si="27"/>
        <v>/businessindustryandtrade/constructionindustry/timeseries/raid11</v>
      </c>
      <c r="V21" s="13" t="str">
        <f t="shared" si="28"/>
        <v>/businessindustryandtrade/constructionindustry/timeseries/raid11</v>
      </c>
      <c r="W21" s="13" t="s">
        <v>1046</v>
      </c>
      <c r="X21" s="35" t="s">
        <v>576</v>
      </c>
      <c r="Y21" s="13"/>
      <c r="Z21" s="13"/>
      <c r="AA21" s="13"/>
      <c r="AB21" s="13"/>
      <c r="AC21" s="13"/>
      <c r="AD21" s="13"/>
      <c r="AE21" s="13"/>
      <c r="AF21" s="12"/>
      <c r="AG21" s="12"/>
      <c r="AH21" s="12"/>
    </row>
    <row r="22" spans="1:34">
      <c r="A22" s="2" t="s">
        <v>3</v>
      </c>
      <c r="B22" s="3" t="s">
        <v>867</v>
      </c>
      <c r="C22" s="13"/>
      <c r="D22" s="13" t="s">
        <v>582</v>
      </c>
      <c r="E22" s="13" t="s">
        <v>119</v>
      </c>
      <c r="F22" s="13" t="s">
        <v>662</v>
      </c>
      <c r="G22" s="13" t="s">
        <v>904</v>
      </c>
      <c r="H22" s="52" t="str">
        <f t="shared" si="15"/>
        <v>Business,IndustryandTrade</v>
      </c>
      <c r="I22" s="52" t="str">
        <f t="shared" si="16"/>
        <v>BusinessIndustryandTrade</v>
      </c>
      <c r="J22" s="52" t="str">
        <f t="shared" si="17"/>
        <v>ConstructionIndustry</v>
      </c>
      <c r="K22" s="52" t="str">
        <f t="shared" si="18"/>
        <v>ConstructionIndustry</v>
      </c>
      <c r="L22" s="52" t="str">
        <f t="shared" si="19"/>
        <v/>
      </c>
      <c r="M22" s="52" t="str">
        <f t="shared" si="20"/>
        <v/>
      </c>
      <c r="N22" s="52" t="str">
        <f t="shared" si="21"/>
        <v/>
      </c>
      <c r="O22" s="52" t="str">
        <f t="shared" si="22"/>
        <v/>
      </c>
      <c r="P22" s="52" t="str">
        <f t="shared" si="23"/>
        <v>/BusinessIndustryandTrade/ConstructionIndustry/timeseries/RAID12</v>
      </c>
      <c r="Q22" s="52" t="str">
        <f t="shared" si="24"/>
        <v>/BusinessIndustryandTrade/ConstructionIndustry//timeseries/RAID12</v>
      </c>
      <c r="R22" s="52" t="str">
        <f t="shared" si="0"/>
        <v>/BusinessIndustryandTrade/ConstructionIndustry/timeseries/RAID12</v>
      </c>
      <c r="S22" s="52" t="str">
        <f t="shared" si="25"/>
        <v>/BusinessIndustryandTrade/ConstructionIndustry/timeseries/RAID12</v>
      </c>
      <c r="T22" s="52" t="str">
        <f t="shared" si="26"/>
        <v>/businessindustryandtrade/constructionindustry/timeseries/raid12</v>
      </c>
      <c r="U22" s="52" t="str">
        <f t="shared" si="27"/>
        <v>/businessindustryandtrade/constructionindustry/timeseries/raid12</v>
      </c>
      <c r="V22" s="13" t="str">
        <f t="shared" si="28"/>
        <v>/businessindustryandtrade/constructionindustry/timeseries/raid12</v>
      </c>
      <c r="W22" s="13" t="s">
        <v>1047</v>
      </c>
      <c r="X22" s="35" t="s">
        <v>576</v>
      </c>
      <c r="Y22" s="13"/>
      <c r="Z22" s="13"/>
      <c r="AA22" s="13"/>
      <c r="AB22" s="13"/>
      <c r="AC22" s="13"/>
      <c r="AD22" s="13"/>
      <c r="AE22" s="13"/>
      <c r="AF22" s="12"/>
      <c r="AG22" s="12"/>
      <c r="AH22" s="12"/>
    </row>
    <row r="23" spans="1:34">
      <c r="A23" s="2" t="s">
        <v>3</v>
      </c>
      <c r="B23" s="3" t="s">
        <v>867</v>
      </c>
      <c r="C23" s="13"/>
      <c r="D23" s="13" t="s">
        <v>581</v>
      </c>
      <c r="E23" s="13" t="s">
        <v>119</v>
      </c>
      <c r="F23" s="13" t="s">
        <v>662</v>
      </c>
      <c r="G23" s="13" t="s">
        <v>905</v>
      </c>
      <c r="H23" s="52" t="str">
        <f t="shared" si="15"/>
        <v>Business,IndustryandTrade</v>
      </c>
      <c r="I23" s="52" t="str">
        <f t="shared" si="16"/>
        <v>BusinessIndustryandTrade</v>
      </c>
      <c r="J23" s="52" t="str">
        <f t="shared" si="17"/>
        <v>ConstructionIndustry</v>
      </c>
      <c r="K23" s="52" t="str">
        <f t="shared" si="18"/>
        <v>ConstructionIndustry</v>
      </c>
      <c r="L23" s="52" t="str">
        <f t="shared" si="19"/>
        <v/>
      </c>
      <c r="M23" s="52" t="str">
        <f t="shared" si="20"/>
        <v/>
      </c>
      <c r="N23" s="52" t="str">
        <f t="shared" si="21"/>
        <v/>
      </c>
      <c r="O23" s="52" t="str">
        <f t="shared" si="22"/>
        <v/>
      </c>
      <c r="P23" s="52" t="str">
        <f t="shared" si="23"/>
        <v>/BusinessIndustryandTrade/ConstructionIndustry/timeseries/RAID13</v>
      </c>
      <c r="Q23" s="52" t="str">
        <f t="shared" si="24"/>
        <v>/BusinessIndustryandTrade/ConstructionIndustry//timeseries/RAID13</v>
      </c>
      <c r="R23" s="52" t="str">
        <f t="shared" si="0"/>
        <v>/BusinessIndustryandTrade/ConstructionIndustry/timeseries/RAID13</v>
      </c>
      <c r="S23" s="52" t="str">
        <f t="shared" si="25"/>
        <v>/BusinessIndustryandTrade/ConstructionIndustry/timeseries/RAID13</v>
      </c>
      <c r="T23" s="52" t="str">
        <f t="shared" si="26"/>
        <v>/businessindustryandtrade/constructionindustry/timeseries/raid13</v>
      </c>
      <c r="U23" s="52" t="str">
        <f t="shared" si="27"/>
        <v>/businessindustryandtrade/constructionindustry/timeseries/raid13</v>
      </c>
      <c r="V23" s="13" t="str">
        <f t="shared" si="28"/>
        <v>/businessindustryandtrade/constructionindustry/timeseries/raid13</v>
      </c>
      <c r="W23" s="13" t="s">
        <v>1048</v>
      </c>
      <c r="X23" s="35" t="s">
        <v>576</v>
      </c>
      <c r="Y23" s="13"/>
      <c r="Z23" s="13"/>
      <c r="AA23" s="13"/>
      <c r="AB23" s="13"/>
      <c r="AC23" s="13"/>
      <c r="AD23" s="13"/>
      <c r="AE23" s="13"/>
      <c r="AF23" s="12"/>
      <c r="AG23" s="12"/>
      <c r="AH23" s="12"/>
    </row>
    <row r="24" spans="1:34">
      <c r="A24" s="2" t="s">
        <v>3</v>
      </c>
      <c r="B24" s="3" t="s">
        <v>867</v>
      </c>
      <c r="C24" s="13"/>
      <c r="D24" s="13" t="s">
        <v>580</v>
      </c>
      <c r="E24" s="13" t="s">
        <v>119</v>
      </c>
      <c r="F24" s="13" t="s">
        <v>662</v>
      </c>
      <c r="G24" s="13" t="s">
        <v>906</v>
      </c>
      <c r="H24" s="52" t="str">
        <f t="shared" si="15"/>
        <v>Business,IndustryandTrade</v>
      </c>
      <c r="I24" s="52" t="str">
        <f t="shared" si="16"/>
        <v>BusinessIndustryandTrade</v>
      </c>
      <c r="J24" s="52" t="str">
        <f t="shared" si="17"/>
        <v>ConstructionIndustry</v>
      </c>
      <c r="K24" s="52" t="str">
        <f t="shared" si="18"/>
        <v>ConstructionIndustry</v>
      </c>
      <c r="L24" s="52" t="str">
        <f t="shared" si="19"/>
        <v/>
      </c>
      <c r="M24" s="52" t="str">
        <f t="shared" si="20"/>
        <v/>
      </c>
      <c r="N24" s="52" t="str">
        <f t="shared" si="21"/>
        <v/>
      </c>
      <c r="O24" s="52" t="str">
        <f t="shared" si="22"/>
        <v/>
      </c>
      <c r="P24" s="52" t="str">
        <f t="shared" si="23"/>
        <v>/BusinessIndustryandTrade/ConstructionIndustry/timeseries/RAID14</v>
      </c>
      <c r="Q24" s="52" t="str">
        <f t="shared" si="24"/>
        <v>/BusinessIndustryandTrade/ConstructionIndustry//timeseries/RAID14</v>
      </c>
      <c r="R24" s="52" t="str">
        <f t="shared" si="0"/>
        <v>/BusinessIndustryandTrade/ConstructionIndustry/timeseries/RAID14</v>
      </c>
      <c r="S24" s="52" t="str">
        <f t="shared" si="25"/>
        <v>/BusinessIndustryandTrade/ConstructionIndustry/timeseries/RAID14</v>
      </c>
      <c r="T24" s="52" t="str">
        <f t="shared" si="26"/>
        <v>/businessindustryandtrade/constructionindustry/timeseries/raid14</v>
      </c>
      <c r="U24" s="52" t="str">
        <f t="shared" si="27"/>
        <v>/businessindustryandtrade/constructionindustry/timeseries/raid14</v>
      </c>
      <c r="V24" s="13" t="str">
        <f t="shared" si="28"/>
        <v>/businessindustryandtrade/constructionindustry/timeseries/raid14</v>
      </c>
      <c r="W24" s="13" t="s">
        <v>1049</v>
      </c>
      <c r="X24" s="35" t="s">
        <v>576</v>
      </c>
      <c r="Y24" s="13"/>
      <c r="Z24" s="13"/>
      <c r="AA24" s="13"/>
      <c r="AB24" s="13"/>
      <c r="AC24" s="13"/>
      <c r="AD24" s="13"/>
      <c r="AE24" s="13"/>
      <c r="AF24" s="12"/>
      <c r="AG24" s="12"/>
      <c r="AH24" s="12"/>
    </row>
    <row r="25" spans="1:34">
      <c r="A25" s="2" t="s">
        <v>3</v>
      </c>
      <c r="B25" s="2" t="s">
        <v>8</v>
      </c>
      <c r="C25" s="3" t="s">
        <v>33</v>
      </c>
      <c r="D25" s="13" t="s">
        <v>531</v>
      </c>
      <c r="E25" s="13" t="s">
        <v>118</v>
      </c>
      <c r="F25" s="13" t="s">
        <v>324</v>
      </c>
      <c r="G25" s="13" t="s">
        <v>898</v>
      </c>
      <c r="H25" s="52" t="str">
        <f t="shared" si="2"/>
        <v>Business,IndustryandTrade</v>
      </c>
      <c r="I25" s="52" t="str">
        <f t="shared" si="3"/>
        <v>BusinessIndustryandTrade</v>
      </c>
      <c r="J25" s="52" t="str">
        <f t="shared" si="4"/>
        <v>ChangestoBusiness</v>
      </c>
      <c r="K25" s="52" t="str">
        <f t="shared" si="5"/>
        <v>ChangestoBusiness</v>
      </c>
      <c r="L25" s="52" t="str">
        <f t="shared" si="6"/>
        <v>BusinessBirths,DeathsandSurvivalRates</v>
      </c>
      <c r="M25" s="52" t="str">
        <f t="shared" si="7"/>
        <v>BusinessBirthsDeathsandSurvivalRates</v>
      </c>
      <c r="N25" s="52" t="str">
        <f t="shared" si="8"/>
        <v>BusinessBirths,DeathsandSurvivalRates</v>
      </c>
      <c r="O25" s="52" t="str">
        <f t="shared" si="9"/>
        <v>BusinessBirthsDeathsandSurvivalRates</v>
      </c>
      <c r="P25" s="52" t="str">
        <f t="shared" si="10"/>
        <v>/BusinessIndustryandTrade/ChangestoBusiness/timeseries/RAID6</v>
      </c>
      <c r="Q25" s="52" t="str">
        <f t="shared" si="11"/>
        <v>/BusinessIndustryandTrade/ChangestoBusiness/BusinessBirthsDeathsandSurvivalRates/timeseries/RAID6</v>
      </c>
      <c r="R25" s="52" t="str">
        <f t="shared" si="0"/>
        <v>/BusinessIndustryandTrade/ChangestoBusiness/BusinessBirthsDeathsandSurvivalRates/timeseries/RAID6</v>
      </c>
      <c r="S25" s="52" t="str">
        <f t="shared" si="12"/>
        <v>/BusinessIndustryandTrade/ChangestoBusiness/BusinessBirthsDeathsandSurvivalRates/timeseries/RAID6</v>
      </c>
      <c r="T25" s="52" t="str">
        <f t="shared" si="1"/>
        <v>/businessindustryandtrade/changestobusiness/businessbirthsdeathsandsurvivalrates/timeseries/raid6</v>
      </c>
      <c r="U25" s="52" t="str">
        <f t="shared" si="13"/>
        <v>/businessindustryandtrade/changestobusiness/businessbirthsdeathsandsurvivalrates/timeseries/raid6</v>
      </c>
      <c r="V25" s="13" t="str">
        <f t="shared" si="14"/>
        <v>/businessindustryandtrade/changestobusiness/businessbirthsdeathsandsurvivalrates/timeseries/raid6</v>
      </c>
      <c r="W25" s="13" t="s">
        <v>1050</v>
      </c>
      <c r="X25" s="35" t="s">
        <v>533</v>
      </c>
      <c r="Y25" s="13"/>
      <c r="Z25" s="13"/>
      <c r="AA25" s="13"/>
      <c r="AB25" s="13"/>
      <c r="AC25" s="13"/>
      <c r="AD25" s="13"/>
      <c r="AE25" s="13"/>
      <c r="AF25" s="12"/>
      <c r="AG25" s="12"/>
      <c r="AH25" s="12"/>
    </row>
    <row r="26" spans="1:34">
      <c r="A26" s="2" t="s">
        <v>3</v>
      </c>
      <c r="B26" s="2" t="s">
        <v>8</v>
      </c>
      <c r="C26" s="3" t="s">
        <v>33</v>
      </c>
      <c r="D26" s="13" t="s">
        <v>532</v>
      </c>
      <c r="E26" s="13" t="s">
        <v>119</v>
      </c>
      <c r="F26" s="13" t="s">
        <v>324</v>
      </c>
      <c r="G26" s="13" t="s">
        <v>899</v>
      </c>
      <c r="H26" s="52" t="str">
        <f t="shared" si="2"/>
        <v>Business,IndustryandTrade</v>
      </c>
      <c r="I26" s="52" t="str">
        <f t="shared" si="3"/>
        <v>BusinessIndustryandTrade</v>
      </c>
      <c r="J26" s="52" t="str">
        <f t="shared" si="4"/>
        <v>ChangestoBusiness</v>
      </c>
      <c r="K26" s="52" t="str">
        <f t="shared" si="5"/>
        <v>ChangestoBusiness</v>
      </c>
      <c r="L26" s="52" t="str">
        <f t="shared" si="6"/>
        <v>BusinessBirths,DeathsandSurvivalRates</v>
      </c>
      <c r="M26" s="52" t="str">
        <f t="shared" si="7"/>
        <v>BusinessBirthsDeathsandSurvivalRates</v>
      </c>
      <c r="N26" s="52" t="str">
        <f t="shared" si="8"/>
        <v>BusinessBirths,DeathsandSurvivalRates</v>
      </c>
      <c r="O26" s="52" t="str">
        <f t="shared" si="9"/>
        <v>BusinessBirthsDeathsandSurvivalRates</v>
      </c>
      <c r="P26" s="52" t="str">
        <f t="shared" si="10"/>
        <v>/BusinessIndustryandTrade/ChangestoBusiness/timeseries/RAID7</v>
      </c>
      <c r="Q26" s="52" t="str">
        <f t="shared" si="11"/>
        <v>/BusinessIndustryandTrade/ChangestoBusiness/BusinessBirthsDeathsandSurvivalRates/timeseries/RAID7</v>
      </c>
      <c r="R26" s="52" t="str">
        <f t="shared" si="0"/>
        <v>/BusinessIndustryandTrade/ChangestoBusiness/BusinessBirthsDeathsandSurvivalRates/timeseries/RAID7</v>
      </c>
      <c r="S26" s="52" t="str">
        <f t="shared" si="12"/>
        <v>/BusinessIndustryandTrade/ChangestoBusiness/BusinessBirthsDeathsandSurvivalRates/timeseries/RAID7</v>
      </c>
      <c r="T26" s="52" t="str">
        <f t="shared" si="1"/>
        <v>/businessindustryandtrade/changestobusiness/businessbirthsdeathsandsurvivalrates/timeseries/raid7</v>
      </c>
      <c r="U26" s="52" t="str">
        <f t="shared" si="13"/>
        <v>/businessindustryandtrade/changestobusiness/businessbirthsdeathsandsurvivalrates/timeseries/raid7</v>
      </c>
      <c r="V26" s="13" t="str">
        <f t="shared" si="14"/>
        <v>/businessindustryandtrade/changestobusiness/businessbirthsdeathsandsurvivalrates/timeseries/raid7</v>
      </c>
      <c r="W26" s="13" t="s">
        <v>1051</v>
      </c>
      <c r="X26" s="35" t="s">
        <v>533</v>
      </c>
      <c r="Y26" s="13"/>
      <c r="Z26" s="13"/>
      <c r="AA26" s="13"/>
      <c r="AB26" s="13"/>
      <c r="AC26" s="13"/>
      <c r="AD26" s="13"/>
      <c r="AE26" s="13"/>
      <c r="AF26" s="12"/>
      <c r="AG26" s="12"/>
      <c r="AH26" s="12"/>
    </row>
    <row r="27" spans="1:34">
      <c r="A27" s="2" t="s">
        <v>3</v>
      </c>
      <c r="B27" s="2" t="s">
        <v>8</v>
      </c>
      <c r="C27" s="3" t="s">
        <v>33</v>
      </c>
      <c r="D27" s="13" t="s">
        <v>537</v>
      </c>
      <c r="E27" s="13" t="s">
        <v>119</v>
      </c>
      <c r="F27" s="13" t="s">
        <v>122</v>
      </c>
      <c r="G27" s="13" t="s">
        <v>900</v>
      </c>
      <c r="H27" s="52" t="str">
        <f t="shared" si="2"/>
        <v>Business,IndustryandTrade</v>
      </c>
      <c r="I27" s="52" t="str">
        <f t="shared" si="3"/>
        <v>BusinessIndustryandTrade</v>
      </c>
      <c r="J27" s="52" t="str">
        <f t="shared" si="4"/>
        <v>ChangestoBusiness</v>
      </c>
      <c r="K27" s="52" t="str">
        <f t="shared" si="5"/>
        <v>ChangestoBusiness</v>
      </c>
      <c r="L27" s="52" t="str">
        <f t="shared" si="6"/>
        <v>BusinessBirths,DeathsandSurvivalRates</v>
      </c>
      <c r="M27" s="52" t="str">
        <f t="shared" si="7"/>
        <v>BusinessBirthsDeathsandSurvivalRates</v>
      </c>
      <c r="N27" s="52" t="str">
        <f t="shared" si="8"/>
        <v>BusinessBirths,DeathsandSurvivalRates</v>
      </c>
      <c r="O27" s="52" t="str">
        <f t="shared" si="9"/>
        <v>BusinessBirthsDeathsandSurvivalRates</v>
      </c>
      <c r="P27" s="52" t="str">
        <f t="shared" si="10"/>
        <v>/BusinessIndustryandTrade/ChangestoBusiness/timeseries/RAID8</v>
      </c>
      <c r="Q27" s="52" t="str">
        <f t="shared" si="11"/>
        <v>/BusinessIndustryandTrade/ChangestoBusiness/BusinessBirthsDeathsandSurvivalRates/timeseries/RAID8</v>
      </c>
      <c r="R27" s="52" t="str">
        <f t="shared" si="0"/>
        <v>/BusinessIndustryandTrade/ChangestoBusiness/BusinessBirthsDeathsandSurvivalRates/timeseries/RAID8</v>
      </c>
      <c r="S27" s="52" t="str">
        <f t="shared" si="12"/>
        <v>/BusinessIndustryandTrade/ChangestoBusiness/BusinessBirthsDeathsandSurvivalRates/timeseries/RAID8</v>
      </c>
      <c r="T27" s="52" t="str">
        <f t="shared" si="1"/>
        <v>/businessindustryandtrade/changestobusiness/businessbirthsdeathsandsurvivalrates/timeseries/raid8</v>
      </c>
      <c r="U27" s="52" t="str">
        <f t="shared" si="13"/>
        <v>/businessindustryandtrade/changestobusiness/businessbirthsdeathsandsurvivalrates/timeseries/raid8</v>
      </c>
      <c r="V27" s="13" t="str">
        <f t="shared" si="14"/>
        <v>/businessindustryandtrade/changestobusiness/businessbirthsdeathsandsurvivalrates/timeseries/raid8</v>
      </c>
      <c r="W27" s="13" t="s">
        <v>1052</v>
      </c>
      <c r="X27" s="35" t="s">
        <v>533</v>
      </c>
      <c r="Y27" s="13"/>
      <c r="Z27" s="13"/>
      <c r="AA27" s="13"/>
      <c r="AB27" s="13"/>
      <c r="AC27" s="13"/>
      <c r="AD27" s="13"/>
      <c r="AE27" s="13"/>
      <c r="AF27" s="12"/>
      <c r="AG27" s="12"/>
      <c r="AH27" s="12"/>
    </row>
    <row r="28" spans="1:34">
      <c r="A28" s="2" t="s">
        <v>3</v>
      </c>
      <c r="B28" s="2" t="s">
        <v>8</v>
      </c>
      <c r="C28" s="3" t="s">
        <v>34</v>
      </c>
      <c r="D28" s="13" t="s">
        <v>541</v>
      </c>
      <c r="E28" s="13" t="s">
        <v>118</v>
      </c>
      <c r="F28" s="13" t="s">
        <v>324</v>
      </c>
      <c r="G28" s="13" t="s">
        <v>543</v>
      </c>
      <c r="H28" s="52" t="str">
        <f t="shared" si="2"/>
        <v>Business,IndustryandTrade</v>
      </c>
      <c r="I28" s="52" t="str">
        <f t="shared" si="3"/>
        <v>BusinessIndustryandTrade</v>
      </c>
      <c r="J28" s="52" t="str">
        <f t="shared" si="4"/>
        <v>ChangestoBusiness</v>
      </c>
      <c r="K28" s="52" t="str">
        <f t="shared" si="5"/>
        <v>ChangestoBusiness</v>
      </c>
      <c r="L28" s="52" t="str">
        <f t="shared" si="6"/>
        <v>MergersandAcquisitions</v>
      </c>
      <c r="M28" s="52" t="str">
        <f t="shared" si="7"/>
        <v>MergersandAcquisitions</v>
      </c>
      <c r="N28" s="52" t="str">
        <f t="shared" si="8"/>
        <v>MergersandAcquisitions</v>
      </c>
      <c r="O28" s="52" t="str">
        <f t="shared" si="9"/>
        <v>MergersandAcquisitions</v>
      </c>
      <c r="P28" s="52" t="str">
        <f t="shared" si="10"/>
        <v>/BusinessIndustryandTrade/ChangestoBusiness/timeseries/CBAQ</v>
      </c>
      <c r="Q28" s="52" t="str">
        <f t="shared" si="11"/>
        <v>/BusinessIndustryandTrade/ChangestoBusiness/MergersandAcquisitions/timeseries/CBAQ</v>
      </c>
      <c r="R28" s="52" t="str">
        <f t="shared" si="0"/>
        <v>/BusinessIndustryandTrade/ChangestoBusiness/MergersandAcquisitions/timeseries/CBAQ</v>
      </c>
      <c r="S28" s="52" t="str">
        <f t="shared" si="12"/>
        <v>/BusinessIndustryandTrade/ChangestoBusiness/MergersandAcquisitions/timeseries/CBAQ</v>
      </c>
      <c r="T28" s="52" t="str">
        <f t="shared" si="1"/>
        <v>/businessindustryandtrade/changestobusiness/mergersandacquisitions/timeseries/cbaq</v>
      </c>
      <c r="U28" s="52" t="str">
        <f t="shared" si="13"/>
        <v>/businessindustryandtrade/changestobusiness/mergersandacquisitions/timeseries/cbaq</v>
      </c>
      <c r="V28" s="13" t="str">
        <f t="shared" si="14"/>
        <v>/businessindustryandtrade/changestobusiness/mergersandacquisitions/timeseries/cbaq</v>
      </c>
      <c r="W28" s="13" t="s">
        <v>1053</v>
      </c>
      <c r="X28" s="35" t="s">
        <v>540</v>
      </c>
      <c r="Y28" s="13"/>
      <c r="Z28" s="13"/>
      <c r="AA28" s="13"/>
      <c r="AB28" s="13"/>
      <c r="AC28" s="13"/>
      <c r="AD28" s="13"/>
      <c r="AE28" s="13"/>
      <c r="AF28" s="12"/>
      <c r="AG28" s="12"/>
      <c r="AH28" s="12"/>
    </row>
    <row r="29" spans="1:34">
      <c r="A29" s="2" t="s">
        <v>3</v>
      </c>
      <c r="B29" s="2" t="s">
        <v>8</v>
      </c>
      <c r="C29" s="3" t="s">
        <v>34</v>
      </c>
      <c r="D29" s="13" t="s">
        <v>542</v>
      </c>
      <c r="E29" s="13" t="s">
        <v>119</v>
      </c>
      <c r="F29" s="13" t="s">
        <v>491</v>
      </c>
      <c r="G29" s="13" t="s">
        <v>544</v>
      </c>
      <c r="H29" s="52" t="str">
        <f t="shared" si="2"/>
        <v>Business,IndustryandTrade</v>
      </c>
      <c r="I29" s="52" t="str">
        <f t="shared" si="3"/>
        <v>BusinessIndustryandTrade</v>
      </c>
      <c r="J29" s="52" t="str">
        <f t="shared" si="4"/>
        <v>ChangestoBusiness</v>
      </c>
      <c r="K29" s="52" t="str">
        <f t="shared" si="5"/>
        <v>ChangestoBusiness</v>
      </c>
      <c r="L29" s="52" t="str">
        <f t="shared" si="6"/>
        <v>MergersandAcquisitions</v>
      </c>
      <c r="M29" s="52" t="str">
        <f t="shared" si="7"/>
        <v>MergersandAcquisitions</v>
      </c>
      <c r="N29" s="52" t="str">
        <f t="shared" si="8"/>
        <v>MergersandAcquisitions</v>
      </c>
      <c r="O29" s="52" t="str">
        <f t="shared" si="9"/>
        <v>MergersandAcquisitions</v>
      </c>
      <c r="P29" s="52" t="str">
        <f t="shared" si="10"/>
        <v>/BusinessIndustryandTrade/ChangestoBusiness/timeseries/CBBI</v>
      </c>
      <c r="Q29" s="52" t="str">
        <f t="shared" si="11"/>
        <v>/BusinessIndustryandTrade/ChangestoBusiness/MergersandAcquisitions/timeseries/CBBI</v>
      </c>
      <c r="R29" s="52" t="str">
        <f t="shared" si="0"/>
        <v>/BusinessIndustryandTrade/ChangestoBusiness/MergersandAcquisitions/timeseries/CBBI</v>
      </c>
      <c r="S29" s="52" t="str">
        <f t="shared" si="12"/>
        <v>/BusinessIndustryandTrade/ChangestoBusiness/MergersandAcquisitions/timeseries/CBBI</v>
      </c>
      <c r="T29" s="52" t="str">
        <f t="shared" si="1"/>
        <v>/businessindustryandtrade/changestobusiness/mergersandacquisitions/timeseries/cbbi</v>
      </c>
      <c r="U29" s="52" t="str">
        <f t="shared" si="13"/>
        <v>/businessindustryandtrade/changestobusiness/mergersandacquisitions/timeseries/cbbi</v>
      </c>
      <c r="V29" s="13" t="str">
        <f t="shared" si="14"/>
        <v>/businessindustryandtrade/changestobusiness/mergersandacquisitions/timeseries/cbbi</v>
      </c>
      <c r="W29" s="13" t="s">
        <v>1054</v>
      </c>
      <c r="X29" s="35" t="s">
        <v>540</v>
      </c>
      <c r="Y29" s="13"/>
      <c r="Z29" s="13"/>
      <c r="AA29" s="13"/>
      <c r="AB29" s="13"/>
      <c r="AC29" s="13"/>
      <c r="AD29" s="13"/>
      <c r="AE29" s="13"/>
      <c r="AF29" s="12"/>
      <c r="AG29" s="12"/>
      <c r="AH29" s="12"/>
    </row>
    <row r="30" spans="1:34">
      <c r="A30" s="2" t="s">
        <v>3</v>
      </c>
      <c r="B30" s="2" t="s">
        <v>8</v>
      </c>
      <c r="C30" s="3" t="s">
        <v>34</v>
      </c>
      <c r="D30" s="13" t="s">
        <v>866</v>
      </c>
      <c r="E30" s="13" t="s">
        <v>119</v>
      </c>
      <c r="F30" s="13" t="s">
        <v>324</v>
      </c>
      <c r="G30" s="13" t="s">
        <v>545</v>
      </c>
      <c r="H30" s="52" t="str">
        <f t="shared" si="2"/>
        <v>Business,IndustryandTrade</v>
      </c>
      <c r="I30" s="52" t="str">
        <f t="shared" si="3"/>
        <v>BusinessIndustryandTrade</v>
      </c>
      <c r="J30" s="52" t="str">
        <f t="shared" si="4"/>
        <v>ChangestoBusiness</v>
      </c>
      <c r="K30" s="52" t="str">
        <f t="shared" si="5"/>
        <v>ChangestoBusiness</v>
      </c>
      <c r="L30" s="52" t="str">
        <f t="shared" si="6"/>
        <v>MergersandAcquisitions</v>
      </c>
      <c r="M30" s="52" t="str">
        <f t="shared" si="7"/>
        <v>MergersandAcquisitions</v>
      </c>
      <c r="N30" s="52" t="str">
        <f t="shared" si="8"/>
        <v>MergersandAcquisitions</v>
      </c>
      <c r="O30" s="52" t="str">
        <f t="shared" si="9"/>
        <v>MergersandAcquisitions</v>
      </c>
      <c r="P30" s="52" t="str">
        <f t="shared" si="10"/>
        <v>/BusinessIndustryandTrade/ChangestoBusiness/timeseries/CBAS</v>
      </c>
      <c r="Q30" s="52" t="str">
        <f t="shared" si="11"/>
        <v>/BusinessIndustryandTrade/ChangestoBusiness/MergersandAcquisitions/timeseries/CBAS</v>
      </c>
      <c r="R30" s="52" t="str">
        <f t="shared" si="0"/>
        <v>/BusinessIndustryandTrade/ChangestoBusiness/MergersandAcquisitions/timeseries/CBAS</v>
      </c>
      <c r="S30" s="52" t="str">
        <f t="shared" si="12"/>
        <v>/BusinessIndustryandTrade/ChangestoBusiness/MergersandAcquisitions/timeseries/CBAS</v>
      </c>
      <c r="T30" s="52" t="str">
        <f t="shared" si="1"/>
        <v>/businessindustryandtrade/changestobusiness/mergersandacquisitions/timeseries/cbas</v>
      </c>
      <c r="U30" s="52" t="str">
        <f t="shared" si="13"/>
        <v>/businessindustryandtrade/changestobusiness/mergersandacquisitions/timeseries/cbas</v>
      </c>
      <c r="V30" s="13" t="str">
        <f t="shared" si="14"/>
        <v>/businessindustryandtrade/changestobusiness/mergersandacquisitions/timeseries/cbas</v>
      </c>
      <c r="W30" s="13" t="s">
        <v>1055</v>
      </c>
      <c r="X30" s="35" t="s">
        <v>540</v>
      </c>
      <c r="Y30" s="13"/>
      <c r="Z30" s="13"/>
      <c r="AA30" s="13"/>
      <c r="AB30" s="13"/>
      <c r="AC30" s="13"/>
      <c r="AD30" s="13"/>
      <c r="AE30" s="13"/>
      <c r="AF30" s="12"/>
      <c r="AG30" s="12"/>
      <c r="AH30" s="12"/>
    </row>
    <row r="31" spans="1:34">
      <c r="A31" s="2" t="s">
        <v>3</v>
      </c>
      <c r="B31" s="2" t="s">
        <v>8</v>
      </c>
      <c r="C31" s="3" t="s">
        <v>34</v>
      </c>
      <c r="D31" s="13" t="s">
        <v>865</v>
      </c>
      <c r="E31" s="13" t="s">
        <v>119</v>
      </c>
      <c r="F31" s="13" t="s">
        <v>491</v>
      </c>
      <c r="G31" s="13" t="s">
        <v>546</v>
      </c>
      <c r="H31" s="52" t="str">
        <f t="shared" si="2"/>
        <v>Business,IndustryandTrade</v>
      </c>
      <c r="I31" s="52" t="str">
        <f t="shared" si="3"/>
        <v>BusinessIndustryandTrade</v>
      </c>
      <c r="J31" s="52" t="str">
        <f t="shared" si="4"/>
        <v>ChangestoBusiness</v>
      </c>
      <c r="K31" s="52" t="str">
        <f t="shared" si="5"/>
        <v>ChangestoBusiness</v>
      </c>
      <c r="L31" s="52" t="str">
        <f t="shared" si="6"/>
        <v>MergersandAcquisitions</v>
      </c>
      <c r="M31" s="52" t="str">
        <f t="shared" si="7"/>
        <v>MergersandAcquisitions</v>
      </c>
      <c r="N31" s="52" t="str">
        <f t="shared" si="8"/>
        <v>MergersandAcquisitions</v>
      </c>
      <c r="O31" s="52" t="str">
        <f t="shared" si="9"/>
        <v>MergersandAcquisitions</v>
      </c>
      <c r="P31" s="52" t="str">
        <f t="shared" si="10"/>
        <v>/BusinessIndustryandTrade/ChangestoBusiness/timeseries/CBBT</v>
      </c>
      <c r="Q31" s="52" t="str">
        <f t="shared" si="11"/>
        <v>/BusinessIndustryandTrade/ChangestoBusiness/MergersandAcquisitions/timeseries/CBBT</v>
      </c>
      <c r="R31" s="52" t="str">
        <f t="shared" si="0"/>
        <v>/BusinessIndustryandTrade/ChangestoBusiness/MergersandAcquisitions/timeseries/CBBT</v>
      </c>
      <c r="S31" s="52" t="str">
        <f t="shared" si="12"/>
        <v>/BusinessIndustryandTrade/ChangestoBusiness/MergersandAcquisitions/timeseries/CBBT</v>
      </c>
      <c r="T31" s="52" t="str">
        <f t="shared" si="1"/>
        <v>/businessindustryandtrade/changestobusiness/mergersandacquisitions/timeseries/cbbt</v>
      </c>
      <c r="U31" s="52" t="str">
        <f t="shared" si="13"/>
        <v>/businessindustryandtrade/changestobusiness/mergersandacquisitions/timeseries/cbbt</v>
      </c>
      <c r="V31" s="13" t="str">
        <f t="shared" si="14"/>
        <v>/businessindustryandtrade/changestobusiness/mergersandacquisitions/timeseries/cbbt</v>
      </c>
      <c r="W31" s="13" t="s">
        <v>1056</v>
      </c>
      <c r="X31" s="35" t="s">
        <v>540</v>
      </c>
      <c r="Y31" s="13"/>
      <c r="Z31" s="13"/>
      <c r="AA31" s="13"/>
      <c r="AB31" s="13"/>
      <c r="AC31" s="13"/>
      <c r="AD31" s="13"/>
      <c r="AE31" s="13"/>
      <c r="AF31" s="12"/>
      <c r="AG31" s="12"/>
      <c r="AH31" s="12"/>
    </row>
    <row r="32" spans="1:34">
      <c r="A32" s="2" t="s">
        <v>3</v>
      </c>
      <c r="B32" s="3" t="s">
        <v>868</v>
      </c>
      <c r="C32" s="13"/>
      <c r="D32" s="13" t="s">
        <v>591</v>
      </c>
      <c r="E32" s="13" t="s">
        <v>118</v>
      </c>
      <c r="F32" s="13" t="s">
        <v>449</v>
      </c>
      <c r="G32" s="13" t="s">
        <v>907</v>
      </c>
      <c r="H32" s="52" t="str">
        <f t="shared" si="2"/>
        <v>Business,IndustryandTrade</v>
      </c>
      <c r="I32" s="52" t="str">
        <f t="shared" si="3"/>
        <v>BusinessIndustryandTrade</v>
      </c>
      <c r="J32" s="52" t="str">
        <f t="shared" si="4"/>
        <v>ITandInternetIndustry</v>
      </c>
      <c r="K32" s="52" t="str">
        <f t="shared" si="5"/>
        <v>ITandInternetIndustry</v>
      </c>
      <c r="L32" s="52" t="str">
        <f t="shared" si="6"/>
        <v/>
      </c>
      <c r="M32" s="52" t="str">
        <f t="shared" si="7"/>
        <v/>
      </c>
      <c r="N32" s="52" t="str">
        <f t="shared" si="8"/>
        <v/>
      </c>
      <c r="O32" s="52" t="str">
        <f t="shared" si="9"/>
        <v/>
      </c>
      <c r="P32" s="52" t="str">
        <f t="shared" si="10"/>
        <v>/BusinessIndustryandTrade/ITandInternetIndustry/timeseries/RAID15</v>
      </c>
      <c r="Q32" s="52" t="str">
        <f t="shared" si="11"/>
        <v>/BusinessIndustryandTrade/ITandInternetIndustry//timeseries/RAID15</v>
      </c>
      <c r="R32" s="52" t="str">
        <f t="shared" si="0"/>
        <v>/BusinessIndustryandTrade/ITandInternetIndustry/timeseries/RAID15</v>
      </c>
      <c r="S32" s="52" t="str">
        <f t="shared" si="12"/>
        <v>/BusinessIndustryandTrade/ITandInternetIndustry/timeseries/RAID15</v>
      </c>
      <c r="T32" s="52" t="str">
        <f t="shared" si="1"/>
        <v>/businessindustryandtrade/itandinternetindustry/timeseries/raid15</v>
      </c>
      <c r="U32" s="52" t="str">
        <f t="shared" si="13"/>
        <v>/businessindustryandtrade/itandinternetindustry/timeseries/raid15</v>
      </c>
      <c r="V32" s="13" t="str">
        <f t="shared" si="14"/>
        <v>/businessindustryandtrade/itandinternetindustry/timeseries/raid15</v>
      </c>
      <c r="W32" s="13" t="s">
        <v>1057</v>
      </c>
      <c r="X32" s="35" t="s">
        <v>592</v>
      </c>
      <c r="Y32" s="13"/>
      <c r="Z32" s="13"/>
      <c r="AA32" s="13"/>
      <c r="AB32" s="13"/>
      <c r="AC32" s="13"/>
      <c r="AD32" s="13"/>
      <c r="AE32" s="13"/>
      <c r="AF32" s="12"/>
      <c r="AG32" s="12"/>
      <c r="AH32" s="12"/>
    </row>
    <row r="33" spans="1:34">
      <c r="A33" s="2" t="s">
        <v>3</v>
      </c>
      <c r="B33" s="3" t="s">
        <v>868</v>
      </c>
      <c r="C33" s="13"/>
      <c r="D33" s="13" t="s">
        <v>594</v>
      </c>
      <c r="E33" s="13" t="s">
        <v>119</v>
      </c>
      <c r="F33" s="13" t="s">
        <v>122</v>
      </c>
      <c r="G33" s="13" t="s">
        <v>908</v>
      </c>
      <c r="H33" s="52" t="str">
        <f t="shared" si="2"/>
        <v>Business,IndustryandTrade</v>
      </c>
      <c r="I33" s="52" t="str">
        <f t="shared" si="3"/>
        <v>BusinessIndustryandTrade</v>
      </c>
      <c r="J33" s="52" t="str">
        <f t="shared" si="4"/>
        <v>ITandInternetIndustry</v>
      </c>
      <c r="K33" s="52" t="str">
        <f t="shared" si="5"/>
        <v>ITandInternetIndustry</v>
      </c>
      <c r="L33" s="52" t="str">
        <f t="shared" si="6"/>
        <v/>
      </c>
      <c r="M33" s="52" t="str">
        <f t="shared" si="7"/>
        <v/>
      </c>
      <c r="N33" s="52" t="str">
        <f t="shared" si="8"/>
        <v/>
      </c>
      <c r="O33" s="52" t="str">
        <f t="shared" si="9"/>
        <v/>
      </c>
      <c r="P33" s="52" t="str">
        <f t="shared" si="10"/>
        <v>/BusinessIndustryandTrade/ITandInternetIndustry/timeseries/RAID16</v>
      </c>
      <c r="Q33" s="52" t="str">
        <f t="shared" si="11"/>
        <v>/BusinessIndustryandTrade/ITandInternetIndustry//timeseries/RAID16</v>
      </c>
      <c r="R33" s="52" t="str">
        <f t="shared" si="0"/>
        <v>/BusinessIndustryandTrade/ITandInternetIndustry/timeseries/RAID16</v>
      </c>
      <c r="S33" s="52" t="str">
        <f t="shared" si="12"/>
        <v>/BusinessIndustryandTrade/ITandInternetIndustry/timeseries/RAID16</v>
      </c>
      <c r="T33" s="52" t="str">
        <f t="shared" si="1"/>
        <v>/businessindustryandtrade/itandinternetindustry/timeseries/raid16</v>
      </c>
      <c r="U33" s="52" t="str">
        <f t="shared" si="13"/>
        <v>/businessindustryandtrade/itandinternetindustry/timeseries/raid16</v>
      </c>
      <c r="V33" s="13" t="str">
        <f t="shared" si="14"/>
        <v>/businessindustryandtrade/itandinternetindustry/timeseries/raid16</v>
      </c>
      <c r="W33" s="13" t="s">
        <v>1058</v>
      </c>
      <c r="X33" s="35" t="s">
        <v>592</v>
      </c>
      <c r="Y33" s="13"/>
      <c r="Z33" s="13"/>
      <c r="AA33" s="13"/>
      <c r="AB33" s="13"/>
      <c r="AC33" s="13"/>
      <c r="AD33" s="13"/>
      <c r="AE33" s="13"/>
      <c r="AF33" s="12"/>
      <c r="AG33" s="12"/>
      <c r="AH33" s="12"/>
    </row>
    <row r="34" spans="1:34">
      <c r="A34" s="2" t="s">
        <v>3</v>
      </c>
      <c r="B34" s="3" t="s">
        <v>868</v>
      </c>
      <c r="C34" s="13"/>
      <c r="D34" s="13" t="s">
        <v>593</v>
      </c>
      <c r="E34" s="13" t="s">
        <v>119</v>
      </c>
      <c r="F34" s="13" t="s">
        <v>122</v>
      </c>
      <c r="G34" s="13" t="s">
        <v>909</v>
      </c>
      <c r="H34" s="52" t="str">
        <f t="shared" si="2"/>
        <v>Business,IndustryandTrade</v>
      </c>
      <c r="I34" s="52" t="str">
        <f t="shared" si="3"/>
        <v>BusinessIndustryandTrade</v>
      </c>
      <c r="J34" s="52" t="str">
        <f t="shared" si="4"/>
        <v>ITandInternetIndustry</v>
      </c>
      <c r="K34" s="52" t="str">
        <f t="shared" si="5"/>
        <v>ITandInternetIndustry</v>
      </c>
      <c r="L34" s="52" t="str">
        <f t="shared" si="6"/>
        <v/>
      </c>
      <c r="M34" s="52" t="str">
        <f t="shared" si="7"/>
        <v/>
      </c>
      <c r="N34" s="52" t="str">
        <f t="shared" si="8"/>
        <v/>
      </c>
      <c r="O34" s="52" t="str">
        <f t="shared" si="9"/>
        <v/>
      </c>
      <c r="P34" s="52" t="str">
        <f t="shared" si="10"/>
        <v>/BusinessIndustryandTrade/ITandInternetIndustry/timeseries/RAID17</v>
      </c>
      <c r="Q34" s="52" t="str">
        <f t="shared" si="11"/>
        <v>/BusinessIndustryandTrade/ITandInternetIndustry//timeseries/RAID17</v>
      </c>
      <c r="R34" s="52" t="str">
        <f t="shared" si="0"/>
        <v>/BusinessIndustryandTrade/ITandInternetIndustry/timeseries/RAID17</v>
      </c>
      <c r="S34" s="52" t="str">
        <f t="shared" si="12"/>
        <v>/BusinessIndustryandTrade/ITandInternetIndustry/timeseries/RAID17</v>
      </c>
      <c r="T34" s="52" t="str">
        <f t="shared" si="1"/>
        <v>/businessindustryandtrade/itandinternetindustry/timeseries/raid17</v>
      </c>
      <c r="U34" s="52" t="str">
        <f t="shared" si="13"/>
        <v>/businessindustryandtrade/itandinternetindustry/timeseries/raid17</v>
      </c>
      <c r="V34" s="13" t="str">
        <f t="shared" si="14"/>
        <v>/businessindustryandtrade/itandinternetindustry/timeseries/raid17</v>
      </c>
      <c r="W34" s="13" t="s">
        <v>1059</v>
      </c>
      <c r="X34" s="35" t="s">
        <v>592</v>
      </c>
      <c r="Y34" s="13"/>
      <c r="Z34" s="13"/>
      <c r="AA34" s="13"/>
      <c r="AB34" s="13"/>
      <c r="AC34" s="13"/>
      <c r="AD34" s="13"/>
      <c r="AE34" s="13"/>
      <c r="AF34" s="12"/>
      <c r="AG34" s="12"/>
      <c r="AH34" s="12"/>
    </row>
    <row r="35" spans="1:34">
      <c r="A35" s="2" t="s">
        <v>3</v>
      </c>
      <c r="B35" s="3" t="s">
        <v>868</v>
      </c>
      <c r="C35" s="13"/>
      <c r="D35" s="13" t="s">
        <v>595</v>
      </c>
      <c r="E35" s="13" t="s">
        <v>119</v>
      </c>
      <c r="F35" s="13" t="s">
        <v>122</v>
      </c>
      <c r="G35" s="13" t="s">
        <v>910</v>
      </c>
      <c r="H35" s="52" t="str">
        <f t="shared" si="2"/>
        <v>Business,IndustryandTrade</v>
      </c>
      <c r="I35" s="52" t="str">
        <f t="shared" si="3"/>
        <v>BusinessIndustryandTrade</v>
      </c>
      <c r="J35" s="52" t="str">
        <f t="shared" si="4"/>
        <v>ITandInternetIndustry</v>
      </c>
      <c r="K35" s="52" t="str">
        <f t="shared" si="5"/>
        <v>ITandInternetIndustry</v>
      </c>
      <c r="L35" s="52" t="str">
        <f t="shared" si="6"/>
        <v/>
      </c>
      <c r="M35" s="52" t="str">
        <f t="shared" si="7"/>
        <v/>
      </c>
      <c r="N35" s="52" t="str">
        <f t="shared" si="8"/>
        <v/>
      </c>
      <c r="O35" s="52" t="str">
        <f t="shared" si="9"/>
        <v/>
      </c>
      <c r="P35" s="52" t="str">
        <f t="shared" si="10"/>
        <v>/BusinessIndustryandTrade/ITandInternetIndustry/timeseries/RAID18</v>
      </c>
      <c r="Q35" s="52" t="str">
        <f t="shared" si="11"/>
        <v>/BusinessIndustryandTrade/ITandInternetIndustry//timeseries/RAID18</v>
      </c>
      <c r="R35" s="52" t="str">
        <f t="shared" si="0"/>
        <v>/BusinessIndustryandTrade/ITandInternetIndustry/timeseries/RAID18</v>
      </c>
      <c r="S35" s="52" t="str">
        <f t="shared" si="12"/>
        <v>/BusinessIndustryandTrade/ITandInternetIndustry/timeseries/RAID18</v>
      </c>
      <c r="T35" s="52" t="str">
        <f t="shared" si="1"/>
        <v>/businessindustryandtrade/itandinternetindustry/timeseries/raid18</v>
      </c>
      <c r="U35" s="52" t="str">
        <f t="shared" si="13"/>
        <v>/businessindustryandtrade/itandinternetindustry/timeseries/raid18</v>
      </c>
      <c r="V35" s="13" t="str">
        <f t="shared" si="14"/>
        <v>/businessindustryandtrade/itandinternetindustry/timeseries/raid18</v>
      </c>
      <c r="W35" s="13" t="s">
        <v>1060</v>
      </c>
      <c r="X35" s="35" t="s">
        <v>592</v>
      </c>
      <c r="Y35" s="13"/>
      <c r="Z35" s="13"/>
      <c r="AA35" s="13"/>
      <c r="AB35" s="13"/>
      <c r="AC35" s="13"/>
      <c r="AD35" s="13"/>
      <c r="AE35" s="13"/>
      <c r="AF35" s="12"/>
      <c r="AG35" s="12"/>
      <c r="AH35" s="12"/>
    </row>
    <row r="36" spans="1:34">
      <c r="A36" s="2" t="s">
        <v>3</v>
      </c>
      <c r="B36" s="3" t="s">
        <v>870</v>
      </c>
      <c r="C36" s="13"/>
      <c r="D36" s="13" t="s">
        <v>602</v>
      </c>
      <c r="E36" s="13" t="s">
        <v>118</v>
      </c>
      <c r="F36" s="13" t="s">
        <v>122</v>
      </c>
      <c r="G36" s="13" t="s">
        <v>604</v>
      </c>
      <c r="H36" s="52" t="str">
        <f t="shared" si="2"/>
        <v>Business,IndustryandTrade</v>
      </c>
      <c r="I36" s="52" t="str">
        <f t="shared" si="3"/>
        <v>BusinessIndustryandTrade</v>
      </c>
      <c r="J36" s="52" t="str">
        <f t="shared" si="4"/>
        <v>ManufacturingandProductionIndustry</v>
      </c>
      <c r="K36" s="52" t="str">
        <f t="shared" si="5"/>
        <v>ManufacturingandProductionIndustry</v>
      </c>
      <c r="L36" s="52" t="str">
        <f t="shared" si="6"/>
        <v/>
      </c>
      <c r="M36" s="52" t="str">
        <f t="shared" si="7"/>
        <v/>
      </c>
      <c r="N36" s="52" t="str">
        <f t="shared" si="8"/>
        <v/>
      </c>
      <c r="O36" s="52" t="str">
        <f t="shared" si="9"/>
        <v/>
      </c>
      <c r="P36" s="52" t="str">
        <f t="shared" si="10"/>
        <v>/BusinessIndustryandTrade/ManufacturingandProductionIndustry/timeseries/K27Q</v>
      </c>
      <c r="Q36" s="52" t="str">
        <f t="shared" si="11"/>
        <v>/BusinessIndustryandTrade/ManufacturingandProductionIndustry//timeseries/K27Q</v>
      </c>
      <c r="R36" s="52" t="str">
        <f t="shared" si="0"/>
        <v>/BusinessIndustryandTrade/ManufacturingandProductionIndustry/timeseries/K27Q</v>
      </c>
      <c r="S36" s="52" t="str">
        <f t="shared" si="12"/>
        <v>/BusinessIndustryandTrade/ManufacturingandProductionIndustry/timeseries/K27Q</v>
      </c>
      <c r="T36" s="52" t="str">
        <f t="shared" si="1"/>
        <v>/businessindustryandtrade/manufacturingandproductionindustry/timeseries/k27q</v>
      </c>
      <c r="U36" s="52" t="str">
        <f t="shared" si="13"/>
        <v>/businessindustryandtrade/manufacturingandproductionindustry/timeseries/k27q</v>
      </c>
      <c r="V36" s="13" t="str">
        <f t="shared" si="14"/>
        <v>/businessindustryandtrade/manufacturingandproductionindustry/timeseries/k27q</v>
      </c>
      <c r="W36" s="13" t="s">
        <v>1061</v>
      </c>
      <c r="X36" s="35" t="s">
        <v>608</v>
      </c>
      <c r="Y36" s="13"/>
      <c r="Z36" s="13"/>
      <c r="AA36" s="13"/>
      <c r="AB36" s="13"/>
      <c r="AC36" s="13"/>
      <c r="AD36" s="13"/>
      <c r="AE36" s="13"/>
      <c r="AF36" s="12"/>
      <c r="AG36" s="12"/>
      <c r="AH36" s="12"/>
    </row>
    <row r="37" spans="1:34">
      <c r="A37" s="2" t="s">
        <v>3</v>
      </c>
      <c r="B37" s="3" t="s">
        <v>870</v>
      </c>
      <c r="C37" s="13"/>
      <c r="D37" s="13" t="s">
        <v>602</v>
      </c>
      <c r="E37" s="13" t="s">
        <v>119</v>
      </c>
      <c r="F37" s="13" t="s">
        <v>662</v>
      </c>
      <c r="G37" s="13" t="s">
        <v>603</v>
      </c>
      <c r="H37" s="52" t="str">
        <f t="shared" si="2"/>
        <v>Business,IndustryandTrade</v>
      </c>
      <c r="I37" s="52" t="str">
        <f t="shared" si="3"/>
        <v>BusinessIndustryandTrade</v>
      </c>
      <c r="J37" s="52" t="str">
        <f t="shared" si="4"/>
        <v>ManufacturingandProductionIndustry</v>
      </c>
      <c r="K37" s="52" t="str">
        <f t="shared" si="5"/>
        <v>ManufacturingandProductionIndustry</v>
      </c>
      <c r="L37" s="52" t="str">
        <f t="shared" si="6"/>
        <v/>
      </c>
      <c r="M37" s="52" t="str">
        <f t="shared" si="7"/>
        <v/>
      </c>
      <c r="N37" s="52" t="str">
        <f t="shared" si="8"/>
        <v/>
      </c>
      <c r="O37" s="52" t="str">
        <f t="shared" si="9"/>
        <v/>
      </c>
      <c r="P37" s="52" t="str">
        <f t="shared" si="10"/>
        <v>/BusinessIndustryandTrade/ManufacturingandProductionIndustry/timeseries/K222</v>
      </c>
      <c r="Q37" s="52" t="str">
        <f t="shared" si="11"/>
        <v>/BusinessIndustryandTrade/ManufacturingandProductionIndustry//timeseries/K222</v>
      </c>
      <c r="R37" s="52" t="str">
        <f t="shared" si="0"/>
        <v>/BusinessIndustryandTrade/ManufacturingandProductionIndustry/timeseries/K222</v>
      </c>
      <c r="S37" s="52" t="str">
        <f t="shared" si="12"/>
        <v>/BusinessIndustryandTrade/ManufacturingandProductionIndustry/timeseries/K222</v>
      </c>
      <c r="T37" s="52" t="str">
        <f t="shared" si="1"/>
        <v>/businessindustryandtrade/manufacturingandproductionindustry/timeseries/k222</v>
      </c>
      <c r="U37" s="52" t="str">
        <f t="shared" si="13"/>
        <v>/businessindustryandtrade/manufacturingandproductionindustry/timeseries/k222</v>
      </c>
      <c r="V37" s="13" t="str">
        <f t="shared" si="14"/>
        <v>/businessindustryandtrade/manufacturingandproductionindustry/timeseries/k222</v>
      </c>
      <c r="W37" s="13" t="s">
        <v>1062</v>
      </c>
      <c r="X37" s="35" t="s">
        <v>608</v>
      </c>
      <c r="Y37" s="13"/>
      <c r="Z37" s="13"/>
      <c r="AA37" s="13"/>
      <c r="AB37" s="13"/>
      <c r="AC37" s="13"/>
      <c r="AD37" s="13"/>
      <c r="AE37" s="13"/>
      <c r="AF37" s="12"/>
      <c r="AG37" s="12"/>
      <c r="AH37" s="12"/>
    </row>
    <row r="38" spans="1:34">
      <c r="A38" s="2" t="s">
        <v>3</v>
      </c>
      <c r="B38" s="3" t="s">
        <v>870</v>
      </c>
      <c r="C38" s="13"/>
      <c r="D38" s="13" t="s">
        <v>605</v>
      </c>
      <c r="E38" s="13" t="s">
        <v>119</v>
      </c>
      <c r="F38" s="13" t="s">
        <v>122</v>
      </c>
      <c r="G38" s="13" t="s">
        <v>606</v>
      </c>
      <c r="H38" s="52" t="str">
        <f t="shared" si="2"/>
        <v>Business,IndustryandTrade</v>
      </c>
      <c r="I38" s="52" t="str">
        <f t="shared" si="3"/>
        <v>BusinessIndustryandTrade</v>
      </c>
      <c r="J38" s="52" t="str">
        <f t="shared" si="4"/>
        <v>ManufacturingandProductionIndustry</v>
      </c>
      <c r="K38" s="52" t="str">
        <f t="shared" si="5"/>
        <v>ManufacturingandProductionIndustry</v>
      </c>
      <c r="L38" s="52" t="str">
        <f t="shared" si="6"/>
        <v/>
      </c>
      <c r="M38" s="52" t="str">
        <f t="shared" si="7"/>
        <v/>
      </c>
      <c r="N38" s="52" t="str">
        <f t="shared" si="8"/>
        <v/>
      </c>
      <c r="O38" s="52" t="str">
        <f t="shared" si="9"/>
        <v/>
      </c>
      <c r="P38" s="52" t="str">
        <f t="shared" si="10"/>
        <v>/BusinessIndustryandTrade/ManufacturingandProductionIndustry/timeseries/K27Y</v>
      </c>
      <c r="Q38" s="52" t="str">
        <f t="shared" si="11"/>
        <v>/BusinessIndustryandTrade/ManufacturingandProductionIndustry//timeseries/K27Y</v>
      </c>
      <c r="R38" s="52" t="str">
        <f t="shared" si="0"/>
        <v>/BusinessIndustryandTrade/ManufacturingandProductionIndustry/timeseries/K27Y</v>
      </c>
      <c r="S38" s="52" t="str">
        <f t="shared" si="12"/>
        <v>/BusinessIndustryandTrade/ManufacturingandProductionIndustry/timeseries/K27Y</v>
      </c>
      <c r="T38" s="52" t="str">
        <f t="shared" si="1"/>
        <v>/businessindustryandtrade/manufacturingandproductionindustry/timeseries/k27y</v>
      </c>
      <c r="U38" s="52" t="str">
        <f t="shared" si="13"/>
        <v>/businessindustryandtrade/manufacturingandproductionindustry/timeseries/k27y</v>
      </c>
      <c r="V38" s="13" t="str">
        <f t="shared" si="14"/>
        <v>/businessindustryandtrade/manufacturingandproductionindustry/timeseries/k27y</v>
      </c>
      <c r="W38" s="13" t="s">
        <v>1063</v>
      </c>
      <c r="X38" s="35" t="s">
        <v>608</v>
      </c>
      <c r="Y38" s="13"/>
      <c r="Z38" s="13"/>
      <c r="AA38" s="13"/>
      <c r="AB38" s="13"/>
      <c r="AC38" s="13"/>
      <c r="AD38" s="13"/>
      <c r="AE38" s="13"/>
      <c r="AF38" s="12"/>
      <c r="AG38" s="12"/>
      <c r="AH38" s="12"/>
    </row>
    <row r="39" spans="1:34">
      <c r="A39" s="2" t="s">
        <v>3</v>
      </c>
      <c r="B39" s="3" t="s">
        <v>870</v>
      </c>
      <c r="C39" s="13"/>
      <c r="D39" s="13" t="s">
        <v>605</v>
      </c>
      <c r="E39" s="13" t="s">
        <v>119</v>
      </c>
      <c r="F39" s="13" t="s">
        <v>662</v>
      </c>
      <c r="G39" s="13" t="s">
        <v>607</v>
      </c>
      <c r="H39" s="52" t="str">
        <f t="shared" si="2"/>
        <v>Business,IndustryandTrade</v>
      </c>
      <c r="I39" s="52" t="str">
        <f t="shared" si="3"/>
        <v>BusinessIndustryandTrade</v>
      </c>
      <c r="J39" s="52" t="str">
        <f t="shared" si="4"/>
        <v>ManufacturingandProductionIndustry</v>
      </c>
      <c r="K39" s="52" t="str">
        <f t="shared" si="5"/>
        <v>ManufacturingandProductionIndustry</v>
      </c>
      <c r="L39" s="52" t="str">
        <f t="shared" si="6"/>
        <v/>
      </c>
      <c r="M39" s="52" t="str">
        <f t="shared" si="7"/>
        <v/>
      </c>
      <c r="N39" s="52" t="str">
        <f t="shared" si="8"/>
        <v/>
      </c>
      <c r="O39" s="52" t="str">
        <f t="shared" si="9"/>
        <v/>
      </c>
      <c r="P39" s="52" t="str">
        <f t="shared" si="10"/>
        <v>/BusinessIndustryandTrade/ManufacturingandProductionIndustry/timeseries/K22A</v>
      </c>
      <c r="Q39" s="52" t="str">
        <f t="shared" si="11"/>
        <v>/BusinessIndustryandTrade/ManufacturingandProductionIndustry//timeseries/K22A</v>
      </c>
      <c r="R39" s="52" t="str">
        <f t="shared" si="0"/>
        <v>/BusinessIndustryandTrade/ManufacturingandProductionIndustry/timeseries/K22A</v>
      </c>
      <c r="S39" s="52" t="str">
        <f t="shared" si="12"/>
        <v>/BusinessIndustryandTrade/ManufacturingandProductionIndustry/timeseries/K22A</v>
      </c>
      <c r="T39" s="52" t="str">
        <f t="shared" si="1"/>
        <v>/businessindustryandtrade/manufacturingandproductionindustry/timeseries/k22a</v>
      </c>
      <c r="U39" s="52" t="str">
        <f t="shared" si="13"/>
        <v>/businessindustryandtrade/manufacturingandproductionindustry/timeseries/k22a</v>
      </c>
      <c r="V39" s="13" t="str">
        <f t="shared" si="14"/>
        <v>/businessindustryandtrade/manufacturingandproductionindustry/timeseries/k22a</v>
      </c>
      <c r="W39" s="13" t="s">
        <v>1064</v>
      </c>
      <c r="X39" s="35" t="s">
        <v>608</v>
      </c>
      <c r="Y39" s="13"/>
      <c r="Z39" s="13"/>
      <c r="AA39" s="13"/>
      <c r="AB39" s="13"/>
      <c r="AC39" s="13"/>
      <c r="AD39" s="13"/>
      <c r="AE39" s="13"/>
      <c r="AF39" s="12"/>
      <c r="AG39" s="12"/>
      <c r="AH39" s="12"/>
    </row>
    <row r="40" spans="1:34">
      <c r="A40" s="2" t="s">
        <v>3</v>
      </c>
      <c r="B40" s="3" t="s">
        <v>871</v>
      </c>
      <c r="C40" s="13"/>
      <c r="D40" s="13" t="s">
        <v>450</v>
      </c>
      <c r="E40" s="13" t="s">
        <v>118</v>
      </c>
      <c r="F40" s="13" t="s">
        <v>154</v>
      </c>
      <c r="G40" s="13" t="s">
        <v>634</v>
      </c>
      <c r="H40" s="52" t="str">
        <f t="shared" si="2"/>
        <v>Business,IndustryandTrade</v>
      </c>
      <c r="I40" s="52" t="str">
        <f t="shared" si="3"/>
        <v>BusinessIndustryandTrade</v>
      </c>
      <c r="J40" s="52" t="str">
        <f t="shared" si="4"/>
        <v>TourismIndustry</v>
      </c>
      <c r="K40" s="52" t="str">
        <f t="shared" si="5"/>
        <v>TourismIndustry</v>
      </c>
      <c r="L40" s="52" t="str">
        <f t="shared" si="6"/>
        <v/>
      </c>
      <c r="M40" s="52" t="str">
        <f t="shared" si="7"/>
        <v/>
      </c>
      <c r="N40" s="52" t="str">
        <f t="shared" si="8"/>
        <v/>
      </c>
      <c r="O40" s="52" t="str">
        <f t="shared" si="9"/>
        <v/>
      </c>
      <c r="P40" s="52" t="str">
        <f t="shared" si="10"/>
        <v>/BusinessIndustryandTrade/TourismIndustry/timeseries/GMAT</v>
      </c>
      <c r="Q40" s="52" t="str">
        <f t="shared" si="11"/>
        <v>/BusinessIndustryandTrade/TourismIndustry//timeseries/GMAT</v>
      </c>
      <c r="R40" s="52" t="str">
        <f t="shared" si="0"/>
        <v>/BusinessIndustryandTrade/TourismIndustry/timeseries/GMAT</v>
      </c>
      <c r="S40" s="52" t="str">
        <f t="shared" si="12"/>
        <v>/BusinessIndustryandTrade/TourismIndustry/timeseries/GMAT</v>
      </c>
      <c r="T40" s="52" t="str">
        <f t="shared" si="1"/>
        <v>/businessindustryandtrade/tourismindustry/timeseries/gmat</v>
      </c>
      <c r="U40" s="52" t="str">
        <f t="shared" si="13"/>
        <v>/businessindustryandtrade/tourismindustry/timeseries/gmat</v>
      </c>
      <c r="V40" s="13" t="str">
        <f t="shared" si="14"/>
        <v>/businessindustryandtrade/tourismindustry/timeseries/gmat</v>
      </c>
      <c r="W40" s="13" t="s">
        <v>1065</v>
      </c>
      <c r="X40" s="35" t="s">
        <v>452</v>
      </c>
      <c r="Y40" s="13"/>
      <c r="Z40" s="13"/>
      <c r="AA40" s="13"/>
      <c r="AB40" s="13"/>
      <c r="AC40" s="13"/>
      <c r="AD40" s="13"/>
      <c r="AE40" s="13"/>
      <c r="AF40" s="12"/>
      <c r="AG40" s="12"/>
      <c r="AH40" s="12"/>
    </row>
    <row r="41" spans="1:34">
      <c r="A41" s="2" t="s">
        <v>3</v>
      </c>
      <c r="B41" s="3" t="s">
        <v>871</v>
      </c>
      <c r="C41" s="13"/>
      <c r="D41" s="13" t="s">
        <v>451</v>
      </c>
      <c r="E41" s="13" t="s">
        <v>119</v>
      </c>
      <c r="F41" s="13" t="s">
        <v>154</v>
      </c>
      <c r="G41" s="13" t="s">
        <v>635</v>
      </c>
      <c r="H41" s="52" t="str">
        <f t="shared" si="2"/>
        <v>Business,IndustryandTrade</v>
      </c>
      <c r="I41" s="52" t="str">
        <f t="shared" si="3"/>
        <v>BusinessIndustryandTrade</v>
      </c>
      <c r="J41" s="52" t="str">
        <f t="shared" si="4"/>
        <v>TourismIndustry</v>
      </c>
      <c r="K41" s="52" t="str">
        <f t="shared" si="5"/>
        <v>TourismIndustry</v>
      </c>
      <c r="L41" s="52" t="str">
        <f t="shared" si="6"/>
        <v/>
      </c>
      <c r="M41" s="52" t="str">
        <f t="shared" si="7"/>
        <v/>
      </c>
      <c r="N41" s="52" t="str">
        <f t="shared" si="8"/>
        <v/>
      </c>
      <c r="O41" s="52" t="str">
        <f t="shared" si="9"/>
        <v/>
      </c>
      <c r="P41" s="52" t="str">
        <f t="shared" si="10"/>
        <v>/BusinessIndustryandTrade/TourismIndustry/timeseries/GMAX</v>
      </c>
      <c r="Q41" s="52" t="str">
        <f t="shared" si="11"/>
        <v>/BusinessIndustryandTrade/TourismIndustry//timeseries/GMAX</v>
      </c>
      <c r="R41" s="52" t="str">
        <f t="shared" si="0"/>
        <v>/BusinessIndustryandTrade/TourismIndustry/timeseries/GMAX</v>
      </c>
      <c r="S41" s="52" t="str">
        <f t="shared" si="12"/>
        <v>/BusinessIndustryandTrade/TourismIndustry/timeseries/GMAX</v>
      </c>
      <c r="T41" s="52" t="str">
        <f t="shared" si="1"/>
        <v>/businessindustryandtrade/tourismindustry/timeseries/gmax</v>
      </c>
      <c r="U41" s="52" t="str">
        <f t="shared" si="13"/>
        <v>/businessindustryandtrade/tourismindustry/timeseries/gmax</v>
      </c>
      <c r="V41" s="13" t="str">
        <f t="shared" si="14"/>
        <v>/businessindustryandtrade/tourismindustry/timeseries/gmax</v>
      </c>
      <c r="W41" s="13" t="s">
        <v>1066</v>
      </c>
      <c r="X41" s="35" t="s">
        <v>452</v>
      </c>
      <c r="Y41" s="13"/>
      <c r="Z41" s="13"/>
      <c r="AA41" s="13"/>
      <c r="AB41" s="13"/>
      <c r="AC41" s="13"/>
      <c r="AD41" s="13"/>
      <c r="AE41" s="13"/>
      <c r="AF41" s="12"/>
      <c r="AG41" s="12"/>
      <c r="AH41" s="12"/>
    </row>
    <row r="42" spans="1:34">
      <c r="A42" s="2" t="s">
        <v>3</v>
      </c>
      <c r="B42" s="3" t="s">
        <v>871</v>
      </c>
      <c r="C42" s="13"/>
      <c r="D42" s="13" t="s">
        <v>638</v>
      </c>
      <c r="E42" s="13" t="s">
        <v>119</v>
      </c>
      <c r="F42" s="13" t="s">
        <v>574</v>
      </c>
      <c r="G42" s="13" t="s">
        <v>636</v>
      </c>
      <c r="H42" s="52" t="str">
        <f t="shared" si="2"/>
        <v>Business,IndustryandTrade</v>
      </c>
      <c r="I42" s="52" t="str">
        <f t="shared" si="3"/>
        <v>BusinessIndustryandTrade</v>
      </c>
      <c r="J42" s="52" t="str">
        <f t="shared" si="4"/>
        <v>TourismIndustry</v>
      </c>
      <c r="K42" s="52" t="str">
        <f t="shared" si="5"/>
        <v>TourismIndustry</v>
      </c>
      <c r="L42" s="52" t="str">
        <f t="shared" si="6"/>
        <v/>
      </c>
      <c r="M42" s="52" t="str">
        <f t="shared" si="7"/>
        <v/>
      </c>
      <c r="N42" s="52" t="str">
        <f t="shared" si="8"/>
        <v/>
      </c>
      <c r="O42" s="52" t="str">
        <f t="shared" si="9"/>
        <v/>
      </c>
      <c r="P42" s="52" t="str">
        <f t="shared" si="10"/>
        <v>/BusinessIndustryandTrade/TourismIndustry/timeseries/GMAZ</v>
      </c>
      <c r="Q42" s="52" t="str">
        <f t="shared" si="11"/>
        <v>/BusinessIndustryandTrade/TourismIndustry//timeseries/GMAZ</v>
      </c>
      <c r="R42" s="52" t="str">
        <f t="shared" si="0"/>
        <v>/BusinessIndustryandTrade/TourismIndustry/timeseries/GMAZ</v>
      </c>
      <c r="S42" s="52" t="str">
        <f t="shared" si="12"/>
        <v>/BusinessIndustryandTrade/TourismIndustry/timeseries/GMAZ</v>
      </c>
      <c r="T42" s="52" t="str">
        <f t="shared" si="1"/>
        <v>/businessindustryandtrade/tourismindustry/timeseries/gmaz</v>
      </c>
      <c r="U42" s="52" t="str">
        <f t="shared" si="13"/>
        <v>/businessindustryandtrade/tourismindustry/timeseries/gmaz</v>
      </c>
      <c r="V42" s="13" t="str">
        <f t="shared" si="14"/>
        <v>/businessindustryandtrade/tourismindustry/timeseries/gmaz</v>
      </c>
      <c r="W42" s="13" t="s">
        <v>1067</v>
      </c>
      <c r="X42" s="35" t="s">
        <v>452</v>
      </c>
      <c r="Y42" s="13"/>
      <c r="Z42" s="13"/>
      <c r="AA42" s="13"/>
      <c r="AB42" s="13"/>
      <c r="AC42" s="13"/>
      <c r="AD42" s="13"/>
      <c r="AE42" s="13"/>
      <c r="AF42" s="12"/>
      <c r="AG42" s="12"/>
      <c r="AH42" s="12"/>
    </row>
    <row r="43" spans="1:34">
      <c r="A43" s="2" t="s">
        <v>3</v>
      </c>
      <c r="B43" s="3" t="s">
        <v>871</v>
      </c>
      <c r="C43" s="13"/>
      <c r="D43" s="13" t="s">
        <v>639</v>
      </c>
      <c r="E43" s="13" t="s">
        <v>119</v>
      </c>
      <c r="F43" s="13" t="s">
        <v>574</v>
      </c>
      <c r="G43" s="13" t="s">
        <v>637</v>
      </c>
      <c r="H43" s="52" t="str">
        <f t="shared" si="2"/>
        <v>Business,IndustryandTrade</v>
      </c>
      <c r="I43" s="52" t="str">
        <f t="shared" si="3"/>
        <v>BusinessIndustryandTrade</v>
      </c>
      <c r="J43" s="52" t="str">
        <f t="shared" si="4"/>
        <v>TourismIndustry</v>
      </c>
      <c r="K43" s="52" t="str">
        <f t="shared" si="5"/>
        <v>TourismIndustry</v>
      </c>
      <c r="L43" s="52" t="str">
        <f t="shared" si="6"/>
        <v/>
      </c>
      <c r="M43" s="52" t="str">
        <f t="shared" si="7"/>
        <v/>
      </c>
      <c r="N43" s="52" t="str">
        <f t="shared" si="8"/>
        <v/>
      </c>
      <c r="O43" s="52" t="str">
        <f t="shared" si="9"/>
        <v/>
      </c>
      <c r="P43" s="52" t="str">
        <f t="shared" si="10"/>
        <v>/BusinessIndustryandTrade/TourismIndustry/timeseries/GMBB</v>
      </c>
      <c r="Q43" s="52" t="str">
        <f t="shared" si="11"/>
        <v>/BusinessIndustryandTrade/TourismIndustry//timeseries/GMBB</v>
      </c>
      <c r="R43" s="52" t="str">
        <f t="shared" si="0"/>
        <v>/BusinessIndustryandTrade/TourismIndustry/timeseries/GMBB</v>
      </c>
      <c r="S43" s="52" t="str">
        <f t="shared" si="12"/>
        <v>/BusinessIndustryandTrade/TourismIndustry/timeseries/GMBB</v>
      </c>
      <c r="T43" s="52" t="str">
        <f t="shared" si="1"/>
        <v>/businessindustryandtrade/tourismindustry/timeseries/gmbb</v>
      </c>
      <c r="U43" s="52" t="str">
        <f t="shared" si="13"/>
        <v>/businessindustryandtrade/tourismindustry/timeseries/gmbb</v>
      </c>
      <c r="V43" s="13" t="str">
        <f t="shared" si="14"/>
        <v>/businessindustryandtrade/tourismindustry/timeseries/gmbb</v>
      </c>
      <c r="W43" s="13" t="s">
        <v>1068</v>
      </c>
      <c r="X43" s="35" t="s">
        <v>452</v>
      </c>
      <c r="Y43" s="13"/>
      <c r="Z43" s="13"/>
      <c r="AA43" s="13"/>
      <c r="AB43" s="13"/>
      <c r="AC43" s="13"/>
      <c r="AD43" s="13"/>
      <c r="AE43" s="13"/>
      <c r="AF43" s="12"/>
      <c r="AG43" s="12"/>
      <c r="AH43" s="12"/>
    </row>
    <row r="44" spans="1:34">
      <c r="H44" s="52" t="str">
        <f t="shared" si="2"/>
        <v/>
      </c>
      <c r="I44" s="52" t="str">
        <f t="shared" si="3"/>
        <v/>
      </c>
      <c r="J44" s="52" t="str">
        <f t="shared" si="4"/>
        <v/>
      </c>
      <c r="K44" s="52" t="str">
        <f t="shared" si="5"/>
        <v/>
      </c>
      <c r="L44" s="52" t="str">
        <f t="shared" si="6"/>
        <v/>
      </c>
      <c r="M44" s="52" t="str">
        <f t="shared" si="7"/>
        <v/>
      </c>
      <c r="N44" s="52" t="str">
        <f t="shared" si="8"/>
        <v/>
      </c>
      <c r="O44" s="52" t="str">
        <f t="shared" si="9"/>
        <v/>
      </c>
      <c r="P44" s="52" t="str">
        <f t="shared" si="10"/>
        <v>///timeseries/</v>
      </c>
      <c r="Q44" s="52" t="str">
        <f t="shared" si="11"/>
        <v>////timeseries/</v>
      </c>
      <c r="S44" s="52" t="str">
        <f t="shared" si="12"/>
        <v/>
      </c>
      <c r="T44" s="52" t="str">
        <f t="shared" si="1"/>
        <v/>
      </c>
      <c r="U44" s="52" t="str">
        <f t="shared" si="13"/>
        <v/>
      </c>
      <c r="V44" s="13" t="str">
        <f t="shared" si="14"/>
        <v/>
      </c>
      <c r="W44" s="13" t="s">
        <v>892</v>
      </c>
    </row>
    <row r="45" spans="1:34">
      <c r="A45" s="4" t="s">
        <v>4</v>
      </c>
      <c r="B45" s="5" t="s">
        <v>872</v>
      </c>
      <c r="C45" s="14"/>
      <c r="D45" s="14" t="s">
        <v>730</v>
      </c>
      <c r="E45" s="14" t="s">
        <v>118</v>
      </c>
      <c r="F45" s="14" t="s">
        <v>491</v>
      </c>
      <c r="G45" s="14" t="s">
        <v>712</v>
      </c>
      <c r="H45" s="52" t="str">
        <f t="shared" ref="H45:H76" si="29">SUBSTITUTE(A45," ","")</f>
        <v>Economy</v>
      </c>
      <c r="I45" s="52" t="str">
        <f t="shared" ref="I45:I76" si="30">SUBSTITUTE(H45,",","")</f>
        <v>Economy</v>
      </c>
      <c r="J45" s="52" t="str">
        <f t="shared" ref="J45:J76" si="31">SUBSTITUTE(B45," ","")</f>
        <v>GrossDomesticProduct(GDP)</v>
      </c>
      <c r="K45" s="52" t="str">
        <f t="shared" ref="K45:K76" si="32">SUBSTITUTE(J45,",","")</f>
        <v>GrossDomesticProduct(GDP)</v>
      </c>
      <c r="L45" s="52" t="str">
        <f t="shared" ref="L45:L76" si="33">SUBSTITUTE(C45," ","")</f>
        <v/>
      </c>
      <c r="M45" s="52" t="str">
        <f t="shared" ref="M45:M76" si="34">SUBSTITUTE(L45,",","")</f>
        <v/>
      </c>
      <c r="N45" s="52" t="str">
        <f t="shared" ref="N45:N76" si="35">SUBSTITUTE(C45," ","")</f>
        <v/>
      </c>
      <c r="O45" s="52" t="str">
        <f t="shared" ref="O45:O76" si="36">SUBSTITUTE(N45,",","")</f>
        <v/>
      </c>
      <c r="P45" s="52" t="str">
        <f t="shared" ref="P45:P76" si="37">CONCATENATE("/",I45,"/",K45,"/","timeseries","/",G45)</f>
        <v xml:space="preserve">/Economy/GrossDomesticProduct(GDP)/timeseries/ABMI    </v>
      </c>
      <c r="Q45" s="52" t="str">
        <f t="shared" ref="Q45:Q76" si="38">CONCATENATE("/",I45,"/",K45,"/",O45,"/","timeseries","/",G45)</f>
        <v xml:space="preserve">/Economy/GrossDomesticProduct(GDP)//timeseries/ABMI    </v>
      </c>
      <c r="R45" s="52" t="str">
        <f t="shared" ref="R45:R76" si="39">IF(C45=0,P45,Q45)</f>
        <v xml:space="preserve">/Economy/GrossDomesticProduct(GDP)/timeseries/ABMI    </v>
      </c>
      <c r="S45" s="52" t="str">
        <f t="shared" ref="S45:S76" si="40">SUBSTITUTE(R45,"-","")</f>
        <v xml:space="preserve">/Economy/GrossDomesticProduct(GDP)/timeseries/ABMI    </v>
      </c>
      <c r="T45" s="52" t="str">
        <f t="shared" ref="T45:T76" si="41">LOWER(S45)</f>
        <v xml:space="preserve">/economy/grossdomesticproduct(gdp)/timeseries/abmi    </v>
      </c>
      <c r="U45" s="52" t="str">
        <f t="shared" ref="U45:U76" si="42">SUBSTITUTE(T45,"(","")</f>
        <v xml:space="preserve">/economy/grossdomesticproductgdp)/timeseries/abmi    </v>
      </c>
      <c r="V45" s="13" t="str">
        <f t="shared" ref="V45:V76" si="43">SUBSTITUTE(U45,")","")</f>
        <v xml:space="preserve">/economy/grossdomesticproductgdp/timeseries/abmi    </v>
      </c>
      <c r="W45" s="13" t="s">
        <v>1069</v>
      </c>
      <c r="X45" s="14" t="s">
        <v>749</v>
      </c>
      <c r="Y45" s="14" t="s">
        <v>754</v>
      </c>
      <c r="Z45" s="14"/>
      <c r="AA45" s="14"/>
      <c r="AB45" s="14"/>
      <c r="AC45" s="14"/>
      <c r="AD45" s="14"/>
      <c r="AE45" s="14"/>
      <c r="AF45" s="12"/>
      <c r="AG45" s="12"/>
      <c r="AH45" s="12"/>
    </row>
    <row r="46" spans="1:34">
      <c r="A46" s="4" t="s">
        <v>4</v>
      </c>
      <c r="B46" s="5" t="s">
        <v>872</v>
      </c>
      <c r="C46" s="14"/>
      <c r="D46" s="14" t="s">
        <v>731</v>
      </c>
      <c r="E46" s="14" t="s">
        <v>119</v>
      </c>
      <c r="F46" s="14" t="s">
        <v>122</v>
      </c>
      <c r="G46" s="14" t="s">
        <v>713</v>
      </c>
      <c r="H46" s="52" t="str">
        <f t="shared" si="29"/>
        <v>Economy</v>
      </c>
      <c r="I46" s="52" t="str">
        <f t="shared" si="30"/>
        <v>Economy</v>
      </c>
      <c r="J46" s="52" t="str">
        <f t="shared" si="31"/>
        <v>GrossDomesticProduct(GDP)</v>
      </c>
      <c r="K46" s="52" t="str">
        <f t="shared" si="32"/>
        <v>GrossDomesticProduct(GDP)</v>
      </c>
      <c r="L46" s="52" t="str">
        <f t="shared" si="33"/>
        <v/>
      </c>
      <c r="M46" s="52" t="str">
        <f t="shared" si="34"/>
        <v/>
      </c>
      <c r="N46" s="52" t="str">
        <f t="shared" si="35"/>
        <v/>
      </c>
      <c r="O46" s="52" t="str">
        <f t="shared" si="36"/>
        <v/>
      </c>
      <c r="P46" s="52" t="str">
        <f t="shared" si="37"/>
        <v>/Economy/GrossDomesticProduct(GDP)/timeseries/IHYQ</v>
      </c>
      <c r="Q46" s="52" t="str">
        <f t="shared" si="38"/>
        <v>/Economy/GrossDomesticProduct(GDP)//timeseries/IHYQ</v>
      </c>
      <c r="R46" s="52" t="str">
        <f t="shared" si="39"/>
        <v>/Economy/GrossDomesticProduct(GDP)/timeseries/IHYQ</v>
      </c>
      <c r="S46" s="52" t="str">
        <f t="shared" si="40"/>
        <v>/Economy/GrossDomesticProduct(GDP)/timeseries/IHYQ</v>
      </c>
      <c r="T46" s="52" t="str">
        <f t="shared" si="41"/>
        <v>/economy/grossdomesticproduct(gdp)/timeseries/ihyq</v>
      </c>
      <c r="U46" s="52" t="str">
        <f t="shared" si="42"/>
        <v>/economy/grossdomesticproductgdp)/timeseries/ihyq</v>
      </c>
      <c r="V46" s="13" t="str">
        <f t="shared" si="43"/>
        <v>/economy/grossdomesticproductgdp/timeseries/ihyq</v>
      </c>
      <c r="W46" s="13" t="s">
        <v>1070</v>
      </c>
      <c r="X46" s="14" t="s">
        <v>749</v>
      </c>
      <c r="Y46" s="14"/>
      <c r="Z46" s="14"/>
      <c r="AA46" s="14"/>
      <c r="AB46" s="14"/>
      <c r="AC46" s="14"/>
      <c r="AD46" s="14"/>
      <c r="AE46" s="14"/>
      <c r="AF46" s="12"/>
      <c r="AG46" s="12"/>
      <c r="AH46" s="12"/>
    </row>
    <row r="47" spans="1:34">
      <c r="A47" s="4" t="s">
        <v>4</v>
      </c>
      <c r="B47" s="5" t="s">
        <v>872</v>
      </c>
      <c r="C47" s="14"/>
      <c r="D47" s="14" t="s">
        <v>732</v>
      </c>
      <c r="E47" s="14" t="s">
        <v>119</v>
      </c>
      <c r="F47" s="14" t="s">
        <v>122</v>
      </c>
      <c r="G47" s="14" t="s">
        <v>714</v>
      </c>
      <c r="H47" s="52" t="str">
        <f t="shared" si="29"/>
        <v>Economy</v>
      </c>
      <c r="I47" s="52" t="str">
        <f t="shared" si="30"/>
        <v>Economy</v>
      </c>
      <c r="J47" s="52" t="str">
        <f t="shared" si="31"/>
        <v>GrossDomesticProduct(GDP)</v>
      </c>
      <c r="K47" s="52" t="str">
        <f t="shared" si="32"/>
        <v>GrossDomesticProduct(GDP)</v>
      </c>
      <c r="L47" s="52" t="str">
        <f t="shared" si="33"/>
        <v/>
      </c>
      <c r="M47" s="52" t="str">
        <f t="shared" si="34"/>
        <v/>
      </c>
      <c r="N47" s="52" t="str">
        <f t="shared" si="35"/>
        <v/>
      </c>
      <c r="O47" s="52" t="str">
        <f t="shared" si="36"/>
        <v/>
      </c>
      <c r="P47" s="52" t="str">
        <f t="shared" si="37"/>
        <v>/Economy/GrossDomesticProduct(GDP)/timeseries/IHYR</v>
      </c>
      <c r="Q47" s="52" t="str">
        <f t="shared" si="38"/>
        <v>/Economy/GrossDomesticProduct(GDP)//timeseries/IHYR</v>
      </c>
      <c r="R47" s="52" t="str">
        <f t="shared" si="39"/>
        <v>/Economy/GrossDomesticProduct(GDP)/timeseries/IHYR</v>
      </c>
      <c r="S47" s="52" t="str">
        <f t="shared" si="40"/>
        <v>/Economy/GrossDomesticProduct(GDP)/timeseries/IHYR</v>
      </c>
      <c r="T47" s="52" t="str">
        <f t="shared" si="41"/>
        <v>/economy/grossdomesticproduct(gdp)/timeseries/ihyr</v>
      </c>
      <c r="U47" s="52" t="str">
        <f t="shared" si="42"/>
        <v>/economy/grossdomesticproductgdp)/timeseries/ihyr</v>
      </c>
      <c r="V47" s="13" t="str">
        <f t="shared" si="43"/>
        <v>/economy/grossdomesticproductgdp/timeseries/ihyr</v>
      </c>
      <c r="W47" s="13" t="s">
        <v>1071</v>
      </c>
      <c r="X47" s="14" t="s">
        <v>749</v>
      </c>
      <c r="Y47" s="14"/>
      <c r="Z47" s="14"/>
      <c r="AA47" s="14"/>
      <c r="AB47" s="14"/>
      <c r="AC47" s="14"/>
      <c r="AD47" s="14"/>
      <c r="AE47" s="14"/>
      <c r="AF47" s="12"/>
      <c r="AG47" s="12"/>
      <c r="AH47" s="12"/>
    </row>
    <row r="48" spans="1:34">
      <c r="A48" s="4" t="s">
        <v>4</v>
      </c>
      <c r="B48" s="5" t="s">
        <v>872</v>
      </c>
      <c r="C48" s="14"/>
      <c r="D48" s="14" t="s">
        <v>733</v>
      </c>
      <c r="E48" s="14" t="s">
        <v>119</v>
      </c>
      <c r="F48" s="40" t="s">
        <v>491</v>
      </c>
      <c r="G48" s="14" t="s">
        <v>715</v>
      </c>
      <c r="H48" s="52" t="str">
        <f t="shared" si="29"/>
        <v>Economy</v>
      </c>
      <c r="I48" s="52" t="str">
        <f t="shared" si="30"/>
        <v>Economy</v>
      </c>
      <c r="J48" s="52" t="str">
        <f t="shared" si="31"/>
        <v>GrossDomesticProduct(GDP)</v>
      </c>
      <c r="K48" s="52" t="str">
        <f t="shared" si="32"/>
        <v>GrossDomesticProduct(GDP)</v>
      </c>
      <c r="L48" s="52" t="str">
        <f t="shared" si="33"/>
        <v/>
      </c>
      <c r="M48" s="52" t="str">
        <f t="shared" si="34"/>
        <v/>
      </c>
      <c r="N48" s="52" t="str">
        <f t="shared" si="35"/>
        <v/>
      </c>
      <c r="O48" s="52" t="str">
        <f t="shared" si="36"/>
        <v/>
      </c>
      <c r="P48" s="52" t="str">
        <f t="shared" si="37"/>
        <v>/Economy/GrossDomesticProduct(GDP)/timeseries/YBHA</v>
      </c>
      <c r="Q48" s="52" t="str">
        <f t="shared" si="38"/>
        <v>/Economy/GrossDomesticProduct(GDP)//timeseries/YBHA</v>
      </c>
      <c r="R48" s="52" t="str">
        <f t="shared" si="39"/>
        <v>/Economy/GrossDomesticProduct(GDP)/timeseries/YBHA</v>
      </c>
      <c r="S48" s="52" t="str">
        <f t="shared" si="40"/>
        <v>/Economy/GrossDomesticProduct(GDP)/timeseries/YBHA</v>
      </c>
      <c r="T48" s="52" t="str">
        <f t="shared" si="41"/>
        <v>/economy/grossdomesticproduct(gdp)/timeseries/ybha</v>
      </c>
      <c r="U48" s="52" t="str">
        <f t="shared" si="42"/>
        <v>/economy/grossdomesticproductgdp)/timeseries/ybha</v>
      </c>
      <c r="V48" s="13" t="str">
        <f t="shared" si="43"/>
        <v>/economy/grossdomesticproductgdp/timeseries/ybha</v>
      </c>
      <c r="W48" s="13" t="s">
        <v>1072</v>
      </c>
      <c r="X48" s="14" t="s">
        <v>749</v>
      </c>
      <c r="Y48" s="14"/>
      <c r="Z48" s="14"/>
      <c r="AA48" s="14"/>
      <c r="AB48" s="14"/>
      <c r="AC48" s="14"/>
      <c r="AD48" s="14"/>
      <c r="AE48" s="14"/>
      <c r="AF48" s="12"/>
      <c r="AG48" s="12"/>
      <c r="AH48" s="12"/>
    </row>
    <row r="49" spans="1:34">
      <c r="A49" s="4" t="s">
        <v>4</v>
      </c>
      <c r="B49" s="5" t="s">
        <v>872</v>
      </c>
      <c r="C49" s="14"/>
      <c r="D49" s="14" t="s">
        <v>734</v>
      </c>
      <c r="E49" s="14" t="s">
        <v>119</v>
      </c>
      <c r="F49" s="14" t="s">
        <v>122</v>
      </c>
      <c r="G49" s="14" t="s">
        <v>716</v>
      </c>
      <c r="H49" s="52" t="str">
        <f t="shared" si="29"/>
        <v>Economy</v>
      </c>
      <c r="I49" s="52" t="str">
        <f t="shared" si="30"/>
        <v>Economy</v>
      </c>
      <c r="J49" s="52" t="str">
        <f t="shared" si="31"/>
        <v>GrossDomesticProduct(GDP)</v>
      </c>
      <c r="K49" s="52" t="str">
        <f t="shared" si="32"/>
        <v>GrossDomesticProduct(GDP)</v>
      </c>
      <c r="L49" s="52" t="str">
        <f t="shared" si="33"/>
        <v/>
      </c>
      <c r="M49" s="52" t="str">
        <f t="shared" si="34"/>
        <v/>
      </c>
      <c r="N49" s="52" t="str">
        <f t="shared" si="35"/>
        <v/>
      </c>
      <c r="O49" s="52" t="str">
        <f t="shared" si="36"/>
        <v/>
      </c>
      <c r="P49" s="52" t="str">
        <f t="shared" si="37"/>
        <v>/Economy/GrossDomesticProduct(GDP)/timeseries/IHYN</v>
      </c>
      <c r="Q49" s="52" t="str">
        <f t="shared" si="38"/>
        <v>/Economy/GrossDomesticProduct(GDP)//timeseries/IHYN</v>
      </c>
      <c r="R49" s="52" t="str">
        <f t="shared" si="39"/>
        <v>/Economy/GrossDomesticProduct(GDP)/timeseries/IHYN</v>
      </c>
      <c r="S49" s="52" t="str">
        <f t="shared" si="40"/>
        <v>/Economy/GrossDomesticProduct(GDP)/timeseries/IHYN</v>
      </c>
      <c r="T49" s="52" t="str">
        <f t="shared" si="41"/>
        <v>/economy/grossdomesticproduct(gdp)/timeseries/ihyn</v>
      </c>
      <c r="U49" s="52" t="str">
        <f t="shared" si="42"/>
        <v>/economy/grossdomesticproductgdp)/timeseries/ihyn</v>
      </c>
      <c r="V49" s="13" t="str">
        <f t="shared" si="43"/>
        <v>/economy/grossdomesticproductgdp/timeseries/ihyn</v>
      </c>
      <c r="W49" s="13" t="s">
        <v>1073</v>
      </c>
      <c r="X49" s="14" t="s">
        <v>749</v>
      </c>
      <c r="Y49" s="14"/>
      <c r="Z49" s="14"/>
      <c r="AA49" s="14"/>
      <c r="AB49" s="14"/>
      <c r="AC49" s="14"/>
      <c r="AD49" s="14"/>
      <c r="AE49" s="14"/>
      <c r="AF49" s="12"/>
      <c r="AG49" s="12"/>
      <c r="AH49" s="12"/>
    </row>
    <row r="50" spans="1:34">
      <c r="A50" s="4" t="s">
        <v>4</v>
      </c>
      <c r="B50" s="5" t="s">
        <v>872</v>
      </c>
      <c r="C50" s="14"/>
      <c r="D50" s="14" t="s">
        <v>735</v>
      </c>
      <c r="E50" s="14" t="s">
        <v>119</v>
      </c>
      <c r="F50" s="14" t="s">
        <v>122</v>
      </c>
      <c r="G50" s="14" t="s">
        <v>717</v>
      </c>
      <c r="H50" s="52" t="str">
        <f t="shared" si="29"/>
        <v>Economy</v>
      </c>
      <c r="I50" s="52" t="str">
        <f t="shared" si="30"/>
        <v>Economy</v>
      </c>
      <c r="J50" s="52" t="str">
        <f t="shared" si="31"/>
        <v>GrossDomesticProduct(GDP)</v>
      </c>
      <c r="K50" s="52" t="str">
        <f t="shared" si="32"/>
        <v>GrossDomesticProduct(GDP)</v>
      </c>
      <c r="L50" s="52" t="str">
        <f t="shared" si="33"/>
        <v/>
      </c>
      <c r="M50" s="52" t="str">
        <f t="shared" si="34"/>
        <v/>
      </c>
      <c r="N50" s="52" t="str">
        <f t="shared" si="35"/>
        <v/>
      </c>
      <c r="O50" s="52" t="str">
        <f t="shared" si="36"/>
        <v/>
      </c>
      <c r="P50" s="52" t="str">
        <f t="shared" si="37"/>
        <v>/Economy/GrossDomesticProduct(GDP)/timeseries/IHYO</v>
      </c>
      <c r="Q50" s="52" t="str">
        <f t="shared" si="38"/>
        <v>/Economy/GrossDomesticProduct(GDP)//timeseries/IHYO</v>
      </c>
      <c r="R50" s="52" t="str">
        <f t="shared" si="39"/>
        <v>/Economy/GrossDomesticProduct(GDP)/timeseries/IHYO</v>
      </c>
      <c r="S50" s="52" t="str">
        <f t="shared" si="40"/>
        <v>/Economy/GrossDomesticProduct(GDP)/timeseries/IHYO</v>
      </c>
      <c r="T50" s="52" t="str">
        <f t="shared" si="41"/>
        <v>/economy/grossdomesticproduct(gdp)/timeseries/ihyo</v>
      </c>
      <c r="U50" s="52" t="str">
        <f t="shared" si="42"/>
        <v>/economy/grossdomesticproductgdp)/timeseries/ihyo</v>
      </c>
      <c r="V50" s="13" t="str">
        <f t="shared" si="43"/>
        <v>/economy/grossdomesticproductgdp/timeseries/ihyo</v>
      </c>
      <c r="W50" s="13" t="s">
        <v>1074</v>
      </c>
      <c r="X50" s="14" t="s">
        <v>749</v>
      </c>
      <c r="Y50" s="14"/>
      <c r="Z50" s="14"/>
      <c r="AA50" s="14"/>
      <c r="AB50" s="14"/>
      <c r="AC50" s="14"/>
      <c r="AD50" s="14"/>
      <c r="AE50" s="14"/>
      <c r="AF50" s="12"/>
      <c r="AG50" s="12"/>
      <c r="AH50" s="12"/>
    </row>
    <row r="51" spans="1:34">
      <c r="A51" s="4" t="s">
        <v>4</v>
      </c>
      <c r="B51" s="5" t="s">
        <v>872</v>
      </c>
      <c r="C51" s="14"/>
      <c r="D51" s="14" t="s">
        <v>736</v>
      </c>
      <c r="E51" s="14" t="s">
        <v>119</v>
      </c>
      <c r="F51" s="14" t="s">
        <v>662</v>
      </c>
      <c r="G51" s="14" t="s">
        <v>644</v>
      </c>
      <c r="H51" s="52" t="str">
        <f t="shared" si="29"/>
        <v>Economy</v>
      </c>
      <c r="I51" s="52" t="str">
        <f t="shared" si="30"/>
        <v>Economy</v>
      </c>
      <c r="J51" s="52" t="str">
        <f t="shared" si="31"/>
        <v>GrossDomesticProduct(GDP)</v>
      </c>
      <c r="K51" s="52" t="str">
        <f t="shared" si="32"/>
        <v>GrossDomesticProduct(GDP)</v>
      </c>
      <c r="L51" s="52" t="str">
        <f t="shared" si="33"/>
        <v/>
      </c>
      <c r="M51" s="52" t="str">
        <f t="shared" si="34"/>
        <v/>
      </c>
      <c r="N51" s="52" t="str">
        <f t="shared" si="35"/>
        <v/>
      </c>
      <c r="O51" s="52" t="str">
        <f t="shared" si="36"/>
        <v/>
      </c>
      <c r="P51" s="52" t="str">
        <f t="shared" si="37"/>
        <v>/Economy/GrossDomesticProduct(GDP)/timeseries/L2KQ</v>
      </c>
      <c r="Q51" s="52" t="str">
        <f t="shared" si="38"/>
        <v>/Economy/GrossDomesticProduct(GDP)//timeseries/L2KQ</v>
      </c>
      <c r="R51" s="52" t="str">
        <f t="shared" si="39"/>
        <v>/Economy/GrossDomesticProduct(GDP)/timeseries/L2KQ</v>
      </c>
      <c r="S51" s="52" t="str">
        <f t="shared" si="40"/>
        <v>/Economy/GrossDomesticProduct(GDP)/timeseries/L2KQ</v>
      </c>
      <c r="T51" s="52" t="str">
        <f t="shared" si="41"/>
        <v>/economy/grossdomesticproduct(gdp)/timeseries/l2kq</v>
      </c>
      <c r="U51" s="52" t="str">
        <f t="shared" si="42"/>
        <v>/economy/grossdomesticproductgdp)/timeseries/l2kq</v>
      </c>
      <c r="V51" s="13" t="str">
        <f t="shared" si="43"/>
        <v>/economy/grossdomesticproductgdp/timeseries/l2kq</v>
      </c>
      <c r="W51" s="13" t="s">
        <v>1075</v>
      </c>
      <c r="X51" s="14" t="s">
        <v>749</v>
      </c>
      <c r="Y51" s="14"/>
      <c r="Z51" s="14"/>
      <c r="AA51" s="14"/>
      <c r="AB51" s="14"/>
      <c r="AC51" s="14"/>
      <c r="AD51" s="14"/>
      <c r="AE51" s="14"/>
      <c r="AF51" s="12"/>
      <c r="AG51" s="12"/>
      <c r="AH51" s="12"/>
    </row>
    <row r="52" spans="1:34">
      <c r="A52" s="4" t="s">
        <v>4</v>
      </c>
      <c r="B52" s="5" t="s">
        <v>872</v>
      </c>
      <c r="C52" s="14"/>
      <c r="D52" s="14" t="s">
        <v>737</v>
      </c>
      <c r="E52" s="14" t="s">
        <v>119</v>
      </c>
      <c r="F52" s="14" t="s">
        <v>662</v>
      </c>
      <c r="G52" s="14" t="s">
        <v>645</v>
      </c>
      <c r="H52" s="52" t="str">
        <f t="shared" si="29"/>
        <v>Economy</v>
      </c>
      <c r="I52" s="52" t="str">
        <f t="shared" si="30"/>
        <v>Economy</v>
      </c>
      <c r="J52" s="52" t="str">
        <f t="shared" si="31"/>
        <v>GrossDomesticProduct(GDP)</v>
      </c>
      <c r="K52" s="52" t="str">
        <f t="shared" si="32"/>
        <v>GrossDomesticProduct(GDP)</v>
      </c>
      <c r="L52" s="52" t="str">
        <f t="shared" si="33"/>
        <v/>
      </c>
      <c r="M52" s="52" t="str">
        <f t="shared" si="34"/>
        <v/>
      </c>
      <c r="N52" s="52" t="str">
        <f t="shared" si="35"/>
        <v/>
      </c>
      <c r="O52" s="52" t="str">
        <f t="shared" si="36"/>
        <v/>
      </c>
      <c r="P52" s="52" t="str">
        <f t="shared" si="37"/>
        <v>/Economy/GrossDomesticProduct(GDP)/timeseries/L2KX</v>
      </c>
      <c r="Q52" s="52" t="str">
        <f t="shared" si="38"/>
        <v>/Economy/GrossDomesticProduct(GDP)//timeseries/L2KX</v>
      </c>
      <c r="R52" s="52" t="str">
        <f t="shared" si="39"/>
        <v>/Economy/GrossDomesticProduct(GDP)/timeseries/L2KX</v>
      </c>
      <c r="S52" s="52" t="str">
        <f t="shared" si="40"/>
        <v>/Economy/GrossDomesticProduct(GDP)/timeseries/L2KX</v>
      </c>
      <c r="T52" s="52" t="str">
        <f t="shared" si="41"/>
        <v>/economy/grossdomesticproduct(gdp)/timeseries/l2kx</v>
      </c>
      <c r="U52" s="52" t="str">
        <f t="shared" si="42"/>
        <v>/economy/grossdomesticproductgdp)/timeseries/l2kx</v>
      </c>
      <c r="V52" s="13" t="str">
        <f t="shared" si="43"/>
        <v>/economy/grossdomesticproductgdp/timeseries/l2kx</v>
      </c>
      <c r="W52" s="13" t="s">
        <v>1076</v>
      </c>
      <c r="X52" s="14" t="s">
        <v>749</v>
      </c>
      <c r="Y52" s="14"/>
      <c r="Z52" s="14"/>
      <c r="AA52" s="14"/>
      <c r="AB52" s="14"/>
      <c r="AC52" s="14"/>
      <c r="AD52" s="14"/>
      <c r="AE52" s="14"/>
      <c r="AF52" s="12"/>
      <c r="AG52" s="12"/>
      <c r="AH52" s="12"/>
    </row>
    <row r="53" spans="1:34">
      <c r="A53" s="4" t="s">
        <v>4</v>
      </c>
      <c r="B53" s="5" t="s">
        <v>872</v>
      </c>
      <c r="C53" s="14"/>
      <c r="D53" s="14" t="s">
        <v>738</v>
      </c>
      <c r="E53" s="14" t="s">
        <v>119</v>
      </c>
      <c r="F53" s="14" t="s">
        <v>662</v>
      </c>
      <c r="G53" s="14" t="s">
        <v>647</v>
      </c>
      <c r="H53" s="52" t="str">
        <f t="shared" si="29"/>
        <v>Economy</v>
      </c>
      <c r="I53" s="52" t="str">
        <f t="shared" si="30"/>
        <v>Economy</v>
      </c>
      <c r="J53" s="52" t="str">
        <f t="shared" si="31"/>
        <v>GrossDomesticProduct(GDP)</v>
      </c>
      <c r="K53" s="52" t="str">
        <f t="shared" si="32"/>
        <v>GrossDomesticProduct(GDP)</v>
      </c>
      <c r="L53" s="52" t="str">
        <f t="shared" si="33"/>
        <v/>
      </c>
      <c r="M53" s="52" t="str">
        <f t="shared" si="34"/>
        <v/>
      </c>
      <c r="N53" s="52" t="str">
        <f t="shared" si="35"/>
        <v/>
      </c>
      <c r="O53" s="52" t="str">
        <f t="shared" si="36"/>
        <v/>
      </c>
      <c r="P53" s="52" t="str">
        <f t="shared" si="37"/>
        <v>/Economy/GrossDomesticProduct(GDP)/timeseries/L2KL</v>
      </c>
      <c r="Q53" s="52" t="str">
        <f t="shared" si="38"/>
        <v>/Economy/GrossDomesticProduct(GDP)//timeseries/L2KL</v>
      </c>
      <c r="R53" s="52" t="str">
        <f t="shared" si="39"/>
        <v>/Economy/GrossDomesticProduct(GDP)/timeseries/L2KL</v>
      </c>
      <c r="S53" s="52" t="str">
        <f t="shared" si="40"/>
        <v>/Economy/GrossDomesticProduct(GDP)/timeseries/L2KL</v>
      </c>
      <c r="T53" s="52" t="str">
        <f t="shared" si="41"/>
        <v>/economy/grossdomesticproduct(gdp)/timeseries/l2kl</v>
      </c>
      <c r="U53" s="52" t="str">
        <f t="shared" si="42"/>
        <v>/economy/grossdomesticproductgdp)/timeseries/l2kl</v>
      </c>
      <c r="V53" s="13" t="str">
        <f t="shared" si="43"/>
        <v>/economy/grossdomesticproductgdp/timeseries/l2kl</v>
      </c>
      <c r="W53" s="13" t="s">
        <v>1077</v>
      </c>
      <c r="X53" s="14" t="s">
        <v>749</v>
      </c>
      <c r="Y53" s="14"/>
      <c r="Z53" s="14"/>
      <c r="AA53" s="14"/>
      <c r="AB53" s="14"/>
      <c r="AC53" s="14"/>
      <c r="AD53" s="14"/>
      <c r="AE53" s="14"/>
      <c r="AF53" s="12"/>
      <c r="AG53" s="12"/>
      <c r="AH53" s="12"/>
    </row>
    <row r="54" spans="1:34">
      <c r="A54" s="4" t="s">
        <v>4</v>
      </c>
      <c r="B54" s="5" t="s">
        <v>872</v>
      </c>
      <c r="C54" s="14"/>
      <c r="D54" s="14" t="s">
        <v>739</v>
      </c>
      <c r="E54" s="14" t="s">
        <v>119</v>
      </c>
      <c r="F54" s="14" t="s">
        <v>662</v>
      </c>
      <c r="G54" s="14" t="s">
        <v>649</v>
      </c>
      <c r="H54" s="52" t="str">
        <f t="shared" si="29"/>
        <v>Economy</v>
      </c>
      <c r="I54" s="52" t="str">
        <f t="shared" si="30"/>
        <v>Economy</v>
      </c>
      <c r="J54" s="52" t="str">
        <f t="shared" si="31"/>
        <v>GrossDomesticProduct(GDP)</v>
      </c>
      <c r="K54" s="52" t="str">
        <f t="shared" si="32"/>
        <v>GrossDomesticProduct(GDP)</v>
      </c>
      <c r="L54" s="52" t="str">
        <f t="shared" si="33"/>
        <v/>
      </c>
      <c r="M54" s="52" t="str">
        <f t="shared" si="34"/>
        <v/>
      </c>
      <c r="N54" s="52" t="str">
        <f t="shared" si="35"/>
        <v/>
      </c>
      <c r="O54" s="52" t="str">
        <f t="shared" si="36"/>
        <v/>
      </c>
      <c r="P54" s="52" t="str">
        <f t="shared" si="37"/>
        <v>/Economy/GrossDomesticProduct(GDP)/timeseries/L2N8</v>
      </c>
      <c r="Q54" s="52" t="str">
        <f t="shared" si="38"/>
        <v>/Economy/GrossDomesticProduct(GDP)//timeseries/L2N8</v>
      </c>
      <c r="R54" s="52" t="str">
        <f t="shared" si="39"/>
        <v>/Economy/GrossDomesticProduct(GDP)/timeseries/L2N8</v>
      </c>
      <c r="S54" s="52" t="str">
        <f t="shared" si="40"/>
        <v>/Economy/GrossDomesticProduct(GDP)/timeseries/L2N8</v>
      </c>
      <c r="T54" s="52" t="str">
        <f t="shared" si="41"/>
        <v>/economy/grossdomesticproduct(gdp)/timeseries/l2n8</v>
      </c>
      <c r="U54" s="52" t="str">
        <f t="shared" si="42"/>
        <v>/economy/grossdomesticproductgdp)/timeseries/l2n8</v>
      </c>
      <c r="V54" s="13" t="str">
        <f t="shared" si="43"/>
        <v>/economy/grossdomesticproductgdp/timeseries/l2n8</v>
      </c>
      <c r="W54" s="13" t="s">
        <v>1078</v>
      </c>
      <c r="X54" s="14" t="s">
        <v>749</v>
      </c>
      <c r="Y54" s="14"/>
      <c r="Z54" s="14"/>
      <c r="AA54" s="14"/>
      <c r="AB54" s="14"/>
      <c r="AC54" s="14"/>
      <c r="AD54" s="14"/>
      <c r="AE54" s="14"/>
      <c r="AF54" s="12"/>
      <c r="AG54" s="12"/>
      <c r="AH54" s="12"/>
    </row>
    <row r="55" spans="1:34">
      <c r="A55" s="4" t="s">
        <v>4</v>
      </c>
      <c r="B55" s="5" t="s">
        <v>872</v>
      </c>
      <c r="C55" s="14"/>
      <c r="D55" s="14" t="s">
        <v>740</v>
      </c>
      <c r="E55" s="14" t="s">
        <v>119</v>
      </c>
      <c r="F55" s="14" t="s">
        <v>662</v>
      </c>
      <c r="G55" s="14" t="s">
        <v>651</v>
      </c>
      <c r="H55" s="52" t="str">
        <f t="shared" si="29"/>
        <v>Economy</v>
      </c>
      <c r="I55" s="52" t="str">
        <f t="shared" si="30"/>
        <v>Economy</v>
      </c>
      <c r="J55" s="52" t="str">
        <f t="shared" si="31"/>
        <v>GrossDomesticProduct(GDP)</v>
      </c>
      <c r="K55" s="52" t="str">
        <f t="shared" si="32"/>
        <v>GrossDomesticProduct(GDP)</v>
      </c>
      <c r="L55" s="52" t="str">
        <f t="shared" si="33"/>
        <v/>
      </c>
      <c r="M55" s="52" t="str">
        <f t="shared" si="34"/>
        <v/>
      </c>
      <c r="N55" s="52" t="str">
        <f t="shared" si="35"/>
        <v/>
      </c>
      <c r="O55" s="52" t="str">
        <f t="shared" si="36"/>
        <v/>
      </c>
      <c r="P55" s="52" t="str">
        <f t="shared" si="37"/>
        <v>/Economy/GrossDomesticProduct(GDP)/timeseries/L2NC</v>
      </c>
      <c r="Q55" s="52" t="str">
        <f t="shared" si="38"/>
        <v>/Economy/GrossDomesticProduct(GDP)//timeseries/L2NC</v>
      </c>
      <c r="R55" s="52" t="str">
        <f t="shared" si="39"/>
        <v>/Economy/GrossDomesticProduct(GDP)/timeseries/L2NC</v>
      </c>
      <c r="S55" s="52" t="str">
        <f t="shared" si="40"/>
        <v>/Economy/GrossDomesticProduct(GDP)/timeseries/L2NC</v>
      </c>
      <c r="T55" s="52" t="str">
        <f t="shared" si="41"/>
        <v>/economy/grossdomesticproduct(gdp)/timeseries/l2nc</v>
      </c>
      <c r="U55" s="52" t="str">
        <f t="shared" si="42"/>
        <v>/economy/grossdomesticproductgdp)/timeseries/l2nc</v>
      </c>
      <c r="V55" s="13" t="str">
        <f t="shared" si="43"/>
        <v>/economy/grossdomesticproductgdp/timeseries/l2nc</v>
      </c>
      <c r="W55" s="13" t="s">
        <v>1079</v>
      </c>
      <c r="X55" s="14" t="s">
        <v>749</v>
      </c>
      <c r="Y55" s="14"/>
      <c r="Z55" s="14"/>
      <c r="AA55" s="14"/>
      <c r="AB55" s="14"/>
      <c r="AC55" s="14"/>
      <c r="AD55" s="14"/>
      <c r="AE55" s="14"/>
      <c r="AF55" s="12"/>
      <c r="AG55" s="12"/>
      <c r="AH55" s="12"/>
    </row>
    <row r="56" spans="1:34">
      <c r="A56" s="4" t="s">
        <v>4</v>
      </c>
      <c r="B56" s="5" t="s">
        <v>872</v>
      </c>
      <c r="C56" s="14"/>
      <c r="D56" s="14" t="s">
        <v>741</v>
      </c>
      <c r="E56" s="14" t="s">
        <v>119</v>
      </c>
      <c r="F56" s="40" t="s">
        <v>491</v>
      </c>
      <c r="G56" s="14" t="s">
        <v>718</v>
      </c>
      <c r="H56" s="52" t="str">
        <f t="shared" si="29"/>
        <v>Economy</v>
      </c>
      <c r="I56" s="52" t="str">
        <f t="shared" si="30"/>
        <v>Economy</v>
      </c>
      <c r="J56" s="52" t="str">
        <f t="shared" si="31"/>
        <v>GrossDomesticProduct(GDP)</v>
      </c>
      <c r="K56" s="52" t="str">
        <f t="shared" si="32"/>
        <v>GrossDomesticProduct(GDP)</v>
      </c>
      <c r="L56" s="52" t="str">
        <f t="shared" si="33"/>
        <v/>
      </c>
      <c r="M56" s="52" t="str">
        <f t="shared" si="34"/>
        <v/>
      </c>
      <c r="N56" s="52" t="str">
        <f t="shared" si="35"/>
        <v/>
      </c>
      <c r="O56" s="52" t="str">
        <f t="shared" si="36"/>
        <v/>
      </c>
      <c r="P56" s="52" t="str">
        <f t="shared" si="37"/>
        <v>/Economy/GrossDomesticProduct(GDP)/timeseries/DTWM</v>
      </c>
      <c r="Q56" s="52" t="str">
        <f t="shared" si="38"/>
        <v>/Economy/GrossDomesticProduct(GDP)//timeseries/DTWM</v>
      </c>
      <c r="R56" s="52" t="str">
        <f t="shared" si="39"/>
        <v>/Economy/GrossDomesticProduct(GDP)/timeseries/DTWM</v>
      </c>
      <c r="S56" s="52" t="str">
        <f t="shared" si="40"/>
        <v>/Economy/GrossDomesticProduct(GDP)/timeseries/DTWM</v>
      </c>
      <c r="T56" s="52" t="str">
        <f t="shared" si="41"/>
        <v>/economy/grossdomesticproduct(gdp)/timeseries/dtwm</v>
      </c>
      <c r="U56" s="52" t="str">
        <f t="shared" si="42"/>
        <v>/economy/grossdomesticproductgdp)/timeseries/dtwm</v>
      </c>
      <c r="V56" s="13" t="str">
        <f t="shared" si="43"/>
        <v>/economy/grossdomesticproductgdp/timeseries/dtwm</v>
      </c>
      <c r="W56" s="13" t="s">
        <v>1080</v>
      </c>
      <c r="X56" s="14" t="s">
        <v>749</v>
      </c>
      <c r="Y56" s="14"/>
      <c r="Z56" s="14"/>
      <c r="AA56" s="14"/>
      <c r="AB56" s="14"/>
      <c r="AC56" s="14"/>
      <c r="AD56" s="14"/>
      <c r="AE56" s="14"/>
      <c r="AF56" s="12"/>
      <c r="AG56" s="12"/>
      <c r="AH56" s="12"/>
    </row>
    <row r="57" spans="1:34">
      <c r="A57" s="4" t="s">
        <v>4</v>
      </c>
      <c r="B57" s="5" t="s">
        <v>872</v>
      </c>
      <c r="C57" s="14"/>
      <c r="D57" s="14" t="s">
        <v>742</v>
      </c>
      <c r="E57" s="14" t="s">
        <v>119</v>
      </c>
      <c r="F57" s="40" t="s">
        <v>491</v>
      </c>
      <c r="G57" s="14" t="s">
        <v>719</v>
      </c>
      <c r="H57" s="52" t="str">
        <f t="shared" si="29"/>
        <v>Economy</v>
      </c>
      <c r="I57" s="52" t="str">
        <f t="shared" si="30"/>
        <v>Economy</v>
      </c>
      <c r="J57" s="52" t="str">
        <f t="shared" si="31"/>
        <v>GrossDomesticProduct(GDP)</v>
      </c>
      <c r="K57" s="52" t="str">
        <f t="shared" si="32"/>
        <v>GrossDomesticProduct(GDP)</v>
      </c>
      <c r="L57" s="52" t="str">
        <f t="shared" si="33"/>
        <v/>
      </c>
      <c r="M57" s="52" t="str">
        <f t="shared" si="34"/>
        <v/>
      </c>
      <c r="N57" s="52" t="str">
        <f t="shared" si="35"/>
        <v/>
      </c>
      <c r="O57" s="52" t="str">
        <f t="shared" si="36"/>
        <v/>
      </c>
      <c r="P57" s="52" t="str">
        <f t="shared" si="37"/>
        <v>/Economy/GrossDomesticProduct(GDP)/timeseries/CGBZ</v>
      </c>
      <c r="Q57" s="52" t="str">
        <f t="shared" si="38"/>
        <v>/Economy/GrossDomesticProduct(GDP)//timeseries/CGBZ</v>
      </c>
      <c r="R57" s="52" t="str">
        <f t="shared" si="39"/>
        <v>/Economy/GrossDomesticProduct(GDP)/timeseries/CGBZ</v>
      </c>
      <c r="S57" s="52" t="str">
        <f t="shared" si="40"/>
        <v>/Economy/GrossDomesticProduct(GDP)/timeseries/CGBZ</v>
      </c>
      <c r="T57" s="52" t="str">
        <f t="shared" si="41"/>
        <v>/economy/grossdomesticproduct(gdp)/timeseries/cgbz</v>
      </c>
      <c r="U57" s="52" t="str">
        <f t="shared" si="42"/>
        <v>/economy/grossdomesticproductgdp)/timeseries/cgbz</v>
      </c>
      <c r="V57" s="13" t="str">
        <f t="shared" si="43"/>
        <v>/economy/grossdomesticproductgdp/timeseries/cgbz</v>
      </c>
      <c r="W57" s="13" t="s">
        <v>1081</v>
      </c>
      <c r="X57" s="14" t="s">
        <v>749</v>
      </c>
      <c r="Y57" s="14"/>
      <c r="Z57" s="14"/>
      <c r="AA57" s="14"/>
      <c r="AB57" s="14"/>
      <c r="AC57" s="14"/>
      <c r="AD57" s="14"/>
      <c r="AE57" s="14"/>
      <c r="AF57" s="12"/>
      <c r="AG57" s="12"/>
      <c r="AH57" s="12"/>
    </row>
    <row r="58" spans="1:34">
      <c r="A58" s="4" t="s">
        <v>4</v>
      </c>
      <c r="B58" s="5" t="s">
        <v>872</v>
      </c>
      <c r="C58" s="14"/>
      <c r="D58" s="14" t="s">
        <v>743</v>
      </c>
      <c r="E58" s="14" t="s">
        <v>119</v>
      </c>
      <c r="F58" s="40" t="s">
        <v>491</v>
      </c>
      <c r="G58" s="14" t="s">
        <v>720</v>
      </c>
      <c r="H58" s="52" t="str">
        <f t="shared" si="29"/>
        <v>Economy</v>
      </c>
      <c r="I58" s="52" t="str">
        <f t="shared" si="30"/>
        <v>Economy</v>
      </c>
      <c r="J58" s="52" t="str">
        <f t="shared" si="31"/>
        <v>GrossDomesticProduct(GDP)</v>
      </c>
      <c r="K58" s="52" t="str">
        <f t="shared" si="32"/>
        <v>GrossDomesticProduct(GDP)</v>
      </c>
      <c r="L58" s="52" t="str">
        <f t="shared" si="33"/>
        <v/>
      </c>
      <c r="M58" s="52" t="str">
        <f t="shared" si="34"/>
        <v/>
      </c>
      <c r="N58" s="52" t="str">
        <f t="shared" si="35"/>
        <v/>
      </c>
      <c r="O58" s="52" t="str">
        <f t="shared" si="36"/>
        <v/>
      </c>
      <c r="P58" s="52" t="str">
        <f t="shared" si="37"/>
        <v>/Economy/GrossDomesticProduct(GDP)/timeseries/CGBX</v>
      </c>
      <c r="Q58" s="52" t="str">
        <f t="shared" si="38"/>
        <v>/Economy/GrossDomesticProduct(GDP)//timeseries/CGBX</v>
      </c>
      <c r="R58" s="52" t="str">
        <f t="shared" si="39"/>
        <v>/Economy/GrossDomesticProduct(GDP)/timeseries/CGBX</v>
      </c>
      <c r="S58" s="52" t="str">
        <f t="shared" si="40"/>
        <v>/Economy/GrossDomesticProduct(GDP)/timeseries/CGBX</v>
      </c>
      <c r="T58" s="52" t="str">
        <f t="shared" si="41"/>
        <v>/economy/grossdomesticproduct(gdp)/timeseries/cgbx</v>
      </c>
      <c r="U58" s="52" t="str">
        <f t="shared" si="42"/>
        <v>/economy/grossdomesticproductgdp)/timeseries/cgbx</v>
      </c>
      <c r="V58" s="13" t="str">
        <f t="shared" si="43"/>
        <v>/economy/grossdomesticproductgdp/timeseries/cgbx</v>
      </c>
      <c r="W58" s="13" t="s">
        <v>1082</v>
      </c>
      <c r="X58" s="14" t="s">
        <v>749</v>
      </c>
      <c r="Y58" s="14"/>
      <c r="Z58" s="14"/>
      <c r="AA58" s="14"/>
      <c r="AB58" s="14"/>
      <c r="AC58" s="14"/>
      <c r="AD58" s="14"/>
      <c r="AE58" s="14"/>
      <c r="AF58" s="12"/>
      <c r="AG58" s="12"/>
      <c r="AH58" s="12"/>
    </row>
    <row r="59" spans="1:34">
      <c r="A59" s="4" t="s">
        <v>4</v>
      </c>
      <c r="B59" s="5" t="s">
        <v>872</v>
      </c>
      <c r="C59" s="14"/>
      <c r="D59" s="14" t="s">
        <v>744</v>
      </c>
      <c r="E59" s="14" t="s">
        <v>119</v>
      </c>
      <c r="F59" s="40" t="s">
        <v>491</v>
      </c>
      <c r="G59" s="14" t="s">
        <v>721</v>
      </c>
      <c r="H59" s="52" t="str">
        <f t="shared" si="29"/>
        <v>Economy</v>
      </c>
      <c r="I59" s="52" t="str">
        <f t="shared" si="30"/>
        <v>Economy</v>
      </c>
      <c r="J59" s="52" t="str">
        <f t="shared" si="31"/>
        <v>GrossDomesticProduct(GDP)</v>
      </c>
      <c r="K59" s="52" t="str">
        <f t="shared" si="32"/>
        <v>GrossDomesticProduct(GDP)</v>
      </c>
      <c r="L59" s="52" t="str">
        <f t="shared" si="33"/>
        <v/>
      </c>
      <c r="M59" s="52" t="str">
        <f t="shared" si="34"/>
        <v/>
      </c>
      <c r="N59" s="52" t="str">
        <f t="shared" si="35"/>
        <v/>
      </c>
      <c r="O59" s="52" t="str">
        <f t="shared" si="36"/>
        <v/>
      </c>
      <c r="P59" s="52" t="str">
        <f t="shared" si="37"/>
        <v>/Economy/GrossDomesticProduct(GDP)/timeseries/CMVL</v>
      </c>
      <c r="Q59" s="52" t="str">
        <f t="shared" si="38"/>
        <v>/Economy/GrossDomesticProduct(GDP)//timeseries/CMVL</v>
      </c>
      <c r="R59" s="52" t="str">
        <f t="shared" si="39"/>
        <v>/Economy/GrossDomesticProduct(GDP)/timeseries/CMVL</v>
      </c>
      <c r="S59" s="52" t="str">
        <f t="shared" si="40"/>
        <v>/Economy/GrossDomesticProduct(GDP)/timeseries/CMVL</v>
      </c>
      <c r="T59" s="52" t="str">
        <f t="shared" si="41"/>
        <v>/economy/grossdomesticproduct(gdp)/timeseries/cmvl</v>
      </c>
      <c r="U59" s="52" t="str">
        <f t="shared" si="42"/>
        <v>/economy/grossdomesticproductgdp)/timeseries/cmvl</v>
      </c>
      <c r="V59" s="13" t="str">
        <f t="shared" si="43"/>
        <v>/economy/grossdomesticproductgdp/timeseries/cmvl</v>
      </c>
      <c r="W59" s="13" t="s">
        <v>1083</v>
      </c>
      <c r="X59" s="14" t="s">
        <v>749</v>
      </c>
      <c r="Y59" s="14"/>
      <c r="Z59" s="14"/>
      <c r="AA59" s="14"/>
      <c r="AB59" s="14"/>
      <c r="AC59" s="14"/>
      <c r="AD59" s="14"/>
      <c r="AE59" s="14"/>
      <c r="AF59" s="12"/>
      <c r="AG59" s="12"/>
      <c r="AH59" s="12"/>
    </row>
    <row r="60" spans="1:34">
      <c r="A60" s="4" t="s">
        <v>4</v>
      </c>
      <c r="B60" s="5" t="s">
        <v>872</v>
      </c>
      <c r="C60" s="14"/>
      <c r="D60" s="14" t="s">
        <v>745</v>
      </c>
      <c r="E60" s="14" t="s">
        <v>119</v>
      </c>
      <c r="F60" s="40" t="s">
        <v>491</v>
      </c>
      <c r="G60" s="14" t="s">
        <v>722</v>
      </c>
      <c r="H60" s="52" t="str">
        <f t="shared" si="29"/>
        <v>Economy</v>
      </c>
      <c r="I60" s="52" t="str">
        <f t="shared" si="30"/>
        <v>Economy</v>
      </c>
      <c r="J60" s="52" t="str">
        <f t="shared" si="31"/>
        <v>GrossDomesticProduct(GDP)</v>
      </c>
      <c r="K60" s="52" t="str">
        <f t="shared" si="32"/>
        <v>GrossDomesticProduct(GDP)</v>
      </c>
      <c r="L60" s="52" t="str">
        <f t="shared" si="33"/>
        <v/>
      </c>
      <c r="M60" s="52" t="str">
        <f t="shared" si="34"/>
        <v/>
      </c>
      <c r="N60" s="52" t="str">
        <f t="shared" si="35"/>
        <v/>
      </c>
      <c r="O60" s="52" t="str">
        <f t="shared" si="36"/>
        <v/>
      </c>
      <c r="P60" s="52" t="str">
        <f t="shared" si="37"/>
        <v>/Economy/GrossDomesticProduct(GDP)/timeseries/ABPF</v>
      </c>
      <c r="Q60" s="52" t="str">
        <f t="shared" si="38"/>
        <v>/Economy/GrossDomesticProduct(GDP)//timeseries/ABPF</v>
      </c>
      <c r="R60" s="52" t="str">
        <f t="shared" si="39"/>
        <v>/Economy/GrossDomesticProduct(GDP)/timeseries/ABPF</v>
      </c>
      <c r="S60" s="52" t="str">
        <f t="shared" si="40"/>
        <v>/Economy/GrossDomesticProduct(GDP)/timeseries/ABPF</v>
      </c>
      <c r="T60" s="52" t="str">
        <f t="shared" si="41"/>
        <v>/economy/grossdomesticproduct(gdp)/timeseries/abpf</v>
      </c>
      <c r="U60" s="52" t="str">
        <f t="shared" si="42"/>
        <v>/economy/grossdomesticproductgdp)/timeseries/abpf</v>
      </c>
      <c r="V60" s="13" t="str">
        <f t="shared" si="43"/>
        <v>/economy/grossdomesticproductgdp/timeseries/abpf</v>
      </c>
      <c r="W60" s="13" t="s">
        <v>1084</v>
      </c>
      <c r="X60" s="14" t="s">
        <v>749</v>
      </c>
      <c r="Y60" s="14"/>
      <c r="Z60" s="14"/>
      <c r="AA60" s="14"/>
      <c r="AB60" s="14"/>
      <c r="AC60" s="14"/>
      <c r="AD60" s="14"/>
      <c r="AE60" s="14"/>
      <c r="AF60" s="12"/>
      <c r="AG60" s="12"/>
      <c r="AH60" s="12"/>
    </row>
    <row r="61" spans="1:34">
      <c r="A61" s="4" t="s">
        <v>4</v>
      </c>
      <c r="B61" s="5" t="s">
        <v>872</v>
      </c>
      <c r="C61" s="14"/>
      <c r="D61" s="14" t="s">
        <v>746</v>
      </c>
      <c r="E61" s="14" t="s">
        <v>119</v>
      </c>
      <c r="F61" s="40" t="s">
        <v>491</v>
      </c>
      <c r="G61" s="14" t="s">
        <v>723</v>
      </c>
      <c r="H61" s="52" t="str">
        <f t="shared" si="29"/>
        <v>Economy</v>
      </c>
      <c r="I61" s="52" t="str">
        <f t="shared" si="30"/>
        <v>Economy</v>
      </c>
      <c r="J61" s="52" t="str">
        <f t="shared" si="31"/>
        <v>GrossDomesticProduct(GDP)</v>
      </c>
      <c r="K61" s="52" t="str">
        <f t="shared" si="32"/>
        <v>GrossDomesticProduct(GDP)</v>
      </c>
      <c r="L61" s="52" t="str">
        <f t="shared" si="33"/>
        <v/>
      </c>
      <c r="M61" s="52" t="str">
        <f t="shared" si="34"/>
        <v/>
      </c>
      <c r="N61" s="52" t="str">
        <f t="shared" si="35"/>
        <v/>
      </c>
      <c r="O61" s="52" t="str">
        <f t="shared" si="36"/>
        <v/>
      </c>
      <c r="P61" s="52" t="str">
        <f t="shared" si="37"/>
        <v>/Economy/GrossDomesticProduct(GDP)/timeseries/ABNU</v>
      </c>
      <c r="Q61" s="52" t="str">
        <f t="shared" si="38"/>
        <v>/Economy/GrossDomesticProduct(GDP)//timeseries/ABNU</v>
      </c>
      <c r="R61" s="52" t="str">
        <f t="shared" si="39"/>
        <v>/Economy/GrossDomesticProduct(GDP)/timeseries/ABNU</v>
      </c>
      <c r="S61" s="52" t="str">
        <f t="shared" si="40"/>
        <v>/Economy/GrossDomesticProduct(GDP)/timeseries/ABNU</v>
      </c>
      <c r="T61" s="52" t="str">
        <f t="shared" si="41"/>
        <v>/economy/grossdomesticproduct(gdp)/timeseries/abnu</v>
      </c>
      <c r="U61" s="52" t="str">
        <f t="shared" si="42"/>
        <v>/economy/grossdomesticproductgdp)/timeseries/abnu</v>
      </c>
      <c r="V61" s="13" t="str">
        <f t="shared" si="43"/>
        <v>/economy/grossdomesticproductgdp/timeseries/abnu</v>
      </c>
      <c r="W61" s="13" t="s">
        <v>1085</v>
      </c>
      <c r="X61" s="14" t="s">
        <v>749</v>
      </c>
      <c r="Y61" s="14"/>
      <c r="Z61" s="14"/>
      <c r="AA61" s="14"/>
      <c r="AB61" s="14"/>
      <c r="AC61" s="14"/>
      <c r="AD61" s="14"/>
      <c r="AE61" s="14"/>
      <c r="AF61" s="12"/>
      <c r="AG61" s="12"/>
      <c r="AH61" s="12"/>
    </row>
    <row r="62" spans="1:34">
      <c r="A62" s="4" t="s">
        <v>4</v>
      </c>
      <c r="B62" s="5" t="s">
        <v>872</v>
      </c>
      <c r="C62" s="14"/>
      <c r="D62" s="14" t="s">
        <v>747</v>
      </c>
      <c r="E62" s="14" t="s">
        <v>119</v>
      </c>
      <c r="F62" s="40" t="s">
        <v>491</v>
      </c>
      <c r="G62" s="14" t="s">
        <v>724</v>
      </c>
      <c r="H62" s="52" t="str">
        <f t="shared" si="29"/>
        <v>Economy</v>
      </c>
      <c r="I62" s="52" t="str">
        <f t="shared" si="30"/>
        <v>Economy</v>
      </c>
      <c r="J62" s="52" t="str">
        <f t="shared" si="31"/>
        <v>GrossDomesticProduct(GDP)</v>
      </c>
      <c r="K62" s="52" t="str">
        <f t="shared" si="32"/>
        <v>GrossDomesticProduct(GDP)</v>
      </c>
      <c r="L62" s="52" t="str">
        <f t="shared" si="33"/>
        <v/>
      </c>
      <c r="M62" s="52" t="str">
        <f t="shared" si="34"/>
        <v/>
      </c>
      <c r="N62" s="52" t="str">
        <f t="shared" si="35"/>
        <v/>
      </c>
      <c r="O62" s="52" t="str">
        <f t="shared" si="36"/>
        <v/>
      </c>
      <c r="P62" s="52" t="str">
        <f t="shared" si="37"/>
        <v>/Economy/GrossDomesticProduct(GDP)/timeseries/NMRU</v>
      </c>
      <c r="Q62" s="52" t="str">
        <f t="shared" si="38"/>
        <v>/Economy/GrossDomesticProduct(GDP)//timeseries/NMRU</v>
      </c>
      <c r="R62" s="52" t="str">
        <f t="shared" si="39"/>
        <v>/Economy/GrossDomesticProduct(GDP)/timeseries/NMRU</v>
      </c>
      <c r="S62" s="52" t="str">
        <f t="shared" si="40"/>
        <v>/Economy/GrossDomesticProduct(GDP)/timeseries/NMRU</v>
      </c>
      <c r="T62" s="52" t="str">
        <f t="shared" si="41"/>
        <v>/economy/grossdomesticproduct(gdp)/timeseries/nmru</v>
      </c>
      <c r="U62" s="52" t="str">
        <f t="shared" si="42"/>
        <v>/economy/grossdomesticproductgdp)/timeseries/nmru</v>
      </c>
      <c r="V62" s="13" t="str">
        <f t="shared" si="43"/>
        <v>/economy/grossdomesticproductgdp/timeseries/nmru</v>
      </c>
      <c r="W62" s="13" t="s">
        <v>1086</v>
      </c>
      <c r="X62" s="14" t="s">
        <v>749</v>
      </c>
      <c r="Y62" s="14"/>
      <c r="Z62" s="14"/>
      <c r="AA62" s="14"/>
      <c r="AB62" s="14"/>
      <c r="AC62" s="14"/>
      <c r="AD62" s="14"/>
      <c r="AE62" s="14"/>
      <c r="AF62" s="12"/>
      <c r="AG62" s="12"/>
      <c r="AH62" s="12"/>
    </row>
    <row r="63" spans="1:34">
      <c r="A63" s="4" t="s">
        <v>4</v>
      </c>
      <c r="B63" s="5" t="s">
        <v>872</v>
      </c>
      <c r="C63" s="14"/>
      <c r="D63" s="14" t="s">
        <v>748</v>
      </c>
      <c r="E63" s="14" t="s">
        <v>119</v>
      </c>
      <c r="F63" s="40" t="s">
        <v>491</v>
      </c>
      <c r="G63" s="14" t="s">
        <v>725</v>
      </c>
      <c r="H63" s="52" t="str">
        <f t="shared" si="29"/>
        <v>Economy</v>
      </c>
      <c r="I63" s="52" t="str">
        <f t="shared" si="30"/>
        <v>Economy</v>
      </c>
      <c r="J63" s="52" t="str">
        <f t="shared" si="31"/>
        <v>GrossDomesticProduct(GDP)</v>
      </c>
      <c r="K63" s="52" t="str">
        <f t="shared" si="32"/>
        <v>GrossDomesticProduct(GDP)</v>
      </c>
      <c r="L63" s="52" t="str">
        <f t="shared" si="33"/>
        <v/>
      </c>
      <c r="M63" s="52" t="str">
        <f t="shared" si="34"/>
        <v/>
      </c>
      <c r="N63" s="52" t="str">
        <f t="shared" si="35"/>
        <v/>
      </c>
      <c r="O63" s="52" t="str">
        <f t="shared" si="36"/>
        <v/>
      </c>
      <c r="P63" s="52" t="str">
        <f t="shared" si="37"/>
        <v>/Economy/GrossDomesticProduct(GDP)/timeseries/NPQR</v>
      </c>
      <c r="Q63" s="52" t="str">
        <f t="shared" si="38"/>
        <v>/Economy/GrossDomesticProduct(GDP)//timeseries/NPQR</v>
      </c>
      <c r="R63" s="52" t="str">
        <f t="shared" si="39"/>
        <v>/Economy/GrossDomesticProduct(GDP)/timeseries/NPQR</v>
      </c>
      <c r="S63" s="52" t="str">
        <f t="shared" si="40"/>
        <v>/Economy/GrossDomesticProduct(GDP)/timeseries/NPQR</v>
      </c>
      <c r="T63" s="52" t="str">
        <f t="shared" si="41"/>
        <v>/economy/grossdomesticproduct(gdp)/timeseries/npqr</v>
      </c>
      <c r="U63" s="52" t="str">
        <f t="shared" si="42"/>
        <v>/economy/grossdomesticproductgdp)/timeseries/npqr</v>
      </c>
      <c r="V63" s="13" t="str">
        <f t="shared" si="43"/>
        <v>/economy/grossdomesticproductgdp/timeseries/npqr</v>
      </c>
      <c r="W63" s="13" t="s">
        <v>1087</v>
      </c>
      <c r="X63" s="14" t="s">
        <v>749</v>
      </c>
      <c r="Y63" s="14"/>
      <c r="Z63" s="14"/>
      <c r="AA63" s="14"/>
      <c r="AB63" s="14"/>
      <c r="AC63" s="14"/>
      <c r="AD63" s="14"/>
      <c r="AE63" s="14"/>
      <c r="AF63" s="12"/>
      <c r="AG63" s="12"/>
      <c r="AH63" s="12"/>
    </row>
    <row r="64" spans="1:34">
      <c r="A64" s="4" t="s">
        <v>4</v>
      </c>
      <c r="B64" s="5" t="s">
        <v>872</v>
      </c>
      <c r="C64" s="14"/>
      <c r="D64" s="14" t="s">
        <v>726</v>
      </c>
      <c r="E64" s="14" t="s">
        <v>119</v>
      </c>
      <c r="F64" s="14" t="s">
        <v>120</v>
      </c>
      <c r="G64" s="14" t="s">
        <v>727</v>
      </c>
      <c r="H64" s="52" t="str">
        <f t="shared" si="29"/>
        <v>Economy</v>
      </c>
      <c r="I64" s="52" t="str">
        <f t="shared" si="30"/>
        <v>Economy</v>
      </c>
      <c r="J64" s="52" t="str">
        <f t="shared" si="31"/>
        <v>GrossDomesticProduct(GDP)</v>
      </c>
      <c r="K64" s="52" t="str">
        <f t="shared" si="32"/>
        <v>GrossDomesticProduct(GDP)</v>
      </c>
      <c r="L64" s="52" t="str">
        <f t="shared" si="33"/>
        <v/>
      </c>
      <c r="M64" s="52" t="str">
        <f t="shared" si="34"/>
        <v/>
      </c>
      <c r="N64" s="52" t="str">
        <f t="shared" si="35"/>
        <v/>
      </c>
      <c r="O64" s="52" t="str">
        <f t="shared" si="36"/>
        <v/>
      </c>
      <c r="P64" s="52" t="str">
        <f t="shared" si="37"/>
        <v>/Economy/GrossDomesticProduct(GDP)/timeseries/IHXT</v>
      </c>
      <c r="Q64" s="52" t="str">
        <f t="shared" si="38"/>
        <v>/Economy/GrossDomesticProduct(GDP)//timeseries/IHXT</v>
      </c>
      <c r="R64" s="52" t="str">
        <f t="shared" si="39"/>
        <v>/Economy/GrossDomesticProduct(GDP)/timeseries/IHXT</v>
      </c>
      <c r="S64" s="52" t="str">
        <f t="shared" si="40"/>
        <v>/Economy/GrossDomesticProduct(GDP)/timeseries/IHXT</v>
      </c>
      <c r="T64" s="52" t="str">
        <f t="shared" si="41"/>
        <v>/economy/grossdomesticproduct(gdp)/timeseries/ihxt</v>
      </c>
      <c r="U64" s="52" t="str">
        <f t="shared" si="42"/>
        <v>/economy/grossdomesticproductgdp)/timeseries/ihxt</v>
      </c>
      <c r="V64" s="13" t="str">
        <f t="shared" si="43"/>
        <v>/economy/grossdomesticproductgdp/timeseries/ihxt</v>
      </c>
      <c r="W64" s="13" t="s">
        <v>1088</v>
      </c>
      <c r="X64" s="14" t="s">
        <v>749</v>
      </c>
      <c r="Y64" s="14"/>
      <c r="Z64" s="14"/>
      <c r="AA64" s="14"/>
      <c r="AB64" s="14"/>
      <c r="AC64" s="14"/>
      <c r="AD64" s="14"/>
      <c r="AE64" s="14"/>
      <c r="AF64" s="12"/>
      <c r="AG64" s="12"/>
      <c r="AH64" s="12"/>
    </row>
    <row r="65" spans="1:34">
      <c r="A65" s="4" t="s">
        <v>4</v>
      </c>
      <c r="B65" s="5" t="s">
        <v>872</v>
      </c>
      <c r="C65" s="14"/>
      <c r="D65" s="14" t="s">
        <v>728</v>
      </c>
      <c r="E65" s="14" t="s">
        <v>119</v>
      </c>
      <c r="F65" s="14" t="s">
        <v>120</v>
      </c>
      <c r="G65" s="14" t="s">
        <v>729</v>
      </c>
      <c r="H65" s="52" t="str">
        <f t="shared" si="29"/>
        <v>Economy</v>
      </c>
      <c r="I65" s="52" t="str">
        <f t="shared" si="30"/>
        <v>Economy</v>
      </c>
      <c r="J65" s="52" t="str">
        <f t="shared" si="31"/>
        <v>GrossDomesticProduct(GDP)</v>
      </c>
      <c r="K65" s="52" t="str">
        <f t="shared" si="32"/>
        <v>GrossDomesticProduct(GDP)</v>
      </c>
      <c r="L65" s="52" t="str">
        <f t="shared" si="33"/>
        <v/>
      </c>
      <c r="M65" s="52" t="str">
        <f t="shared" si="34"/>
        <v/>
      </c>
      <c r="N65" s="52" t="str">
        <f t="shared" si="35"/>
        <v/>
      </c>
      <c r="O65" s="52" t="str">
        <f t="shared" si="36"/>
        <v/>
      </c>
      <c r="P65" s="52" t="str">
        <f t="shared" si="37"/>
        <v>/Economy/GrossDomesticProduct(GDP)/timeseries/IHXW</v>
      </c>
      <c r="Q65" s="52" t="str">
        <f t="shared" si="38"/>
        <v>/Economy/GrossDomesticProduct(GDP)//timeseries/IHXW</v>
      </c>
      <c r="R65" s="52" t="str">
        <f t="shared" si="39"/>
        <v>/Economy/GrossDomesticProduct(GDP)/timeseries/IHXW</v>
      </c>
      <c r="S65" s="52" t="str">
        <f t="shared" si="40"/>
        <v>/Economy/GrossDomesticProduct(GDP)/timeseries/IHXW</v>
      </c>
      <c r="T65" s="52" t="str">
        <f t="shared" si="41"/>
        <v>/economy/grossdomesticproduct(gdp)/timeseries/ihxw</v>
      </c>
      <c r="U65" s="52" t="str">
        <f t="shared" si="42"/>
        <v>/economy/grossdomesticproductgdp)/timeseries/ihxw</v>
      </c>
      <c r="V65" s="13" t="str">
        <f t="shared" si="43"/>
        <v>/economy/grossdomesticproductgdp/timeseries/ihxw</v>
      </c>
      <c r="W65" s="13" t="s">
        <v>1089</v>
      </c>
      <c r="X65" s="14" t="s">
        <v>749</v>
      </c>
      <c r="Y65" s="14"/>
      <c r="Z65" s="14"/>
      <c r="AA65" s="14"/>
      <c r="AB65" s="14"/>
      <c r="AC65" s="14"/>
      <c r="AD65" s="14"/>
      <c r="AE65" s="14"/>
      <c r="AF65" s="12"/>
      <c r="AG65" s="12"/>
      <c r="AH65" s="12"/>
    </row>
    <row r="66" spans="1:34">
      <c r="A66" s="4" t="s">
        <v>4</v>
      </c>
      <c r="B66" s="5" t="s">
        <v>873</v>
      </c>
      <c r="C66" s="14"/>
      <c r="D66" s="14" t="s">
        <v>790</v>
      </c>
      <c r="E66" s="14" t="s">
        <v>118</v>
      </c>
      <c r="F66" s="14" t="s">
        <v>122</v>
      </c>
      <c r="G66" s="14" t="s">
        <v>802</v>
      </c>
      <c r="H66" s="52" t="str">
        <f t="shared" si="29"/>
        <v>Economy</v>
      </c>
      <c r="I66" s="52" t="str">
        <f t="shared" si="30"/>
        <v>Economy</v>
      </c>
      <c r="J66" s="52" t="str">
        <f t="shared" si="31"/>
        <v>InflationandPriceIndices</v>
      </c>
      <c r="K66" s="52" t="str">
        <f t="shared" si="32"/>
        <v>InflationandPriceIndices</v>
      </c>
      <c r="L66" s="52" t="str">
        <f t="shared" si="33"/>
        <v/>
      </c>
      <c r="M66" s="52" t="str">
        <f t="shared" si="34"/>
        <v/>
      </c>
      <c r="N66" s="52" t="str">
        <f t="shared" si="35"/>
        <v/>
      </c>
      <c r="O66" s="52" t="str">
        <f t="shared" si="36"/>
        <v/>
      </c>
      <c r="P66" s="52" t="str">
        <f t="shared" si="37"/>
        <v>/Economy/InflationandPriceIndices/timeseries/D7BT</v>
      </c>
      <c r="Q66" s="52" t="str">
        <f t="shared" si="38"/>
        <v>/Economy/InflationandPriceIndices//timeseries/D7BT</v>
      </c>
      <c r="R66" s="52" t="str">
        <f t="shared" si="39"/>
        <v>/Economy/InflationandPriceIndices/timeseries/D7BT</v>
      </c>
      <c r="S66" s="52" t="str">
        <f t="shared" si="40"/>
        <v>/Economy/InflationandPriceIndices/timeseries/D7BT</v>
      </c>
      <c r="T66" s="52" t="str">
        <f t="shared" si="41"/>
        <v>/economy/inflationandpriceindices/timeseries/d7bt</v>
      </c>
      <c r="U66" s="52" t="str">
        <f t="shared" si="42"/>
        <v>/economy/inflationandpriceindices/timeseries/d7bt</v>
      </c>
      <c r="V66" s="13" t="str">
        <f t="shared" si="43"/>
        <v>/economy/inflationandpriceindices/timeseries/d7bt</v>
      </c>
      <c r="W66" s="13" t="s">
        <v>1090</v>
      </c>
      <c r="X66" s="39" t="s">
        <v>798</v>
      </c>
      <c r="Y66" s="14"/>
      <c r="Z66" s="14"/>
      <c r="AA66" s="14"/>
      <c r="AB66" s="14"/>
      <c r="AC66" s="14"/>
      <c r="AD66" s="14"/>
      <c r="AE66" s="14"/>
      <c r="AF66" s="12"/>
      <c r="AG66" s="12"/>
      <c r="AH66" s="12"/>
    </row>
    <row r="67" spans="1:34">
      <c r="A67" s="4" t="s">
        <v>4</v>
      </c>
      <c r="B67" s="5" t="s">
        <v>873</v>
      </c>
      <c r="C67" s="14"/>
      <c r="D67" s="14" t="s">
        <v>790</v>
      </c>
      <c r="E67" s="14" t="s">
        <v>119</v>
      </c>
      <c r="F67" s="14" t="s">
        <v>796</v>
      </c>
      <c r="G67" s="14" t="s">
        <v>801</v>
      </c>
      <c r="H67" s="52" t="str">
        <f t="shared" si="29"/>
        <v>Economy</v>
      </c>
      <c r="I67" s="52" t="str">
        <f t="shared" si="30"/>
        <v>Economy</v>
      </c>
      <c r="J67" s="52" t="str">
        <f t="shared" si="31"/>
        <v>InflationandPriceIndices</v>
      </c>
      <c r="K67" s="52" t="str">
        <f t="shared" si="32"/>
        <v>InflationandPriceIndices</v>
      </c>
      <c r="L67" s="52" t="str">
        <f t="shared" si="33"/>
        <v/>
      </c>
      <c r="M67" s="52" t="str">
        <f t="shared" si="34"/>
        <v/>
      </c>
      <c r="N67" s="52" t="str">
        <f t="shared" si="35"/>
        <v/>
      </c>
      <c r="O67" s="52" t="str">
        <f t="shared" si="36"/>
        <v/>
      </c>
      <c r="P67" s="52" t="str">
        <f t="shared" si="37"/>
        <v>/Economy/InflationandPriceIndices/timeseries/D7G7</v>
      </c>
      <c r="Q67" s="52" t="str">
        <f t="shared" si="38"/>
        <v>/Economy/InflationandPriceIndices//timeseries/D7G7</v>
      </c>
      <c r="R67" s="52" t="str">
        <f t="shared" si="39"/>
        <v>/Economy/InflationandPriceIndices/timeseries/D7G7</v>
      </c>
      <c r="S67" s="52" t="str">
        <f t="shared" si="40"/>
        <v>/Economy/InflationandPriceIndices/timeseries/D7G7</v>
      </c>
      <c r="T67" s="52" t="str">
        <f t="shared" si="41"/>
        <v>/economy/inflationandpriceindices/timeseries/d7g7</v>
      </c>
      <c r="U67" s="52" t="str">
        <f t="shared" si="42"/>
        <v>/economy/inflationandpriceindices/timeseries/d7g7</v>
      </c>
      <c r="V67" s="13" t="str">
        <f t="shared" si="43"/>
        <v>/economy/inflationandpriceindices/timeseries/d7g7</v>
      </c>
      <c r="W67" s="13" t="s">
        <v>1091</v>
      </c>
      <c r="X67" s="39" t="s">
        <v>798</v>
      </c>
      <c r="Y67" s="14"/>
      <c r="Z67" s="14"/>
      <c r="AA67" s="14"/>
      <c r="AB67" s="14"/>
      <c r="AC67" s="14"/>
      <c r="AD67" s="14"/>
      <c r="AE67" s="14"/>
      <c r="AF67" s="12"/>
      <c r="AG67" s="12"/>
      <c r="AH67" s="12"/>
    </row>
    <row r="68" spans="1:34">
      <c r="A68" s="4" t="s">
        <v>4</v>
      </c>
      <c r="B68" s="5" t="s">
        <v>873</v>
      </c>
      <c r="C68" s="14"/>
      <c r="D68" s="14" t="s">
        <v>797</v>
      </c>
      <c r="E68" s="14" t="s">
        <v>119</v>
      </c>
      <c r="F68" s="14" t="s">
        <v>122</v>
      </c>
      <c r="G68" s="14" t="s">
        <v>792</v>
      </c>
      <c r="H68" s="52" t="str">
        <f t="shared" si="29"/>
        <v>Economy</v>
      </c>
      <c r="I68" s="52" t="str">
        <f t="shared" si="30"/>
        <v>Economy</v>
      </c>
      <c r="J68" s="52" t="str">
        <f t="shared" si="31"/>
        <v>InflationandPriceIndices</v>
      </c>
      <c r="K68" s="52" t="str">
        <f t="shared" si="32"/>
        <v>InflationandPriceIndices</v>
      </c>
      <c r="L68" s="52" t="str">
        <f t="shared" si="33"/>
        <v/>
      </c>
      <c r="M68" s="52" t="str">
        <f t="shared" si="34"/>
        <v/>
      </c>
      <c r="N68" s="52" t="str">
        <f t="shared" si="35"/>
        <v/>
      </c>
      <c r="O68" s="52" t="str">
        <f t="shared" si="36"/>
        <v/>
      </c>
      <c r="P68" s="52" t="str">
        <f t="shared" si="37"/>
        <v>/Economy/InflationandPriceIndices/timeseries/L522</v>
      </c>
      <c r="Q68" s="52" t="str">
        <f t="shared" si="38"/>
        <v>/Economy/InflationandPriceIndices//timeseries/L522</v>
      </c>
      <c r="R68" s="52" t="str">
        <f t="shared" si="39"/>
        <v>/Economy/InflationandPriceIndices/timeseries/L522</v>
      </c>
      <c r="S68" s="52" t="str">
        <f t="shared" si="40"/>
        <v>/Economy/InflationandPriceIndices/timeseries/L522</v>
      </c>
      <c r="T68" s="52" t="str">
        <f t="shared" si="41"/>
        <v>/economy/inflationandpriceindices/timeseries/l522</v>
      </c>
      <c r="U68" s="52" t="str">
        <f t="shared" si="42"/>
        <v>/economy/inflationandpriceindices/timeseries/l522</v>
      </c>
      <c r="V68" s="13" t="str">
        <f t="shared" si="43"/>
        <v>/economy/inflationandpriceindices/timeseries/l522</v>
      </c>
      <c r="W68" s="13" t="s">
        <v>1092</v>
      </c>
      <c r="X68" s="39" t="s">
        <v>798</v>
      </c>
      <c r="Y68" s="14"/>
      <c r="Z68" s="14"/>
      <c r="AA68" s="14"/>
      <c r="AB68" s="14"/>
      <c r="AC68" s="14"/>
      <c r="AD68" s="14"/>
      <c r="AE68" s="14"/>
      <c r="AF68" s="12"/>
      <c r="AG68" s="12"/>
      <c r="AH68" s="12"/>
    </row>
    <row r="69" spans="1:34">
      <c r="A69" s="4" t="s">
        <v>4</v>
      </c>
      <c r="B69" s="5" t="s">
        <v>873</v>
      </c>
      <c r="C69" s="14"/>
      <c r="D69" s="14" t="s">
        <v>797</v>
      </c>
      <c r="E69" s="14" t="s">
        <v>119</v>
      </c>
      <c r="F69" s="14" t="s">
        <v>796</v>
      </c>
      <c r="G69" s="14" t="s">
        <v>793</v>
      </c>
      <c r="H69" s="52" t="str">
        <f t="shared" si="29"/>
        <v>Economy</v>
      </c>
      <c r="I69" s="52" t="str">
        <f t="shared" si="30"/>
        <v>Economy</v>
      </c>
      <c r="J69" s="52" t="str">
        <f t="shared" si="31"/>
        <v>InflationandPriceIndices</v>
      </c>
      <c r="K69" s="52" t="str">
        <f t="shared" si="32"/>
        <v>InflationandPriceIndices</v>
      </c>
      <c r="L69" s="52" t="str">
        <f t="shared" si="33"/>
        <v/>
      </c>
      <c r="M69" s="52" t="str">
        <f t="shared" si="34"/>
        <v/>
      </c>
      <c r="N69" s="52" t="str">
        <f t="shared" si="35"/>
        <v/>
      </c>
      <c r="O69" s="52" t="str">
        <f t="shared" si="36"/>
        <v/>
      </c>
      <c r="P69" s="52" t="str">
        <f t="shared" si="37"/>
        <v>/Economy/InflationandPriceIndices/timeseries/L55O</v>
      </c>
      <c r="Q69" s="52" t="str">
        <f t="shared" si="38"/>
        <v>/Economy/InflationandPriceIndices//timeseries/L55O</v>
      </c>
      <c r="R69" s="52" t="str">
        <f t="shared" si="39"/>
        <v>/Economy/InflationandPriceIndices/timeseries/L55O</v>
      </c>
      <c r="S69" s="52" t="str">
        <f t="shared" si="40"/>
        <v>/Economy/InflationandPriceIndices/timeseries/L55O</v>
      </c>
      <c r="T69" s="52" t="str">
        <f t="shared" si="41"/>
        <v>/economy/inflationandpriceindices/timeseries/l55o</v>
      </c>
      <c r="U69" s="52" t="str">
        <f t="shared" si="42"/>
        <v>/economy/inflationandpriceindices/timeseries/l55o</v>
      </c>
      <c r="V69" s="13" t="str">
        <f t="shared" si="43"/>
        <v>/economy/inflationandpriceindices/timeseries/l55o</v>
      </c>
      <c r="W69" s="13" t="s">
        <v>1093</v>
      </c>
      <c r="X69" s="39" t="s">
        <v>798</v>
      </c>
      <c r="Y69" s="14"/>
      <c r="Z69" s="14"/>
      <c r="AA69" s="14"/>
      <c r="AB69" s="14"/>
      <c r="AC69" s="14"/>
      <c r="AD69" s="14"/>
      <c r="AE69" s="14"/>
      <c r="AF69" s="12"/>
      <c r="AG69" s="12"/>
      <c r="AH69" s="12"/>
    </row>
    <row r="70" spans="1:34">
      <c r="A70" s="4" t="s">
        <v>4</v>
      </c>
      <c r="B70" s="5" t="s">
        <v>873</v>
      </c>
      <c r="C70" s="14"/>
      <c r="D70" s="14" t="s">
        <v>791</v>
      </c>
      <c r="E70" s="14" t="s">
        <v>119</v>
      </c>
      <c r="F70" s="14" t="s">
        <v>122</v>
      </c>
      <c r="G70" s="14" t="s">
        <v>799</v>
      </c>
      <c r="H70" s="52" t="str">
        <f t="shared" si="29"/>
        <v>Economy</v>
      </c>
      <c r="I70" s="52" t="str">
        <f t="shared" si="30"/>
        <v>Economy</v>
      </c>
      <c r="J70" s="52" t="str">
        <f t="shared" si="31"/>
        <v>InflationandPriceIndices</v>
      </c>
      <c r="K70" s="52" t="str">
        <f t="shared" si="32"/>
        <v>InflationandPriceIndices</v>
      </c>
      <c r="L70" s="52" t="str">
        <f t="shared" si="33"/>
        <v/>
      </c>
      <c r="M70" s="52" t="str">
        <f t="shared" si="34"/>
        <v/>
      </c>
      <c r="N70" s="52" t="str">
        <f t="shared" si="35"/>
        <v/>
      </c>
      <c r="O70" s="52" t="str">
        <f t="shared" si="36"/>
        <v/>
      </c>
      <c r="P70" s="52" t="str">
        <f t="shared" si="37"/>
        <v>/Economy/InflationandPriceIndices/timeseries/CHAW</v>
      </c>
      <c r="Q70" s="52" t="str">
        <f t="shared" si="38"/>
        <v>/Economy/InflationandPriceIndices//timeseries/CHAW</v>
      </c>
      <c r="R70" s="52" t="str">
        <f t="shared" si="39"/>
        <v>/Economy/InflationandPriceIndices/timeseries/CHAW</v>
      </c>
      <c r="S70" s="52" t="str">
        <f t="shared" si="40"/>
        <v>/Economy/InflationandPriceIndices/timeseries/CHAW</v>
      </c>
      <c r="T70" s="52" t="str">
        <f t="shared" si="41"/>
        <v>/economy/inflationandpriceindices/timeseries/chaw</v>
      </c>
      <c r="U70" s="52" t="str">
        <f t="shared" si="42"/>
        <v>/economy/inflationandpriceindices/timeseries/chaw</v>
      </c>
      <c r="V70" s="13" t="str">
        <f t="shared" si="43"/>
        <v>/economy/inflationandpriceindices/timeseries/chaw</v>
      </c>
      <c r="W70" s="13" t="s">
        <v>1094</v>
      </c>
      <c r="X70" s="39" t="s">
        <v>798</v>
      </c>
      <c r="Y70" s="14"/>
      <c r="Z70" s="14"/>
      <c r="AA70" s="14"/>
      <c r="AB70" s="14"/>
      <c r="AC70" s="14"/>
      <c r="AD70" s="14"/>
      <c r="AE70" s="14"/>
      <c r="AF70" s="12"/>
      <c r="AG70" s="12"/>
      <c r="AH70" s="12"/>
    </row>
    <row r="71" spans="1:34">
      <c r="A71" s="4" t="s">
        <v>4</v>
      </c>
      <c r="B71" s="5" t="s">
        <v>873</v>
      </c>
      <c r="C71" s="14"/>
      <c r="D71" s="14" t="s">
        <v>791</v>
      </c>
      <c r="E71" s="14" t="s">
        <v>119</v>
      </c>
      <c r="F71" s="14" t="s">
        <v>796</v>
      </c>
      <c r="G71" s="14" t="s">
        <v>800</v>
      </c>
      <c r="H71" s="52" t="str">
        <f t="shared" si="29"/>
        <v>Economy</v>
      </c>
      <c r="I71" s="52" t="str">
        <f t="shared" si="30"/>
        <v>Economy</v>
      </c>
      <c r="J71" s="52" t="str">
        <f t="shared" si="31"/>
        <v>InflationandPriceIndices</v>
      </c>
      <c r="K71" s="52" t="str">
        <f t="shared" si="32"/>
        <v>InflationandPriceIndices</v>
      </c>
      <c r="L71" s="52" t="str">
        <f t="shared" si="33"/>
        <v/>
      </c>
      <c r="M71" s="52" t="str">
        <f t="shared" si="34"/>
        <v/>
      </c>
      <c r="N71" s="52" t="str">
        <f t="shared" si="35"/>
        <v/>
      </c>
      <c r="O71" s="52" t="str">
        <f t="shared" si="36"/>
        <v/>
      </c>
      <c r="P71" s="52" t="str">
        <f t="shared" si="37"/>
        <v>/Economy/InflationandPriceIndices/timeseries/CZBH</v>
      </c>
      <c r="Q71" s="52" t="str">
        <f t="shared" si="38"/>
        <v>/Economy/InflationandPriceIndices//timeseries/CZBH</v>
      </c>
      <c r="R71" s="52" t="str">
        <f t="shared" si="39"/>
        <v>/Economy/InflationandPriceIndices/timeseries/CZBH</v>
      </c>
      <c r="S71" s="52" t="str">
        <f t="shared" si="40"/>
        <v>/Economy/InflationandPriceIndices/timeseries/CZBH</v>
      </c>
      <c r="T71" s="52" t="str">
        <f t="shared" si="41"/>
        <v>/economy/inflationandpriceindices/timeseries/czbh</v>
      </c>
      <c r="U71" s="52" t="str">
        <f t="shared" si="42"/>
        <v>/economy/inflationandpriceindices/timeseries/czbh</v>
      </c>
      <c r="V71" s="13" t="str">
        <f t="shared" si="43"/>
        <v>/economy/inflationandpriceindices/timeseries/czbh</v>
      </c>
      <c r="W71" s="13" t="s">
        <v>1095</v>
      </c>
      <c r="X71" s="39" t="s">
        <v>798</v>
      </c>
      <c r="Y71" s="14"/>
      <c r="Z71" s="14"/>
      <c r="AA71" s="14"/>
      <c r="AB71" s="14"/>
      <c r="AC71" s="14"/>
      <c r="AD71" s="14"/>
      <c r="AE71" s="14"/>
      <c r="AF71" s="12"/>
      <c r="AG71" s="12"/>
      <c r="AH71" s="12"/>
    </row>
    <row r="72" spans="1:34">
      <c r="A72" s="4" t="s">
        <v>4</v>
      </c>
      <c r="B72" s="5" t="s">
        <v>873</v>
      </c>
      <c r="C72" s="14"/>
      <c r="D72" s="14" t="s">
        <v>789</v>
      </c>
      <c r="E72" s="14" t="s">
        <v>119</v>
      </c>
      <c r="F72" s="14" t="s">
        <v>122</v>
      </c>
      <c r="G72" s="14" t="s">
        <v>794</v>
      </c>
      <c r="H72" s="52" t="str">
        <f t="shared" si="29"/>
        <v>Economy</v>
      </c>
      <c r="I72" s="52" t="str">
        <f t="shared" si="30"/>
        <v>Economy</v>
      </c>
      <c r="J72" s="52" t="str">
        <f t="shared" si="31"/>
        <v>InflationandPriceIndices</v>
      </c>
      <c r="K72" s="52" t="str">
        <f t="shared" si="32"/>
        <v>InflationandPriceIndices</v>
      </c>
      <c r="L72" s="52" t="str">
        <f t="shared" si="33"/>
        <v/>
      </c>
      <c r="M72" s="52" t="str">
        <f t="shared" si="34"/>
        <v/>
      </c>
      <c r="N72" s="52" t="str">
        <f t="shared" si="35"/>
        <v/>
      </c>
      <c r="O72" s="52" t="str">
        <f t="shared" si="36"/>
        <v/>
      </c>
      <c r="P72" s="52" t="str">
        <f t="shared" si="37"/>
        <v>/Economy/InflationandPriceIndices/timeseries/KVR8</v>
      </c>
      <c r="Q72" s="52" t="str">
        <f t="shared" si="38"/>
        <v>/Economy/InflationandPriceIndices//timeseries/KVR8</v>
      </c>
      <c r="R72" s="52" t="str">
        <f t="shared" si="39"/>
        <v>/Economy/InflationandPriceIndices/timeseries/KVR8</v>
      </c>
      <c r="S72" s="52" t="str">
        <f t="shared" si="40"/>
        <v>/Economy/InflationandPriceIndices/timeseries/KVR8</v>
      </c>
      <c r="T72" s="52" t="str">
        <f t="shared" si="41"/>
        <v>/economy/inflationandpriceindices/timeseries/kvr8</v>
      </c>
      <c r="U72" s="52" t="str">
        <f t="shared" si="42"/>
        <v>/economy/inflationandpriceindices/timeseries/kvr8</v>
      </c>
      <c r="V72" s="13" t="str">
        <f t="shared" si="43"/>
        <v>/economy/inflationandpriceindices/timeseries/kvr8</v>
      </c>
      <c r="W72" s="13" t="s">
        <v>1096</v>
      </c>
      <c r="X72" s="39" t="s">
        <v>798</v>
      </c>
      <c r="Y72" s="14"/>
      <c r="Z72" s="14"/>
      <c r="AA72" s="14"/>
      <c r="AB72" s="14"/>
      <c r="AC72" s="14"/>
      <c r="AD72" s="14"/>
      <c r="AE72" s="14"/>
      <c r="AF72" s="12"/>
      <c r="AG72" s="12"/>
      <c r="AH72" s="12"/>
    </row>
    <row r="73" spans="1:34">
      <c r="A73" s="4" t="s">
        <v>4</v>
      </c>
      <c r="B73" s="5" t="s">
        <v>873</v>
      </c>
      <c r="C73" s="14"/>
      <c r="D73" s="14" t="s">
        <v>789</v>
      </c>
      <c r="E73" s="14" t="s">
        <v>119</v>
      </c>
      <c r="F73" s="14" t="s">
        <v>796</v>
      </c>
      <c r="G73" s="14" t="s">
        <v>795</v>
      </c>
      <c r="H73" s="52" t="str">
        <f t="shared" si="29"/>
        <v>Economy</v>
      </c>
      <c r="I73" s="52" t="str">
        <f t="shared" si="30"/>
        <v>Economy</v>
      </c>
      <c r="J73" s="52" t="str">
        <f t="shared" si="31"/>
        <v>InflationandPriceIndices</v>
      </c>
      <c r="K73" s="52" t="str">
        <f t="shared" si="32"/>
        <v>InflationandPriceIndices</v>
      </c>
      <c r="L73" s="52" t="str">
        <f t="shared" si="33"/>
        <v/>
      </c>
      <c r="M73" s="52" t="str">
        <f t="shared" si="34"/>
        <v/>
      </c>
      <c r="N73" s="52" t="str">
        <f t="shared" si="35"/>
        <v/>
      </c>
      <c r="O73" s="52" t="str">
        <f t="shared" si="36"/>
        <v/>
      </c>
      <c r="P73" s="52" t="str">
        <f t="shared" si="37"/>
        <v>/Economy/InflationandPriceIndices/timeseries/KVR9</v>
      </c>
      <c r="Q73" s="52" t="str">
        <f t="shared" si="38"/>
        <v>/Economy/InflationandPriceIndices//timeseries/KVR9</v>
      </c>
      <c r="R73" s="52" t="str">
        <f t="shared" si="39"/>
        <v>/Economy/InflationandPriceIndices/timeseries/KVR9</v>
      </c>
      <c r="S73" s="52" t="str">
        <f t="shared" si="40"/>
        <v>/Economy/InflationandPriceIndices/timeseries/KVR9</v>
      </c>
      <c r="T73" s="52" t="str">
        <f t="shared" si="41"/>
        <v>/economy/inflationandpriceindices/timeseries/kvr9</v>
      </c>
      <c r="U73" s="52" t="str">
        <f t="shared" si="42"/>
        <v>/economy/inflationandpriceindices/timeseries/kvr9</v>
      </c>
      <c r="V73" s="13" t="str">
        <f t="shared" si="43"/>
        <v>/economy/inflationandpriceindices/timeseries/kvr9</v>
      </c>
      <c r="W73" s="13" t="s">
        <v>1097</v>
      </c>
      <c r="X73" s="39" t="s">
        <v>798</v>
      </c>
      <c r="Y73" s="14"/>
      <c r="Z73" s="14"/>
      <c r="AA73" s="14"/>
      <c r="AB73" s="14"/>
      <c r="AC73" s="14"/>
      <c r="AD73" s="14"/>
      <c r="AE73" s="14"/>
      <c r="AF73" s="12"/>
      <c r="AG73" s="12"/>
      <c r="AH73" s="12"/>
    </row>
    <row r="74" spans="1:34">
      <c r="A74" s="4" t="s">
        <v>4</v>
      </c>
      <c r="B74" s="5" t="s">
        <v>873</v>
      </c>
      <c r="C74" s="14"/>
      <c r="D74" s="14" t="s">
        <v>859</v>
      </c>
      <c r="E74" s="14" t="s">
        <v>119</v>
      </c>
      <c r="F74" s="14" t="s">
        <v>796</v>
      </c>
      <c r="G74" s="14" t="s">
        <v>857</v>
      </c>
      <c r="H74" s="52" t="str">
        <f t="shared" si="29"/>
        <v>Economy</v>
      </c>
      <c r="I74" s="52" t="str">
        <f t="shared" si="30"/>
        <v>Economy</v>
      </c>
      <c r="J74" s="52" t="str">
        <f t="shared" si="31"/>
        <v>InflationandPriceIndices</v>
      </c>
      <c r="K74" s="52" t="str">
        <f t="shared" si="32"/>
        <v>InflationandPriceIndices</v>
      </c>
      <c r="L74" s="52" t="str">
        <f t="shared" si="33"/>
        <v/>
      </c>
      <c r="M74" s="52" t="str">
        <f t="shared" si="34"/>
        <v/>
      </c>
      <c r="N74" s="52" t="str">
        <f t="shared" si="35"/>
        <v/>
      </c>
      <c r="O74" s="52" t="str">
        <f t="shared" si="36"/>
        <v/>
      </c>
      <c r="P74" s="52" t="str">
        <f t="shared" si="37"/>
        <v>/Economy/InflationandPriceIndices/timeseries/JVZ7</v>
      </c>
      <c r="Q74" s="52" t="str">
        <f t="shared" si="38"/>
        <v>/Economy/InflationandPriceIndices//timeseries/JVZ7</v>
      </c>
      <c r="R74" s="52" t="str">
        <f t="shared" si="39"/>
        <v>/Economy/InflationandPriceIndices/timeseries/JVZ7</v>
      </c>
      <c r="S74" s="52" t="str">
        <f t="shared" si="40"/>
        <v>/Economy/InflationandPriceIndices/timeseries/JVZ7</v>
      </c>
      <c r="T74" s="52" t="str">
        <f t="shared" si="41"/>
        <v>/economy/inflationandpriceindices/timeseries/jvz7</v>
      </c>
      <c r="U74" s="52" t="str">
        <f t="shared" si="42"/>
        <v>/economy/inflationandpriceindices/timeseries/jvz7</v>
      </c>
      <c r="V74" s="13" t="str">
        <f t="shared" si="43"/>
        <v>/economy/inflationandpriceindices/timeseries/jvz7</v>
      </c>
      <c r="W74" s="13" t="s">
        <v>1098</v>
      </c>
      <c r="X74" s="39" t="s">
        <v>861</v>
      </c>
      <c r="Y74" s="14"/>
      <c r="Z74" s="14"/>
      <c r="AA74" s="14"/>
      <c r="AB74" s="14"/>
      <c r="AC74" s="14"/>
      <c r="AD74" s="14"/>
      <c r="AE74" s="14"/>
      <c r="AF74" s="12"/>
      <c r="AG74" s="12"/>
      <c r="AH74" s="12"/>
    </row>
    <row r="75" spans="1:34">
      <c r="A75" s="4" t="s">
        <v>4</v>
      </c>
      <c r="B75" s="5" t="s">
        <v>873</v>
      </c>
      <c r="C75" s="14"/>
      <c r="D75" s="14" t="s">
        <v>860</v>
      </c>
      <c r="E75" s="14" t="s">
        <v>119</v>
      </c>
      <c r="F75" s="14" t="s">
        <v>796</v>
      </c>
      <c r="G75" s="14" t="s">
        <v>858</v>
      </c>
      <c r="H75" s="52" t="str">
        <f t="shared" si="29"/>
        <v>Economy</v>
      </c>
      <c r="I75" s="52" t="str">
        <f t="shared" si="30"/>
        <v>Economy</v>
      </c>
      <c r="J75" s="52" t="str">
        <f t="shared" si="31"/>
        <v>InflationandPriceIndices</v>
      </c>
      <c r="K75" s="52" t="str">
        <f t="shared" si="32"/>
        <v>InflationandPriceIndices</v>
      </c>
      <c r="L75" s="52" t="str">
        <f t="shared" si="33"/>
        <v/>
      </c>
      <c r="M75" s="52" t="str">
        <f t="shared" si="34"/>
        <v/>
      </c>
      <c r="N75" s="52" t="str">
        <f t="shared" si="35"/>
        <v/>
      </c>
      <c r="O75" s="52" t="str">
        <f t="shared" si="36"/>
        <v/>
      </c>
      <c r="P75" s="52" t="str">
        <f t="shared" si="37"/>
        <v>/Economy/InflationandPriceIndices/timeseries/K646</v>
      </c>
      <c r="Q75" s="52" t="str">
        <f t="shared" si="38"/>
        <v>/Economy/InflationandPriceIndices//timeseries/K646</v>
      </c>
      <c r="R75" s="52" t="str">
        <f t="shared" si="39"/>
        <v>/Economy/InflationandPriceIndices/timeseries/K646</v>
      </c>
      <c r="S75" s="52" t="str">
        <f t="shared" si="40"/>
        <v>/Economy/InflationandPriceIndices/timeseries/K646</v>
      </c>
      <c r="T75" s="52" t="str">
        <f t="shared" si="41"/>
        <v>/economy/inflationandpriceindices/timeseries/k646</v>
      </c>
      <c r="U75" s="52" t="str">
        <f t="shared" si="42"/>
        <v>/economy/inflationandpriceindices/timeseries/k646</v>
      </c>
      <c r="V75" s="13" t="str">
        <f t="shared" si="43"/>
        <v>/economy/inflationandpriceindices/timeseries/k646</v>
      </c>
      <c r="W75" s="13" t="s">
        <v>1099</v>
      </c>
      <c r="X75" s="39" t="s">
        <v>861</v>
      </c>
      <c r="Y75" s="14"/>
      <c r="Z75" s="14"/>
      <c r="AA75" s="14"/>
      <c r="AB75" s="14"/>
      <c r="AC75" s="14"/>
      <c r="AD75" s="14"/>
      <c r="AE75" s="14"/>
      <c r="AF75" s="12"/>
      <c r="AG75" s="12"/>
      <c r="AH75" s="12"/>
    </row>
    <row r="76" spans="1:34">
      <c r="A76" s="4" t="s">
        <v>4</v>
      </c>
      <c r="B76" s="5" t="s">
        <v>21</v>
      </c>
      <c r="C76" s="14"/>
      <c r="D76" s="14" t="s">
        <v>820</v>
      </c>
      <c r="E76" s="14" t="s">
        <v>118</v>
      </c>
      <c r="F76" s="14" t="s">
        <v>491</v>
      </c>
      <c r="G76" s="14" t="s">
        <v>815</v>
      </c>
      <c r="H76" s="52" t="str">
        <f t="shared" si="29"/>
        <v>Economy</v>
      </c>
      <c r="I76" s="52" t="str">
        <f t="shared" si="30"/>
        <v>Economy</v>
      </c>
      <c r="J76" s="52" t="str">
        <f t="shared" si="31"/>
        <v>NationalAccounts</v>
      </c>
      <c r="K76" s="52" t="str">
        <f t="shared" si="32"/>
        <v>NationalAccounts</v>
      </c>
      <c r="L76" s="52" t="str">
        <f t="shared" si="33"/>
        <v/>
      </c>
      <c r="M76" s="52" t="str">
        <f t="shared" si="34"/>
        <v/>
      </c>
      <c r="N76" s="52" t="str">
        <f t="shared" si="35"/>
        <v/>
      </c>
      <c r="O76" s="52" t="str">
        <f t="shared" si="36"/>
        <v/>
      </c>
      <c r="P76" s="52" t="str">
        <f t="shared" si="37"/>
        <v>/Economy/NationalAccounts/timeseries/HBOP</v>
      </c>
      <c r="Q76" s="52" t="str">
        <f t="shared" si="38"/>
        <v>/Economy/NationalAccounts//timeseries/HBOP</v>
      </c>
      <c r="R76" s="52" t="str">
        <f t="shared" si="39"/>
        <v>/Economy/NationalAccounts/timeseries/HBOP</v>
      </c>
      <c r="S76" s="52" t="str">
        <f t="shared" si="40"/>
        <v>/Economy/NationalAccounts/timeseries/HBOP</v>
      </c>
      <c r="T76" s="52" t="str">
        <f t="shared" si="41"/>
        <v>/economy/nationalaccounts/timeseries/hbop</v>
      </c>
      <c r="U76" s="52" t="str">
        <f t="shared" si="42"/>
        <v>/economy/nationalaccounts/timeseries/hbop</v>
      </c>
      <c r="V76" s="13" t="str">
        <f t="shared" si="43"/>
        <v>/economy/nationalaccounts/timeseries/hbop</v>
      </c>
      <c r="W76" s="13" t="s">
        <v>1100</v>
      </c>
      <c r="X76" s="39" t="s">
        <v>826</v>
      </c>
      <c r="Y76" s="14"/>
      <c r="Z76" s="14"/>
      <c r="AA76" s="14"/>
      <c r="AB76" s="14"/>
      <c r="AC76" s="14"/>
      <c r="AD76" s="14"/>
      <c r="AE76" s="14"/>
      <c r="AF76" s="12"/>
      <c r="AG76" s="12"/>
      <c r="AH76" s="12"/>
    </row>
    <row r="77" spans="1:34">
      <c r="A77" s="4" t="s">
        <v>4</v>
      </c>
      <c r="B77" s="5" t="s">
        <v>21</v>
      </c>
      <c r="C77" s="14"/>
      <c r="D77" s="14" t="s">
        <v>821</v>
      </c>
      <c r="E77" s="14" t="s">
        <v>119</v>
      </c>
      <c r="F77" s="14" t="s">
        <v>491</v>
      </c>
      <c r="G77" s="14" t="s">
        <v>816</v>
      </c>
      <c r="H77" s="52" t="str">
        <f t="shared" ref="H77:H95" si="44">SUBSTITUTE(A77," ","")</f>
        <v>Economy</v>
      </c>
      <c r="I77" s="52" t="str">
        <f t="shared" ref="I77:I95" si="45">SUBSTITUTE(H77,",","")</f>
        <v>Economy</v>
      </c>
      <c r="J77" s="52" t="str">
        <f t="shared" ref="J77:J95" si="46">SUBSTITUTE(B77," ","")</f>
        <v>NationalAccounts</v>
      </c>
      <c r="K77" s="52" t="str">
        <f t="shared" ref="K77:K95" si="47">SUBSTITUTE(J77,",","")</f>
        <v>NationalAccounts</v>
      </c>
      <c r="L77" s="52" t="str">
        <f t="shared" ref="L77:L95" si="48">SUBSTITUTE(C77," ","")</f>
        <v/>
      </c>
      <c r="M77" s="52" t="str">
        <f t="shared" ref="M77:M95" si="49">SUBSTITUTE(L77,",","")</f>
        <v/>
      </c>
      <c r="N77" s="52" t="str">
        <f t="shared" ref="N77:N95" si="50">SUBSTITUTE(C77," ","")</f>
        <v/>
      </c>
      <c r="O77" s="52" t="str">
        <f t="shared" ref="O77:O95" si="51">SUBSTITUTE(N77,",","")</f>
        <v/>
      </c>
      <c r="P77" s="52" t="str">
        <f t="shared" ref="P77:P95" si="52">CONCATENATE("/",I77,"/",K77,"/","timeseries","/",G77)</f>
        <v>/Economy/NationalAccounts/timeseries/IKBJ</v>
      </c>
      <c r="Q77" s="52" t="str">
        <f t="shared" ref="Q77:Q95" si="53">CONCATENATE("/",I77,"/",K77,"/",O77,"/","timeseries","/",G77)</f>
        <v>/Economy/NationalAccounts//timeseries/IKBJ</v>
      </c>
      <c r="R77" s="52" t="str">
        <f t="shared" ref="R77:R108" si="54">IF(C77=0,P77,Q77)</f>
        <v>/Economy/NationalAccounts/timeseries/IKBJ</v>
      </c>
      <c r="S77" s="52" t="str">
        <f t="shared" ref="S77:S95" si="55">SUBSTITUTE(R77,"-","")</f>
        <v>/Economy/NationalAccounts/timeseries/IKBJ</v>
      </c>
      <c r="T77" s="52" t="str">
        <f t="shared" ref="T77:T95" si="56">LOWER(S77)</f>
        <v>/economy/nationalaccounts/timeseries/ikbj</v>
      </c>
      <c r="U77" s="52" t="str">
        <f t="shared" ref="U77:U95" si="57">SUBSTITUTE(T77,"(","")</f>
        <v>/economy/nationalaccounts/timeseries/ikbj</v>
      </c>
      <c r="V77" s="13" t="str">
        <f t="shared" ref="V77:V95" si="58">SUBSTITUTE(U77,")","")</f>
        <v>/economy/nationalaccounts/timeseries/ikbj</v>
      </c>
      <c r="W77" s="13" t="s">
        <v>1101</v>
      </c>
      <c r="X77" s="39" t="s">
        <v>826</v>
      </c>
      <c r="Y77" s="14"/>
      <c r="Z77" s="14"/>
      <c r="AA77" s="14"/>
      <c r="AB77" s="14"/>
      <c r="AC77" s="14"/>
      <c r="AD77" s="14"/>
      <c r="AE77" s="14"/>
      <c r="AF77" s="12"/>
      <c r="AG77" s="12"/>
      <c r="AH77" s="12"/>
    </row>
    <row r="78" spans="1:34">
      <c r="A78" s="4" t="s">
        <v>4</v>
      </c>
      <c r="B78" s="5" t="s">
        <v>21</v>
      </c>
      <c r="C78" s="14"/>
      <c r="D78" s="14" t="s">
        <v>822</v>
      </c>
      <c r="E78" s="14" t="s">
        <v>119</v>
      </c>
      <c r="F78" s="14" t="s">
        <v>491</v>
      </c>
      <c r="G78" s="14" t="s">
        <v>817</v>
      </c>
      <c r="H78" s="52" t="str">
        <f t="shared" si="44"/>
        <v>Economy</v>
      </c>
      <c r="I78" s="52" t="str">
        <f t="shared" si="45"/>
        <v>Economy</v>
      </c>
      <c r="J78" s="52" t="str">
        <f t="shared" si="46"/>
        <v>NationalAccounts</v>
      </c>
      <c r="K78" s="52" t="str">
        <f t="shared" si="47"/>
        <v>NationalAccounts</v>
      </c>
      <c r="L78" s="52" t="str">
        <f t="shared" si="48"/>
        <v/>
      </c>
      <c r="M78" s="52" t="str">
        <f t="shared" si="49"/>
        <v/>
      </c>
      <c r="N78" s="52" t="str">
        <f t="shared" si="50"/>
        <v/>
      </c>
      <c r="O78" s="52" t="str">
        <f t="shared" si="51"/>
        <v/>
      </c>
      <c r="P78" s="52" t="str">
        <f t="shared" si="52"/>
        <v>/Economy/NationalAccounts/timeseries/HBOJ</v>
      </c>
      <c r="Q78" s="52" t="str">
        <f t="shared" si="53"/>
        <v>/Economy/NationalAccounts//timeseries/HBOJ</v>
      </c>
      <c r="R78" s="52" t="str">
        <f t="shared" si="54"/>
        <v>/Economy/NationalAccounts/timeseries/HBOJ</v>
      </c>
      <c r="S78" s="52" t="str">
        <f t="shared" si="55"/>
        <v>/Economy/NationalAccounts/timeseries/HBOJ</v>
      </c>
      <c r="T78" s="52" t="str">
        <f t="shared" si="56"/>
        <v>/economy/nationalaccounts/timeseries/hboj</v>
      </c>
      <c r="U78" s="52" t="str">
        <f t="shared" si="57"/>
        <v>/economy/nationalaccounts/timeseries/hboj</v>
      </c>
      <c r="V78" s="13" t="str">
        <f t="shared" si="58"/>
        <v>/economy/nationalaccounts/timeseries/hboj</v>
      </c>
      <c r="W78" s="13" t="s">
        <v>1102</v>
      </c>
      <c r="X78" s="39" t="s">
        <v>826</v>
      </c>
      <c r="Y78" s="14"/>
      <c r="Z78" s="14"/>
      <c r="AA78" s="14"/>
      <c r="AB78" s="14"/>
      <c r="AC78" s="14"/>
      <c r="AD78" s="14"/>
      <c r="AE78" s="14"/>
      <c r="AF78" s="12"/>
      <c r="AG78" s="12"/>
      <c r="AH78" s="12"/>
    </row>
    <row r="79" spans="1:34">
      <c r="A79" s="4" t="s">
        <v>4</v>
      </c>
      <c r="B79" s="5" t="s">
        <v>21</v>
      </c>
      <c r="C79" s="14"/>
      <c r="D79" s="14" t="s">
        <v>823</v>
      </c>
      <c r="E79" s="14" t="s">
        <v>119</v>
      </c>
      <c r="F79" s="14" t="s">
        <v>491</v>
      </c>
      <c r="G79" s="14" t="s">
        <v>556</v>
      </c>
      <c r="H79" s="52" t="str">
        <f t="shared" si="44"/>
        <v>Economy</v>
      </c>
      <c r="I79" s="52" t="str">
        <f t="shared" si="45"/>
        <v>Economy</v>
      </c>
      <c r="J79" s="52" t="str">
        <f t="shared" si="46"/>
        <v>NationalAccounts</v>
      </c>
      <c r="K79" s="52" t="str">
        <f t="shared" si="47"/>
        <v>NationalAccounts</v>
      </c>
      <c r="L79" s="52" t="str">
        <f t="shared" si="48"/>
        <v/>
      </c>
      <c r="M79" s="52" t="str">
        <f t="shared" si="49"/>
        <v/>
      </c>
      <c r="N79" s="52" t="str">
        <f t="shared" si="50"/>
        <v/>
      </c>
      <c r="O79" s="52" t="str">
        <f t="shared" si="51"/>
        <v/>
      </c>
      <c r="P79" s="52" t="str">
        <f t="shared" si="52"/>
        <v>/Economy/NationalAccounts/timeseries/IKBH</v>
      </c>
      <c r="Q79" s="52" t="str">
        <f t="shared" si="53"/>
        <v>/Economy/NationalAccounts//timeseries/IKBH</v>
      </c>
      <c r="R79" s="52" t="str">
        <f t="shared" si="54"/>
        <v>/Economy/NationalAccounts/timeseries/IKBH</v>
      </c>
      <c r="S79" s="52" t="str">
        <f t="shared" si="55"/>
        <v>/Economy/NationalAccounts/timeseries/IKBH</v>
      </c>
      <c r="T79" s="52" t="str">
        <f t="shared" si="56"/>
        <v>/economy/nationalaccounts/timeseries/ikbh</v>
      </c>
      <c r="U79" s="52" t="str">
        <f t="shared" si="57"/>
        <v>/economy/nationalaccounts/timeseries/ikbh</v>
      </c>
      <c r="V79" s="13" t="str">
        <f t="shared" si="58"/>
        <v>/economy/nationalaccounts/timeseries/ikbh</v>
      </c>
      <c r="W79" s="13" t="s">
        <v>1103</v>
      </c>
      <c r="X79" s="39" t="s">
        <v>826</v>
      </c>
      <c r="Y79" s="14"/>
      <c r="Z79" s="14"/>
      <c r="AA79" s="14"/>
      <c r="AB79" s="14"/>
      <c r="AC79" s="14"/>
      <c r="AD79" s="14"/>
      <c r="AE79" s="14"/>
      <c r="AF79" s="12"/>
      <c r="AG79" s="12"/>
      <c r="AH79" s="12"/>
    </row>
    <row r="80" spans="1:34">
      <c r="A80" s="4" t="s">
        <v>4</v>
      </c>
      <c r="B80" s="5" t="s">
        <v>21</v>
      </c>
      <c r="C80" s="14"/>
      <c r="D80" s="14" t="s">
        <v>824</v>
      </c>
      <c r="E80" s="14" t="s">
        <v>119</v>
      </c>
      <c r="F80" s="14" t="s">
        <v>491</v>
      </c>
      <c r="G80" s="14" t="s">
        <v>818</v>
      </c>
      <c r="H80" s="52" t="str">
        <f t="shared" si="44"/>
        <v>Economy</v>
      </c>
      <c r="I80" s="52" t="str">
        <f t="shared" si="45"/>
        <v>Economy</v>
      </c>
      <c r="J80" s="52" t="str">
        <f t="shared" si="46"/>
        <v>NationalAccounts</v>
      </c>
      <c r="K80" s="52" t="str">
        <f t="shared" si="47"/>
        <v>NationalAccounts</v>
      </c>
      <c r="L80" s="52" t="str">
        <f t="shared" si="48"/>
        <v/>
      </c>
      <c r="M80" s="52" t="str">
        <f t="shared" si="49"/>
        <v/>
      </c>
      <c r="N80" s="52" t="str">
        <f t="shared" si="50"/>
        <v/>
      </c>
      <c r="O80" s="52" t="str">
        <f t="shared" si="51"/>
        <v/>
      </c>
      <c r="P80" s="52" t="str">
        <f t="shared" si="52"/>
        <v>/Economy/NationalAccounts/timeseries/IKBI</v>
      </c>
      <c r="Q80" s="52" t="str">
        <f t="shared" si="53"/>
        <v>/Economy/NationalAccounts//timeseries/IKBI</v>
      </c>
      <c r="R80" s="52" t="str">
        <f t="shared" si="54"/>
        <v>/Economy/NationalAccounts/timeseries/IKBI</v>
      </c>
      <c r="S80" s="52" t="str">
        <f t="shared" si="55"/>
        <v>/Economy/NationalAccounts/timeseries/IKBI</v>
      </c>
      <c r="T80" s="52" t="str">
        <f t="shared" si="56"/>
        <v>/economy/nationalaccounts/timeseries/ikbi</v>
      </c>
      <c r="U80" s="52" t="str">
        <f t="shared" si="57"/>
        <v>/economy/nationalaccounts/timeseries/ikbi</v>
      </c>
      <c r="V80" s="13" t="str">
        <f t="shared" si="58"/>
        <v>/economy/nationalaccounts/timeseries/ikbi</v>
      </c>
      <c r="W80" s="13" t="s">
        <v>1104</v>
      </c>
      <c r="X80" s="39" t="s">
        <v>826</v>
      </c>
      <c r="Y80" s="14"/>
      <c r="Z80" s="14"/>
      <c r="AA80" s="14"/>
      <c r="AB80" s="14"/>
      <c r="AC80" s="14"/>
      <c r="AD80" s="14"/>
      <c r="AE80" s="14"/>
      <c r="AF80" s="12"/>
      <c r="AG80" s="12"/>
      <c r="AH80" s="12"/>
    </row>
    <row r="81" spans="1:34">
      <c r="A81" s="4" t="s">
        <v>4</v>
      </c>
      <c r="B81" s="5" t="s">
        <v>21</v>
      </c>
      <c r="C81" s="14"/>
      <c r="D81" s="14" t="s">
        <v>825</v>
      </c>
      <c r="E81" s="14" t="s">
        <v>119</v>
      </c>
      <c r="F81" s="14" t="s">
        <v>491</v>
      </c>
      <c r="G81" s="14" t="s">
        <v>819</v>
      </c>
      <c r="H81" s="52" t="str">
        <f t="shared" si="44"/>
        <v>Economy</v>
      </c>
      <c r="I81" s="52" t="str">
        <f t="shared" si="45"/>
        <v>Economy</v>
      </c>
      <c r="J81" s="52" t="str">
        <f t="shared" si="46"/>
        <v>NationalAccounts</v>
      </c>
      <c r="K81" s="52" t="str">
        <f t="shared" si="47"/>
        <v>NationalAccounts</v>
      </c>
      <c r="L81" s="52" t="str">
        <f t="shared" si="48"/>
        <v/>
      </c>
      <c r="M81" s="52" t="str">
        <f t="shared" si="49"/>
        <v/>
      </c>
      <c r="N81" s="52" t="str">
        <f t="shared" si="50"/>
        <v/>
      </c>
      <c r="O81" s="52" t="str">
        <f t="shared" si="51"/>
        <v/>
      </c>
      <c r="P81" s="52" t="str">
        <f t="shared" si="52"/>
        <v>/Economy/NationalAccounts/timeseries/IKBP</v>
      </c>
      <c r="Q81" s="52" t="str">
        <f t="shared" si="53"/>
        <v>/Economy/NationalAccounts//timeseries/IKBP</v>
      </c>
      <c r="R81" s="52" t="str">
        <f t="shared" si="54"/>
        <v>/Economy/NationalAccounts/timeseries/IKBP</v>
      </c>
      <c r="S81" s="52" t="str">
        <f t="shared" si="55"/>
        <v>/Economy/NationalAccounts/timeseries/IKBP</v>
      </c>
      <c r="T81" s="52" t="str">
        <f t="shared" si="56"/>
        <v>/economy/nationalaccounts/timeseries/ikbp</v>
      </c>
      <c r="U81" s="52" t="str">
        <f t="shared" si="57"/>
        <v>/economy/nationalaccounts/timeseries/ikbp</v>
      </c>
      <c r="V81" s="13" t="str">
        <f t="shared" si="58"/>
        <v>/economy/nationalaccounts/timeseries/ikbp</v>
      </c>
      <c r="W81" s="13" t="s">
        <v>1105</v>
      </c>
      <c r="X81" s="39" t="s">
        <v>826</v>
      </c>
      <c r="Y81" s="14"/>
      <c r="Z81" s="14"/>
      <c r="AA81" s="14"/>
      <c r="AB81" s="14"/>
      <c r="AC81" s="14"/>
      <c r="AD81" s="14"/>
      <c r="AE81" s="14"/>
      <c r="AF81" s="12"/>
      <c r="AG81" s="12"/>
      <c r="AH81" s="12"/>
    </row>
    <row r="82" spans="1:34">
      <c r="A82" s="4" t="s">
        <v>4</v>
      </c>
      <c r="B82" s="4" t="s">
        <v>38</v>
      </c>
      <c r="C82" s="5" t="s">
        <v>40</v>
      </c>
      <c r="D82" s="14" t="s">
        <v>672</v>
      </c>
      <c r="E82" s="14" t="s">
        <v>118</v>
      </c>
      <c r="F82" s="14" t="s">
        <v>491</v>
      </c>
      <c r="G82" s="14" t="s">
        <v>680</v>
      </c>
      <c r="H82" s="52" t="str">
        <f t="shared" si="44"/>
        <v>Economy</v>
      </c>
      <c r="I82" s="52" t="str">
        <f t="shared" si="45"/>
        <v>Economy</v>
      </c>
      <c r="J82" s="52" t="str">
        <f t="shared" si="46"/>
        <v>Government,PublicSectorandTaxes</v>
      </c>
      <c r="K82" s="52" t="str">
        <f t="shared" si="47"/>
        <v>GovernmentPublicSectorandTaxes</v>
      </c>
      <c r="L82" s="52" t="str">
        <f t="shared" si="48"/>
        <v>PublicSectorFinance</v>
      </c>
      <c r="M82" s="52" t="str">
        <f t="shared" si="49"/>
        <v>PublicSectorFinance</v>
      </c>
      <c r="N82" s="52" t="str">
        <f t="shared" si="50"/>
        <v>PublicSectorFinance</v>
      </c>
      <c r="O82" s="52" t="str">
        <f t="shared" si="51"/>
        <v>PublicSectorFinance</v>
      </c>
      <c r="P82" s="52" t="str">
        <f t="shared" si="52"/>
        <v>/Economy/GovernmentPublicSectorandTaxes/timeseries/ANNX</v>
      </c>
      <c r="Q82" s="52" t="str">
        <f t="shared" si="53"/>
        <v>/Economy/GovernmentPublicSectorandTaxes/PublicSectorFinance/timeseries/ANNX</v>
      </c>
      <c r="R82" s="52" t="str">
        <f t="shared" si="54"/>
        <v>/Economy/GovernmentPublicSectorandTaxes/PublicSectorFinance/timeseries/ANNX</v>
      </c>
      <c r="S82" s="52" t="str">
        <f t="shared" si="55"/>
        <v>/Economy/GovernmentPublicSectorandTaxes/PublicSectorFinance/timeseries/ANNX</v>
      </c>
      <c r="T82" s="52" t="str">
        <f t="shared" si="56"/>
        <v>/economy/governmentpublicsectorandtaxes/publicsectorfinance/timeseries/annx</v>
      </c>
      <c r="U82" s="52" t="str">
        <f t="shared" si="57"/>
        <v>/economy/governmentpublicsectorandtaxes/publicsectorfinance/timeseries/annx</v>
      </c>
      <c r="V82" s="13" t="str">
        <f t="shared" si="58"/>
        <v>/economy/governmentpublicsectorandtaxes/publicsectorfinance/timeseries/annx</v>
      </c>
      <c r="W82" s="13" t="s">
        <v>1106</v>
      </c>
      <c r="X82" s="39" t="s">
        <v>689</v>
      </c>
      <c r="Y82" s="14" t="s">
        <v>688</v>
      </c>
      <c r="Z82" s="14"/>
      <c r="AA82" s="14"/>
      <c r="AB82" s="14"/>
      <c r="AC82" s="14"/>
      <c r="AD82" s="14"/>
      <c r="AE82" s="14"/>
      <c r="AF82" s="12"/>
      <c r="AG82" s="12"/>
      <c r="AH82" s="12"/>
    </row>
    <row r="83" spans="1:34">
      <c r="A83" s="4" t="s">
        <v>4</v>
      </c>
      <c r="B83" s="4" t="s">
        <v>38</v>
      </c>
      <c r="C83" s="5" t="s">
        <v>40</v>
      </c>
      <c r="D83" s="14" t="s">
        <v>673</v>
      </c>
      <c r="E83" s="14" t="s">
        <v>119</v>
      </c>
      <c r="F83" s="14" t="s">
        <v>491</v>
      </c>
      <c r="G83" s="14" t="s">
        <v>681</v>
      </c>
      <c r="H83" s="52" t="str">
        <f t="shared" si="44"/>
        <v>Economy</v>
      </c>
      <c r="I83" s="52" t="str">
        <f t="shared" si="45"/>
        <v>Economy</v>
      </c>
      <c r="J83" s="52" t="str">
        <f t="shared" si="46"/>
        <v>Government,PublicSectorandTaxes</v>
      </c>
      <c r="K83" s="52" t="str">
        <f t="shared" si="47"/>
        <v>GovernmentPublicSectorandTaxes</v>
      </c>
      <c r="L83" s="52" t="str">
        <f t="shared" si="48"/>
        <v>PublicSectorFinance</v>
      </c>
      <c r="M83" s="52" t="str">
        <f t="shared" si="49"/>
        <v>PublicSectorFinance</v>
      </c>
      <c r="N83" s="52" t="str">
        <f t="shared" si="50"/>
        <v>PublicSectorFinance</v>
      </c>
      <c r="O83" s="52" t="str">
        <f t="shared" si="51"/>
        <v>PublicSectorFinance</v>
      </c>
      <c r="P83" s="52" t="str">
        <f t="shared" si="52"/>
        <v>/Economy/GovernmentPublicSectorandTaxes/timeseries/RUTN</v>
      </c>
      <c r="Q83" s="52" t="str">
        <f t="shared" si="53"/>
        <v>/Economy/GovernmentPublicSectorandTaxes/PublicSectorFinance/timeseries/RUTN</v>
      </c>
      <c r="R83" s="52" t="str">
        <f t="shared" si="54"/>
        <v>/Economy/GovernmentPublicSectorandTaxes/PublicSectorFinance/timeseries/RUTN</v>
      </c>
      <c r="S83" s="52" t="str">
        <f t="shared" si="55"/>
        <v>/Economy/GovernmentPublicSectorandTaxes/PublicSectorFinance/timeseries/RUTN</v>
      </c>
      <c r="T83" s="52" t="str">
        <f t="shared" si="56"/>
        <v>/economy/governmentpublicsectorandtaxes/publicsectorfinance/timeseries/rutn</v>
      </c>
      <c r="U83" s="52" t="str">
        <f t="shared" si="57"/>
        <v>/economy/governmentpublicsectorandtaxes/publicsectorfinance/timeseries/rutn</v>
      </c>
      <c r="V83" s="13" t="str">
        <f t="shared" si="58"/>
        <v>/economy/governmentpublicsectorandtaxes/publicsectorfinance/timeseries/rutn</v>
      </c>
      <c r="W83" s="13" t="s">
        <v>1107</v>
      </c>
      <c r="X83" s="39" t="s">
        <v>689</v>
      </c>
      <c r="Y83" s="14" t="s">
        <v>688</v>
      </c>
      <c r="Z83" s="14"/>
      <c r="AA83" s="14"/>
      <c r="AB83" s="14"/>
      <c r="AC83" s="14"/>
      <c r="AD83" s="14"/>
      <c r="AE83" s="14"/>
      <c r="AF83" s="12"/>
      <c r="AG83" s="12"/>
      <c r="AH83" s="12"/>
    </row>
    <row r="84" spans="1:34">
      <c r="A84" s="4" t="s">
        <v>4</v>
      </c>
      <c r="B84" s="4" t="s">
        <v>38</v>
      </c>
      <c r="C84" s="5" t="s">
        <v>40</v>
      </c>
      <c r="D84" s="14" t="s">
        <v>674</v>
      </c>
      <c r="E84" s="14" t="s">
        <v>119</v>
      </c>
      <c r="F84" s="14" t="s">
        <v>122</v>
      </c>
      <c r="G84" s="14" t="s">
        <v>682</v>
      </c>
      <c r="H84" s="52" t="str">
        <f t="shared" si="44"/>
        <v>Economy</v>
      </c>
      <c r="I84" s="52" t="str">
        <f t="shared" si="45"/>
        <v>Economy</v>
      </c>
      <c r="J84" s="52" t="str">
        <f t="shared" si="46"/>
        <v>Government,PublicSectorandTaxes</v>
      </c>
      <c r="K84" s="52" t="str">
        <f t="shared" si="47"/>
        <v>GovernmentPublicSectorandTaxes</v>
      </c>
      <c r="L84" s="52" t="str">
        <f t="shared" si="48"/>
        <v>PublicSectorFinance</v>
      </c>
      <c r="M84" s="52" t="str">
        <f t="shared" si="49"/>
        <v>PublicSectorFinance</v>
      </c>
      <c r="N84" s="52" t="str">
        <f t="shared" si="50"/>
        <v>PublicSectorFinance</v>
      </c>
      <c r="O84" s="52" t="str">
        <f t="shared" si="51"/>
        <v>PublicSectorFinance</v>
      </c>
      <c r="P84" s="52" t="str">
        <f t="shared" si="52"/>
        <v>/Economy/GovernmentPublicSectorandTaxes/timeseries/RUTO</v>
      </c>
      <c r="Q84" s="52" t="str">
        <f t="shared" si="53"/>
        <v>/Economy/GovernmentPublicSectorandTaxes/PublicSectorFinance/timeseries/RUTO</v>
      </c>
      <c r="R84" s="52" t="str">
        <f t="shared" si="54"/>
        <v>/Economy/GovernmentPublicSectorandTaxes/PublicSectorFinance/timeseries/RUTO</v>
      </c>
      <c r="S84" s="52" t="str">
        <f t="shared" si="55"/>
        <v>/Economy/GovernmentPublicSectorandTaxes/PublicSectorFinance/timeseries/RUTO</v>
      </c>
      <c r="T84" s="52" t="str">
        <f t="shared" si="56"/>
        <v>/economy/governmentpublicsectorandtaxes/publicsectorfinance/timeseries/ruto</v>
      </c>
      <c r="U84" s="52" t="str">
        <f t="shared" si="57"/>
        <v>/economy/governmentpublicsectorandtaxes/publicsectorfinance/timeseries/ruto</v>
      </c>
      <c r="V84" s="13" t="str">
        <f t="shared" si="58"/>
        <v>/economy/governmentpublicsectorandtaxes/publicsectorfinance/timeseries/ruto</v>
      </c>
      <c r="W84" s="13" t="s">
        <v>1108</v>
      </c>
      <c r="X84" s="39" t="s">
        <v>689</v>
      </c>
      <c r="Y84" s="14" t="s">
        <v>688</v>
      </c>
      <c r="Z84" s="14"/>
      <c r="AA84" s="14"/>
      <c r="AB84" s="14"/>
      <c r="AC84" s="14"/>
      <c r="AD84" s="14"/>
      <c r="AE84" s="14"/>
      <c r="AF84" s="12"/>
      <c r="AG84" s="12"/>
      <c r="AH84" s="12"/>
    </row>
    <row r="85" spans="1:34">
      <c r="A85" s="4" t="s">
        <v>4</v>
      </c>
      <c r="B85" s="4" t="s">
        <v>38</v>
      </c>
      <c r="C85" s="5" t="s">
        <v>40</v>
      </c>
      <c r="D85" s="14" t="s">
        <v>675</v>
      </c>
      <c r="E85" s="14" t="s">
        <v>119</v>
      </c>
      <c r="F85" s="14" t="s">
        <v>491</v>
      </c>
      <c r="G85" s="14" t="s">
        <v>683</v>
      </c>
      <c r="H85" s="52" t="str">
        <f t="shared" si="44"/>
        <v>Economy</v>
      </c>
      <c r="I85" s="52" t="str">
        <f t="shared" si="45"/>
        <v>Economy</v>
      </c>
      <c r="J85" s="52" t="str">
        <f t="shared" si="46"/>
        <v>Government,PublicSectorandTaxes</v>
      </c>
      <c r="K85" s="52" t="str">
        <f t="shared" si="47"/>
        <v>GovernmentPublicSectorandTaxes</v>
      </c>
      <c r="L85" s="52" t="str">
        <f t="shared" si="48"/>
        <v>PublicSectorFinance</v>
      </c>
      <c r="M85" s="52" t="str">
        <f t="shared" si="49"/>
        <v>PublicSectorFinance</v>
      </c>
      <c r="N85" s="52" t="str">
        <f t="shared" si="50"/>
        <v>PublicSectorFinance</v>
      </c>
      <c r="O85" s="52" t="str">
        <f t="shared" si="51"/>
        <v>PublicSectorFinance</v>
      </c>
      <c r="P85" s="52" t="str">
        <f t="shared" si="52"/>
        <v>/Economy/GovernmentPublicSectorandTaxes/timeseries/HF6W</v>
      </c>
      <c r="Q85" s="52" t="str">
        <f t="shared" si="53"/>
        <v>/Economy/GovernmentPublicSectorandTaxes/PublicSectorFinance/timeseries/HF6W</v>
      </c>
      <c r="R85" s="52" t="str">
        <f t="shared" si="54"/>
        <v>/Economy/GovernmentPublicSectorandTaxes/PublicSectorFinance/timeseries/HF6W</v>
      </c>
      <c r="S85" s="52" t="str">
        <f t="shared" si="55"/>
        <v>/Economy/GovernmentPublicSectorandTaxes/PublicSectorFinance/timeseries/HF6W</v>
      </c>
      <c r="T85" s="52" t="str">
        <f t="shared" si="56"/>
        <v>/economy/governmentpublicsectorandtaxes/publicsectorfinance/timeseries/hf6w</v>
      </c>
      <c r="U85" s="52" t="str">
        <f t="shared" si="57"/>
        <v>/economy/governmentpublicsectorandtaxes/publicsectorfinance/timeseries/hf6w</v>
      </c>
      <c r="V85" s="13" t="str">
        <f t="shared" si="58"/>
        <v>/economy/governmentpublicsectorandtaxes/publicsectorfinance/timeseries/hf6w</v>
      </c>
      <c r="W85" s="13" t="s">
        <v>1109</v>
      </c>
      <c r="X85" s="39" t="s">
        <v>689</v>
      </c>
      <c r="Y85" s="14" t="s">
        <v>688</v>
      </c>
      <c r="Z85" s="14"/>
      <c r="AA85" s="14"/>
      <c r="AB85" s="14"/>
      <c r="AC85" s="14"/>
      <c r="AD85" s="14"/>
      <c r="AE85" s="14"/>
      <c r="AF85" s="12"/>
      <c r="AG85" s="12"/>
      <c r="AH85" s="12"/>
    </row>
    <row r="86" spans="1:34">
      <c r="A86" s="4" t="s">
        <v>4</v>
      </c>
      <c r="B86" s="4" t="s">
        <v>38</v>
      </c>
      <c r="C86" s="5" t="s">
        <v>40</v>
      </c>
      <c r="D86" s="14" t="s">
        <v>676</v>
      </c>
      <c r="E86" s="14" t="s">
        <v>119</v>
      </c>
      <c r="F86" s="14" t="s">
        <v>491</v>
      </c>
      <c r="G86" s="14" t="s">
        <v>684</v>
      </c>
      <c r="H86" s="52" t="str">
        <f t="shared" si="44"/>
        <v>Economy</v>
      </c>
      <c r="I86" s="52" t="str">
        <f t="shared" si="45"/>
        <v>Economy</v>
      </c>
      <c r="J86" s="52" t="str">
        <f t="shared" si="46"/>
        <v>Government,PublicSectorandTaxes</v>
      </c>
      <c r="K86" s="52" t="str">
        <f t="shared" si="47"/>
        <v>GovernmentPublicSectorandTaxes</v>
      </c>
      <c r="L86" s="52" t="str">
        <f t="shared" si="48"/>
        <v>PublicSectorFinance</v>
      </c>
      <c r="M86" s="52" t="str">
        <f t="shared" si="49"/>
        <v>PublicSectorFinance</v>
      </c>
      <c r="N86" s="52" t="str">
        <f t="shared" si="50"/>
        <v>PublicSectorFinance</v>
      </c>
      <c r="O86" s="52" t="str">
        <f t="shared" si="51"/>
        <v>PublicSectorFinance</v>
      </c>
      <c r="P86" s="52" t="str">
        <f t="shared" si="52"/>
        <v>/Economy/GovernmentPublicSectorandTaxes/timeseries/HF6X</v>
      </c>
      <c r="Q86" s="52" t="str">
        <f t="shared" si="53"/>
        <v>/Economy/GovernmentPublicSectorandTaxes/PublicSectorFinance/timeseries/HF6X</v>
      </c>
      <c r="R86" s="52" t="str">
        <f t="shared" si="54"/>
        <v>/Economy/GovernmentPublicSectorandTaxes/PublicSectorFinance/timeseries/HF6X</v>
      </c>
      <c r="S86" s="52" t="str">
        <f t="shared" si="55"/>
        <v>/Economy/GovernmentPublicSectorandTaxes/PublicSectorFinance/timeseries/HF6X</v>
      </c>
      <c r="T86" s="52" t="str">
        <f t="shared" si="56"/>
        <v>/economy/governmentpublicsectorandtaxes/publicsectorfinance/timeseries/hf6x</v>
      </c>
      <c r="U86" s="52" t="str">
        <f t="shared" si="57"/>
        <v>/economy/governmentpublicsectorandtaxes/publicsectorfinance/timeseries/hf6x</v>
      </c>
      <c r="V86" s="13" t="str">
        <f t="shared" si="58"/>
        <v>/economy/governmentpublicsectorandtaxes/publicsectorfinance/timeseries/hf6x</v>
      </c>
      <c r="W86" s="13" t="s">
        <v>1110</v>
      </c>
      <c r="X86" s="39" t="s">
        <v>689</v>
      </c>
      <c r="Y86" s="14" t="s">
        <v>688</v>
      </c>
      <c r="Z86" s="14"/>
      <c r="AA86" s="14"/>
      <c r="AB86" s="14"/>
      <c r="AC86" s="14"/>
      <c r="AD86" s="14"/>
      <c r="AE86" s="14"/>
      <c r="AF86" s="12"/>
      <c r="AG86" s="12"/>
      <c r="AH86" s="12"/>
    </row>
    <row r="87" spans="1:34">
      <c r="A87" s="4" t="s">
        <v>4</v>
      </c>
      <c r="B87" s="4" t="s">
        <v>38</v>
      </c>
      <c r="C87" s="5" t="s">
        <v>40</v>
      </c>
      <c r="D87" s="14" t="s">
        <v>677</v>
      </c>
      <c r="E87" s="14" t="s">
        <v>119</v>
      </c>
      <c r="F87" s="14" t="s">
        <v>491</v>
      </c>
      <c r="G87" s="14" t="s">
        <v>685</v>
      </c>
      <c r="H87" s="52" t="str">
        <f t="shared" si="44"/>
        <v>Economy</v>
      </c>
      <c r="I87" s="52" t="str">
        <f t="shared" si="45"/>
        <v>Economy</v>
      </c>
      <c r="J87" s="52" t="str">
        <f t="shared" si="46"/>
        <v>Government,PublicSectorandTaxes</v>
      </c>
      <c r="K87" s="52" t="str">
        <f t="shared" si="47"/>
        <v>GovernmentPublicSectorandTaxes</v>
      </c>
      <c r="L87" s="52" t="str">
        <f t="shared" si="48"/>
        <v>PublicSectorFinance</v>
      </c>
      <c r="M87" s="52" t="str">
        <f t="shared" si="49"/>
        <v>PublicSectorFinance</v>
      </c>
      <c r="N87" s="52" t="str">
        <f t="shared" si="50"/>
        <v>PublicSectorFinance</v>
      </c>
      <c r="O87" s="52" t="str">
        <f t="shared" si="51"/>
        <v>PublicSectorFinance</v>
      </c>
      <c r="P87" s="52" t="str">
        <f t="shared" si="52"/>
        <v>/Economy/GovernmentPublicSectorandTaxes/timeseries/ANMU</v>
      </c>
      <c r="Q87" s="52" t="str">
        <f t="shared" si="53"/>
        <v>/Economy/GovernmentPublicSectorandTaxes/PublicSectorFinance/timeseries/ANMU</v>
      </c>
      <c r="R87" s="52" t="str">
        <f t="shared" si="54"/>
        <v>/Economy/GovernmentPublicSectorandTaxes/PublicSectorFinance/timeseries/ANMU</v>
      </c>
      <c r="S87" s="52" t="str">
        <f t="shared" si="55"/>
        <v>/Economy/GovernmentPublicSectorandTaxes/PublicSectorFinance/timeseries/ANMU</v>
      </c>
      <c r="T87" s="52" t="str">
        <f t="shared" si="56"/>
        <v>/economy/governmentpublicsectorandtaxes/publicsectorfinance/timeseries/anmu</v>
      </c>
      <c r="U87" s="52" t="str">
        <f t="shared" si="57"/>
        <v>/economy/governmentpublicsectorandtaxes/publicsectorfinance/timeseries/anmu</v>
      </c>
      <c r="V87" s="13" t="str">
        <f t="shared" si="58"/>
        <v>/economy/governmentpublicsectorandtaxes/publicsectorfinance/timeseries/anmu</v>
      </c>
      <c r="W87" s="13" t="s">
        <v>1111</v>
      </c>
      <c r="X87" s="39" t="s">
        <v>689</v>
      </c>
      <c r="Y87" s="14" t="s">
        <v>688</v>
      </c>
      <c r="Z87" s="14"/>
      <c r="AA87" s="14"/>
      <c r="AB87" s="14"/>
      <c r="AC87" s="14"/>
      <c r="AD87" s="14"/>
      <c r="AE87" s="14"/>
      <c r="AF87" s="12"/>
      <c r="AG87" s="12"/>
      <c r="AH87" s="12"/>
    </row>
    <row r="88" spans="1:34">
      <c r="A88" s="4" t="s">
        <v>4</v>
      </c>
      <c r="B88" s="4" t="s">
        <v>38</v>
      </c>
      <c r="C88" s="5" t="s">
        <v>40</v>
      </c>
      <c r="D88" s="14" t="s">
        <v>678</v>
      </c>
      <c r="E88" s="14" t="s">
        <v>119</v>
      </c>
      <c r="F88" s="14" t="s">
        <v>491</v>
      </c>
      <c r="G88" s="14" t="s">
        <v>686</v>
      </c>
      <c r="H88" s="52" t="str">
        <f t="shared" si="44"/>
        <v>Economy</v>
      </c>
      <c r="I88" s="52" t="str">
        <f t="shared" si="45"/>
        <v>Economy</v>
      </c>
      <c r="J88" s="52" t="str">
        <f t="shared" si="46"/>
        <v>Government,PublicSectorandTaxes</v>
      </c>
      <c r="K88" s="52" t="str">
        <f t="shared" si="47"/>
        <v>GovernmentPublicSectorandTaxes</v>
      </c>
      <c r="L88" s="52" t="str">
        <f t="shared" si="48"/>
        <v>PublicSectorFinance</v>
      </c>
      <c r="M88" s="52" t="str">
        <f t="shared" si="49"/>
        <v>PublicSectorFinance</v>
      </c>
      <c r="N88" s="52" t="str">
        <f t="shared" si="50"/>
        <v>PublicSectorFinance</v>
      </c>
      <c r="O88" s="52" t="str">
        <f t="shared" si="51"/>
        <v>PublicSectorFinance</v>
      </c>
      <c r="P88" s="52" t="str">
        <f t="shared" si="52"/>
        <v>/Economy/GovernmentPublicSectorandTaxes/timeseries/ANNW</v>
      </c>
      <c r="Q88" s="52" t="str">
        <f t="shared" si="53"/>
        <v>/Economy/GovernmentPublicSectorandTaxes/PublicSectorFinance/timeseries/ANNW</v>
      </c>
      <c r="R88" s="52" t="str">
        <f t="shared" si="54"/>
        <v>/Economy/GovernmentPublicSectorandTaxes/PublicSectorFinance/timeseries/ANNW</v>
      </c>
      <c r="S88" s="52" t="str">
        <f t="shared" si="55"/>
        <v>/Economy/GovernmentPublicSectorandTaxes/PublicSectorFinance/timeseries/ANNW</v>
      </c>
      <c r="T88" s="52" t="str">
        <f t="shared" si="56"/>
        <v>/economy/governmentpublicsectorandtaxes/publicsectorfinance/timeseries/annw</v>
      </c>
      <c r="U88" s="52" t="str">
        <f t="shared" si="57"/>
        <v>/economy/governmentpublicsectorandtaxes/publicsectorfinance/timeseries/annw</v>
      </c>
      <c r="V88" s="13" t="str">
        <f t="shared" si="58"/>
        <v>/economy/governmentpublicsectorandtaxes/publicsectorfinance/timeseries/annw</v>
      </c>
      <c r="W88" s="13" t="s">
        <v>1112</v>
      </c>
      <c r="X88" s="39" t="s">
        <v>689</v>
      </c>
      <c r="Y88" s="14" t="s">
        <v>688</v>
      </c>
      <c r="Z88" s="14"/>
      <c r="AA88" s="14"/>
      <c r="AB88" s="14"/>
      <c r="AC88" s="14"/>
      <c r="AD88" s="14"/>
      <c r="AE88" s="14"/>
      <c r="AF88" s="12"/>
      <c r="AG88" s="12"/>
      <c r="AH88" s="12"/>
    </row>
    <row r="89" spans="1:34">
      <c r="A89" s="4" t="s">
        <v>4</v>
      </c>
      <c r="B89" s="4" t="s">
        <v>38</v>
      </c>
      <c r="C89" s="5" t="s">
        <v>40</v>
      </c>
      <c r="D89" s="14" t="s">
        <v>679</v>
      </c>
      <c r="E89" s="14" t="s">
        <v>119</v>
      </c>
      <c r="F89" s="14" t="s">
        <v>491</v>
      </c>
      <c r="G89" s="14" t="s">
        <v>687</v>
      </c>
      <c r="H89" s="52" t="str">
        <f t="shared" si="44"/>
        <v>Economy</v>
      </c>
      <c r="I89" s="52" t="str">
        <f t="shared" si="45"/>
        <v>Economy</v>
      </c>
      <c r="J89" s="52" t="str">
        <f t="shared" si="46"/>
        <v>Government,PublicSectorandTaxes</v>
      </c>
      <c r="K89" s="52" t="str">
        <f t="shared" si="47"/>
        <v>GovernmentPublicSectorandTaxes</v>
      </c>
      <c r="L89" s="52" t="str">
        <f t="shared" si="48"/>
        <v>PublicSectorFinance</v>
      </c>
      <c r="M89" s="52" t="str">
        <f t="shared" si="49"/>
        <v>PublicSectorFinance</v>
      </c>
      <c r="N89" s="52" t="str">
        <f t="shared" si="50"/>
        <v>PublicSectorFinance</v>
      </c>
      <c r="O89" s="52" t="str">
        <f t="shared" si="51"/>
        <v>PublicSectorFinance</v>
      </c>
      <c r="P89" s="52" t="str">
        <f t="shared" si="52"/>
        <v>/Economy/GovernmentPublicSectorandTaxes/timeseries/RURQ</v>
      </c>
      <c r="Q89" s="52" t="str">
        <f t="shared" si="53"/>
        <v>/Economy/GovernmentPublicSectorandTaxes/PublicSectorFinance/timeseries/RURQ</v>
      </c>
      <c r="R89" s="52" t="str">
        <f t="shared" si="54"/>
        <v>/Economy/GovernmentPublicSectorandTaxes/PublicSectorFinance/timeseries/RURQ</v>
      </c>
      <c r="S89" s="52" t="str">
        <f t="shared" si="55"/>
        <v>/Economy/GovernmentPublicSectorandTaxes/PublicSectorFinance/timeseries/RURQ</v>
      </c>
      <c r="T89" s="52" t="str">
        <f t="shared" si="56"/>
        <v>/economy/governmentpublicsectorandtaxes/publicsectorfinance/timeseries/rurq</v>
      </c>
      <c r="U89" s="52" t="str">
        <f t="shared" si="57"/>
        <v>/economy/governmentpublicsectorandtaxes/publicsectorfinance/timeseries/rurq</v>
      </c>
      <c r="V89" s="13" t="str">
        <f t="shared" si="58"/>
        <v>/economy/governmentpublicsectorandtaxes/publicsectorfinance/timeseries/rurq</v>
      </c>
      <c r="W89" s="13" t="s">
        <v>1113</v>
      </c>
      <c r="X89" s="39" t="s">
        <v>689</v>
      </c>
      <c r="Y89" s="14" t="s">
        <v>688</v>
      </c>
      <c r="Z89" s="14"/>
      <c r="AA89" s="14"/>
      <c r="AB89" s="14"/>
      <c r="AC89" s="14"/>
      <c r="AD89" s="14"/>
      <c r="AE89" s="14"/>
      <c r="AF89" s="12"/>
      <c r="AG89" s="12"/>
      <c r="AH89" s="12"/>
    </row>
    <row r="90" spans="1:34">
      <c r="A90" s="4" t="s">
        <v>4</v>
      </c>
      <c r="B90" s="4" t="s">
        <v>38</v>
      </c>
      <c r="C90" s="5" t="s">
        <v>42</v>
      </c>
      <c r="D90" s="14" t="s">
        <v>697</v>
      </c>
      <c r="E90" s="14" t="s">
        <v>118</v>
      </c>
      <c r="F90" s="14" t="s">
        <v>449</v>
      </c>
      <c r="G90" s="14" t="s">
        <v>703</v>
      </c>
      <c r="H90" s="52" t="str">
        <f t="shared" si="44"/>
        <v>Economy</v>
      </c>
      <c r="I90" s="52" t="str">
        <f t="shared" si="45"/>
        <v>Economy</v>
      </c>
      <c r="J90" s="52" t="str">
        <f t="shared" si="46"/>
        <v>Government,PublicSectorandTaxes</v>
      </c>
      <c r="K90" s="52" t="str">
        <f t="shared" si="47"/>
        <v>GovernmentPublicSectorandTaxes</v>
      </c>
      <c r="L90" s="52" t="str">
        <f t="shared" si="48"/>
        <v>ResearchandDevelopmentExpenditure</v>
      </c>
      <c r="M90" s="52" t="str">
        <f t="shared" si="49"/>
        <v>ResearchandDevelopmentExpenditure</v>
      </c>
      <c r="N90" s="52" t="str">
        <f t="shared" si="50"/>
        <v>ResearchandDevelopmentExpenditure</v>
      </c>
      <c r="O90" s="52" t="str">
        <f t="shared" si="51"/>
        <v>ResearchandDevelopmentExpenditure</v>
      </c>
      <c r="P90" s="52" t="str">
        <f t="shared" si="52"/>
        <v>/Economy/GovernmentPublicSectorandTaxes/timeseries/GLBA</v>
      </c>
      <c r="Q90" s="52" t="str">
        <f t="shared" si="53"/>
        <v>/Economy/GovernmentPublicSectorandTaxes/ResearchandDevelopmentExpenditure/timeseries/GLBA</v>
      </c>
      <c r="R90" s="52" t="str">
        <f t="shared" si="54"/>
        <v>/Economy/GovernmentPublicSectorandTaxes/ResearchandDevelopmentExpenditure/timeseries/GLBA</v>
      </c>
      <c r="S90" s="52" t="str">
        <f t="shared" si="55"/>
        <v>/Economy/GovernmentPublicSectorandTaxes/ResearchandDevelopmentExpenditure/timeseries/GLBA</v>
      </c>
      <c r="T90" s="52" t="str">
        <f t="shared" si="56"/>
        <v>/economy/governmentpublicsectorandtaxes/researchanddevelopmentexpenditure/timeseries/glba</v>
      </c>
      <c r="U90" s="52" t="str">
        <f t="shared" si="57"/>
        <v>/economy/governmentpublicsectorandtaxes/researchanddevelopmentexpenditure/timeseries/glba</v>
      </c>
      <c r="V90" s="13" t="str">
        <f t="shared" si="58"/>
        <v>/economy/governmentpublicsectorandtaxes/researchanddevelopmentexpenditure/timeseries/glba</v>
      </c>
      <c r="W90" s="13" t="s">
        <v>1114</v>
      </c>
      <c r="X90" s="39" t="s">
        <v>696</v>
      </c>
      <c r="Y90" s="14"/>
      <c r="Z90" s="14"/>
      <c r="AA90" s="14"/>
      <c r="AB90" s="14"/>
      <c r="AC90" s="14"/>
      <c r="AD90" s="14"/>
      <c r="AE90" s="14"/>
      <c r="AF90" s="12"/>
      <c r="AG90" s="12"/>
      <c r="AH90" s="12"/>
    </row>
    <row r="91" spans="1:34">
      <c r="A91" s="4" t="s">
        <v>4</v>
      </c>
      <c r="B91" s="4" t="s">
        <v>38</v>
      </c>
      <c r="C91" s="5" t="s">
        <v>42</v>
      </c>
      <c r="D91" s="14" t="s">
        <v>698</v>
      </c>
      <c r="E91" s="14" t="s">
        <v>119</v>
      </c>
      <c r="F91" s="14" t="s">
        <v>449</v>
      </c>
      <c r="G91" s="14" t="s">
        <v>704</v>
      </c>
      <c r="H91" s="52" t="str">
        <f t="shared" si="44"/>
        <v>Economy</v>
      </c>
      <c r="I91" s="52" t="str">
        <f t="shared" si="45"/>
        <v>Economy</v>
      </c>
      <c r="J91" s="52" t="str">
        <f t="shared" si="46"/>
        <v>Government,PublicSectorandTaxes</v>
      </c>
      <c r="K91" s="52" t="str">
        <f t="shared" si="47"/>
        <v>GovernmentPublicSectorandTaxes</v>
      </c>
      <c r="L91" s="52" t="str">
        <f t="shared" si="48"/>
        <v>ResearchandDevelopmentExpenditure</v>
      </c>
      <c r="M91" s="52" t="str">
        <f t="shared" si="49"/>
        <v>ResearchandDevelopmentExpenditure</v>
      </c>
      <c r="N91" s="52" t="str">
        <f t="shared" si="50"/>
        <v>ResearchandDevelopmentExpenditure</v>
      </c>
      <c r="O91" s="52" t="str">
        <f t="shared" si="51"/>
        <v>ResearchandDevelopmentExpenditure</v>
      </c>
      <c r="P91" s="52" t="str">
        <f t="shared" si="52"/>
        <v>/Economy/GovernmentPublicSectorandTaxes/timeseries/GLBK</v>
      </c>
      <c r="Q91" s="52" t="str">
        <f t="shared" si="53"/>
        <v>/Economy/GovernmentPublicSectorandTaxes/ResearchandDevelopmentExpenditure/timeseries/GLBK</v>
      </c>
      <c r="R91" s="52" t="str">
        <f t="shared" si="54"/>
        <v>/Economy/GovernmentPublicSectorandTaxes/ResearchandDevelopmentExpenditure/timeseries/GLBK</v>
      </c>
      <c r="S91" s="52" t="str">
        <f t="shared" si="55"/>
        <v>/Economy/GovernmentPublicSectorandTaxes/ResearchandDevelopmentExpenditure/timeseries/GLBK</v>
      </c>
      <c r="T91" s="52" t="str">
        <f t="shared" si="56"/>
        <v>/economy/governmentpublicsectorandtaxes/researchanddevelopmentexpenditure/timeseries/glbk</v>
      </c>
      <c r="U91" s="52" t="str">
        <f t="shared" si="57"/>
        <v>/economy/governmentpublicsectorandtaxes/researchanddevelopmentexpenditure/timeseries/glbk</v>
      </c>
      <c r="V91" s="13" t="str">
        <f t="shared" si="58"/>
        <v>/economy/governmentpublicsectorandtaxes/researchanddevelopmentexpenditure/timeseries/glbk</v>
      </c>
      <c r="W91" s="13" t="s">
        <v>1115</v>
      </c>
      <c r="X91" s="39" t="s">
        <v>696</v>
      </c>
      <c r="Y91" s="14"/>
      <c r="Z91" s="14"/>
      <c r="AA91" s="14"/>
      <c r="AB91" s="14"/>
      <c r="AC91" s="14"/>
      <c r="AD91" s="14"/>
      <c r="AE91" s="14"/>
      <c r="AF91" s="12"/>
      <c r="AG91" s="12"/>
      <c r="AH91" s="12"/>
    </row>
    <row r="92" spans="1:34">
      <c r="A92" s="4" t="s">
        <v>4</v>
      </c>
      <c r="B92" s="4" t="s">
        <v>38</v>
      </c>
      <c r="C92" s="5" t="s">
        <v>42</v>
      </c>
      <c r="D92" s="14" t="s">
        <v>699</v>
      </c>
      <c r="E92" s="14" t="s">
        <v>119</v>
      </c>
      <c r="F92" s="14" t="s">
        <v>449</v>
      </c>
      <c r="G92" s="14" t="s">
        <v>705</v>
      </c>
      <c r="H92" s="52" t="str">
        <f t="shared" si="44"/>
        <v>Economy</v>
      </c>
      <c r="I92" s="52" t="str">
        <f t="shared" si="45"/>
        <v>Economy</v>
      </c>
      <c r="J92" s="52" t="str">
        <f t="shared" si="46"/>
        <v>Government,PublicSectorandTaxes</v>
      </c>
      <c r="K92" s="52" t="str">
        <f t="shared" si="47"/>
        <v>GovernmentPublicSectorandTaxes</v>
      </c>
      <c r="L92" s="52" t="str">
        <f t="shared" si="48"/>
        <v>ResearchandDevelopmentExpenditure</v>
      </c>
      <c r="M92" s="52" t="str">
        <f t="shared" si="49"/>
        <v>ResearchandDevelopmentExpenditure</v>
      </c>
      <c r="N92" s="52" t="str">
        <f t="shared" si="50"/>
        <v>ResearchandDevelopmentExpenditure</v>
      </c>
      <c r="O92" s="52" t="str">
        <f t="shared" si="51"/>
        <v>ResearchandDevelopmentExpenditure</v>
      </c>
      <c r="P92" s="52" t="str">
        <f t="shared" si="52"/>
        <v>/Economy/GovernmentPublicSectorandTaxes/timeseries/DMRS</v>
      </c>
      <c r="Q92" s="52" t="str">
        <f t="shared" si="53"/>
        <v>/Economy/GovernmentPublicSectorandTaxes/ResearchandDevelopmentExpenditure/timeseries/DMRS</v>
      </c>
      <c r="R92" s="52" t="str">
        <f t="shared" si="54"/>
        <v>/Economy/GovernmentPublicSectorandTaxes/ResearchandDevelopmentExpenditure/timeseries/DMRS</v>
      </c>
      <c r="S92" s="52" t="str">
        <f t="shared" si="55"/>
        <v>/Economy/GovernmentPublicSectorandTaxes/ResearchandDevelopmentExpenditure/timeseries/DMRS</v>
      </c>
      <c r="T92" s="52" t="str">
        <f t="shared" si="56"/>
        <v>/economy/governmentpublicsectorandtaxes/researchanddevelopmentexpenditure/timeseries/dmrs</v>
      </c>
      <c r="U92" s="52" t="str">
        <f t="shared" si="57"/>
        <v>/economy/governmentpublicsectorandtaxes/researchanddevelopmentexpenditure/timeseries/dmrs</v>
      </c>
      <c r="V92" s="13" t="str">
        <f t="shared" si="58"/>
        <v>/economy/governmentpublicsectorandtaxes/researchanddevelopmentexpenditure/timeseries/dmrs</v>
      </c>
      <c r="W92" s="13" t="s">
        <v>1116</v>
      </c>
      <c r="X92" s="39" t="s">
        <v>696</v>
      </c>
      <c r="Y92" s="14"/>
      <c r="Z92" s="14"/>
      <c r="AA92" s="14"/>
      <c r="AB92" s="14"/>
      <c r="AC92" s="14"/>
      <c r="AD92" s="14"/>
      <c r="AE92" s="14"/>
      <c r="AF92" s="12"/>
      <c r="AG92" s="12"/>
      <c r="AH92" s="12"/>
    </row>
    <row r="93" spans="1:34">
      <c r="A93" s="4" t="s">
        <v>4</v>
      </c>
      <c r="B93" s="4" t="s">
        <v>38</v>
      </c>
      <c r="C93" s="5" t="s">
        <v>42</v>
      </c>
      <c r="D93" s="14" t="s">
        <v>700</v>
      </c>
      <c r="E93" s="14" t="s">
        <v>119</v>
      </c>
      <c r="F93" s="14" t="s">
        <v>449</v>
      </c>
      <c r="G93" s="14" t="s">
        <v>706</v>
      </c>
      <c r="H93" s="52" t="str">
        <f t="shared" si="44"/>
        <v>Economy</v>
      </c>
      <c r="I93" s="52" t="str">
        <f t="shared" si="45"/>
        <v>Economy</v>
      </c>
      <c r="J93" s="52" t="str">
        <f t="shared" si="46"/>
        <v>Government,PublicSectorandTaxes</v>
      </c>
      <c r="K93" s="52" t="str">
        <f t="shared" si="47"/>
        <v>GovernmentPublicSectorandTaxes</v>
      </c>
      <c r="L93" s="52" t="str">
        <f t="shared" si="48"/>
        <v>ResearchandDevelopmentExpenditure</v>
      </c>
      <c r="M93" s="52" t="str">
        <f t="shared" si="49"/>
        <v>ResearchandDevelopmentExpenditure</v>
      </c>
      <c r="N93" s="52" t="str">
        <f t="shared" si="50"/>
        <v>ResearchandDevelopmentExpenditure</v>
      </c>
      <c r="O93" s="52" t="str">
        <f t="shared" si="51"/>
        <v>ResearchandDevelopmentExpenditure</v>
      </c>
      <c r="P93" s="52" t="str">
        <f t="shared" si="52"/>
        <v>/Economy/GovernmentPublicSectorandTaxes/timeseries/GLBL</v>
      </c>
      <c r="Q93" s="52" t="str">
        <f t="shared" si="53"/>
        <v>/Economy/GovernmentPublicSectorandTaxes/ResearchandDevelopmentExpenditure/timeseries/GLBL</v>
      </c>
      <c r="R93" s="52" t="str">
        <f t="shared" si="54"/>
        <v>/Economy/GovernmentPublicSectorandTaxes/ResearchandDevelopmentExpenditure/timeseries/GLBL</v>
      </c>
      <c r="S93" s="52" t="str">
        <f t="shared" si="55"/>
        <v>/Economy/GovernmentPublicSectorandTaxes/ResearchandDevelopmentExpenditure/timeseries/GLBL</v>
      </c>
      <c r="T93" s="52" t="str">
        <f t="shared" si="56"/>
        <v>/economy/governmentpublicsectorandtaxes/researchanddevelopmentexpenditure/timeseries/glbl</v>
      </c>
      <c r="U93" s="52" t="str">
        <f t="shared" si="57"/>
        <v>/economy/governmentpublicsectorandtaxes/researchanddevelopmentexpenditure/timeseries/glbl</v>
      </c>
      <c r="V93" s="13" t="str">
        <f t="shared" si="58"/>
        <v>/economy/governmentpublicsectorandtaxes/researchanddevelopmentexpenditure/timeseries/glbl</v>
      </c>
      <c r="W93" s="13" t="s">
        <v>1117</v>
      </c>
      <c r="X93" s="39" t="s">
        <v>696</v>
      </c>
      <c r="Y93" s="14"/>
      <c r="Z93" s="14"/>
      <c r="AA93" s="14"/>
      <c r="AB93" s="14"/>
      <c r="AC93" s="14"/>
      <c r="AD93" s="14"/>
      <c r="AE93" s="14"/>
      <c r="AF93" s="12"/>
      <c r="AG93" s="12"/>
      <c r="AH93" s="12"/>
    </row>
    <row r="94" spans="1:34">
      <c r="A94" s="4" t="s">
        <v>4</v>
      </c>
      <c r="B94" s="4" t="s">
        <v>38</v>
      </c>
      <c r="C94" s="5" t="s">
        <v>42</v>
      </c>
      <c r="D94" s="14" t="s">
        <v>701</v>
      </c>
      <c r="E94" s="14" t="s">
        <v>119</v>
      </c>
      <c r="F94" s="14" t="s">
        <v>449</v>
      </c>
      <c r="G94" s="14" t="s">
        <v>707</v>
      </c>
      <c r="H94" s="52" t="str">
        <f t="shared" si="44"/>
        <v>Economy</v>
      </c>
      <c r="I94" s="52" t="str">
        <f t="shared" si="45"/>
        <v>Economy</v>
      </c>
      <c r="J94" s="52" t="str">
        <f t="shared" si="46"/>
        <v>Government,PublicSectorandTaxes</v>
      </c>
      <c r="K94" s="52" t="str">
        <f t="shared" si="47"/>
        <v>GovernmentPublicSectorandTaxes</v>
      </c>
      <c r="L94" s="52" t="str">
        <f t="shared" si="48"/>
        <v>ResearchandDevelopmentExpenditure</v>
      </c>
      <c r="M94" s="52" t="str">
        <f t="shared" si="49"/>
        <v>ResearchandDevelopmentExpenditure</v>
      </c>
      <c r="N94" s="52" t="str">
        <f t="shared" si="50"/>
        <v>ResearchandDevelopmentExpenditure</v>
      </c>
      <c r="O94" s="52" t="str">
        <f t="shared" si="51"/>
        <v>ResearchandDevelopmentExpenditure</v>
      </c>
      <c r="P94" s="52" t="str">
        <f t="shared" si="52"/>
        <v>/Economy/GovernmentPublicSectorandTaxes/timeseries/GLBM</v>
      </c>
      <c r="Q94" s="52" t="str">
        <f t="shared" si="53"/>
        <v>/Economy/GovernmentPublicSectorandTaxes/ResearchandDevelopmentExpenditure/timeseries/GLBM</v>
      </c>
      <c r="R94" s="52" t="str">
        <f t="shared" si="54"/>
        <v>/Economy/GovernmentPublicSectorandTaxes/ResearchandDevelopmentExpenditure/timeseries/GLBM</v>
      </c>
      <c r="S94" s="52" t="str">
        <f t="shared" si="55"/>
        <v>/Economy/GovernmentPublicSectorandTaxes/ResearchandDevelopmentExpenditure/timeseries/GLBM</v>
      </c>
      <c r="T94" s="52" t="str">
        <f t="shared" si="56"/>
        <v>/economy/governmentpublicsectorandtaxes/researchanddevelopmentexpenditure/timeseries/glbm</v>
      </c>
      <c r="U94" s="52" t="str">
        <f t="shared" si="57"/>
        <v>/economy/governmentpublicsectorandtaxes/researchanddevelopmentexpenditure/timeseries/glbm</v>
      </c>
      <c r="V94" s="13" t="str">
        <f t="shared" si="58"/>
        <v>/economy/governmentpublicsectorandtaxes/researchanddevelopmentexpenditure/timeseries/glbm</v>
      </c>
      <c r="W94" s="13" t="s">
        <v>1118</v>
      </c>
      <c r="X94" s="39" t="s">
        <v>696</v>
      </c>
      <c r="Y94" s="14"/>
      <c r="Z94" s="14"/>
      <c r="AA94" s="14"/>
      <c r="AB94" s="14"/>
      <c r="AC94" s="14"/>
      <c r="AD94" s="14"/>
      <c r="AE94" s="14"/>
      <c r="AF94" s="12"/>
      <c r="AG94" s="12"/>
      <c r="AH94" s="12"/>
    </row>
    <row r="95" spans="1:34">
      <c r="A95" s="4" t="s">
        <v>4</v>
      </c>
      <c r="B95" s="4" t="s">
        <v>38</v>
      </c>
      <c r="C95" s="5" t="s">
        <v>42</v>
      </c>
      <c r="D95" s="14" t="s">
        <v>702</v>
      </c>
      <c r="E95" s="14" t="s">
        <v>119</v>
      </c>
      <c r="F95" s="14" t="s">
        <v>449</v>
      </c>
      <c r="G95" s="14" t="s">
        <v>708</v>
      </c>
      <c r="H95" s="52" t="str">
        <f t="shared" si="44"/>
        <v>Economy</v>
      </c>
      <c r="I95" s="52" t="str">
        <f t="shared" si="45"/>
        <v>Economy</v>
      </c>
      <c r="J95" s="52" t="str">
        <f t="shared" si="46"/>
        <v>Government,PublicSectorandTaxes</v>
      </c>
      <c r="K95" s="52" t="str">
        <f t="shared" si="47"/>
        <v>GovernmentPublicSectorandTaxes</v>
      </c>
      <c r="L95" s="52" t="str">
        <f t="shared" si="48"/>
        <v>ResearchandDevelopmentExpenditure</v>
      </c>
      <c r="M95" s="52" t="str">
        <f t="shared" si="49"/>
        <v>ResearchandDevelopmentExpenditure</v>
      </c>
      <c r="N95" s="52" t="str">
        <f t="shared" si="50"/>
        <v>ResearchandDevelopmentExpenditure</v>
      </c>
      <c r="O95" s="52" t="str">
        <f t="shared" si="51"/>
        <v>ResearchandDevelopmentExpenditure</v>
      </c>
      <c r="P95" s="52" t="str">
        <f t="shared" si="52"/>
        <v>/Economy/GovernmentPublicSectorandTaxes/timeseries/GLBN</v>
      </c>
      <c r="Q95" s="52" t="str">
        <f t="shared" si="53"/>
        <v>/Economy/GovernmentPublicSectorandTaxes/ResearchandDevelopmentExpenditure/timeseries/GLBN</v>
      </c>
      <c r="R95" s="52" t="str">
        <f t="shared" si="54"/>
        <v>/Economy/GovernmentPublicSectorandTaxes/ResearchandDevelopmentExpenditure/timeseries/GLBN</v>
      </c>
      <c r="S95" s="52" t="str">
        <f t="shared" si="55"/>
        <v>/Economy/GovernmentPublicSectorandTaxes/ResearchandDevelopmentExpenditure/timeseries/GLBN</v>
      </c>
      <c r="T95" s="52" t="str">
        <f t="shared" si="56"/>
        <v>/economy/governmentpublicsectorandtaxes/researchanddevelopmentexpenditure/timeseries/glbn</v>
      </c>
      <c r="U95" s="52" t="str">
        <f t="shared" si="57"/>
        <v>/economy/governmentpublicsectorandtaxes/researchanddevelopmentexpenditure/timeseries/glbn</v>
      </c>
      <c r="V95" s="13" t="str">
        <f t="shared" si="58"/>
        <v>/economy/governmentpublicsectorandtaxes/researchanddevelopmentexpenditure/timeseries/glbn</v>
      </c>
      <c r="W95" s="13" t="s">
        <v>1119</v>
      </c>
      <c r="X95" s="39" t="s">
        <v>696</v>
      </c>
      <c r="Y95" s="14"/>
      <c r="Z95" s="14"/>
      <c r="AA95" s="14"/>
      <c r="AB95" s="14"/>
      <c r="AC95" s="14"/>
      <c r="AD95" s="14"/>
      <c r="AE95" s="14"/>
      <c r="AF95" s="12"/>
      <c r="AG95" s="12"/>
      <c r="AH95" s="12"/>
    </row>
    <row r="96" spans="1:34">
      <c r="A96" s="4" t="s">
        <v>4</v>
      </c>
      <c r="B96" s="49" t="s">
        <v>863</v>
      </c>
      <c r="C96" s="5"/>
      <c r="D96" s="14" t="s">
        <v>643</v>
      </c>
      <c r="E96" s="14" t="s">
        <v>118</v>
      </c>
      <c r="F96" s="14" t="s">
        <v>662</v>
      </c>
      <c r="G96" s="14" t="s">
        <v>644</v>
      </c>
      <c r="H96" s="52" t="str">
        <f t="shared" si="2"/>
        <v>Economy</v>
      </c>
      <c r="I96" s="52" t="str">
        <f t="shared" si="3"/>
        <v>Economy</v>
      </c>
      <c r="J96" s="52" t="str">
        <f t="shared" si="4"/>
        <v>EconomicOutputandProductivity</v>
      </c>
      <c r="K96" s="52" t="str">
        <f t="shared" si="5"/>
        <v>EconomicOutputandProductivity</v>
      </c>
      <c r="L96" s="52" t="str">
        <f t="shared" si="6"/>
        <v/>
      </c>
      <c r="M96" s="52" t="str">
        <f t="shared" si="7"/>
        <v/>
      </c>
      <c r="N96" s="52" t="str">
        <f t="shared" si="8"/>
        <v/>
      </c>
      <c r="O96" s="52" t="str">
        <f t="shared" si="9"/>
        <v/>
      </c>
      <c r="P96" s="52" t="str">
        <f t="shared" si="10"/>
        <v>/Economy/EconomicOutputandProductivity/timeseries/L2KQ</v>
      </c>
      <c r="Q96" s="52" t="str">
        <f t="shared" si="11"/>
        <v>/Economy/EconomicOutputandProductivity//timeseries/L2KQ</v>
      </c>
      <c r="R96" s="52" t="str">
        <f t="shared" si="54"/>
        <v>/Economy/EconomicOutputandProductivity/timeseries/L2KQ</v>
      </c>
      <c r="S96" s="52" t="str">
        <f t="shared" si="12"/>
        <v>/Economy/EconomicOutputandProductivity/timeseries/L2KQ</v>
      </c>
      <c r="T96" s="52" t="str">
        <f t="shared" si="1"/>
        <v>/economy/economicoutputandproductivity/timeseries/l2kq</v>
      </c>
      <c r="U96" s="52" t="str">
        <f t="shared" si="13"/>
        <v>/economy/economicoutputandproductivity/timeseries/l2kq</v>
      </c>
      <c r="V96" s="13" t="str">
        <f t="shared" si="14"/>
        <v>/economy/economicoutputandproductivity/timeseries/l2kq</v>
      </c>
      <c r="W96" s="13" t="s">
        <v>1120</v>
      </c>
      <c r="X96" s="39" t="s">
        <v>652</v>
      </c>
      <c r="Y96" s="14"/>
      <c r="Z96" s="14"/>
      <c r="AA96" s="14"/>
      <c r="AB96" s="14"/>
      <c r="AC96" s="14"/>
      <c r="AD96" s="14"/>
      <c r="AE96" s="14"/>
      <c r="AF96" s="12"/>
      <c r="AG96" s="12"/>
      <c r="AH96" s="12"/>
    </row>
    <row r="97" spans="1:34">
      <c r="A97" s="4" t="s">
        <v>4</v>
      </c>
      <c r="B97" s="49" t="s">
        <v>863</v>
      </c>
      <c r="C97" s="5"/>
      <c r="D97" s="14" t="s">
        <v>605</v>
      </c>
      <c r="E97" s="14" t="s">
        <v>119</v>
      </c>
      <c r="F97" s="14" t="s">
        <v>662</v>
      </c>
      <c r="G97" s="14" t="s">
        <v>645</v>
      </c>
      <c r="H97" s="52" t="str">
        <f t="shared" si="2"/>
        <v>Economy</v>
      </c>
      <c r="I97" s="52" t="str">
        <f t="shared" si="3"/>
        <v>Economy</v>
      </c>
      <c r="J97" s="52" t="str">
        <f t="shared" si="4"/>
        <v>EconomicOutputandProductivity</v>
      </c>
      <c r="K97" s="52" t="str">
        <f t="shared" si="5"/>
        <v>EconomicOutputandProductivity</v>
      </c>
      <c r="L97" s="52" t="str">
        <f t="shared" si="6"/>
        <v/>
      </c>
      <c r="M97" s="52" t="str">
        <f t="shared" si="7"/>
        <v/>
      </c>
      <c r="N97" s="52" t="str">
        <f t="shared" si="8"/>
        <v/>
      </c>
      <c r="O97" s="52" t="str">
        <f t="shared" si="9"/>
        <v/>
      </c>
      <c r="P97" s="52" t="str">
        <f t="shared" si="10"/>
        <v>/Economy/EconomicOutputandProductivity/timeseries/L2KX</v>
      </c>
      <c r="Q97" s="52" t="str">
        <f t="shared" si="11"/>
        <v>/Economy/EconomicOutputandProductivity//timeseries/L2KX</v>
      </c>
      <c r="R97" s="52" t="str">
        <f t="shared" si="54"/>
        <v>/Economy/EconomicOutputandProductivity/timeseries/L2KX</v>
      </c>
      <c r="S97" s="52" t="str">
        <f t="shared" si="12"/>
        <v>/Economy/EconomicOutputandProductivity/timeseries/L2KX</v>
      </c>
      <c r="T97" s="52" t="str">
        <f t="shared" si="1"/>
        <v>/economy/economicoutputandproductivity/timeseries/l2kx</v>
      </c>
      <c r="U97" s="52" t="str">
        <f t="shared" si="13"/>
        <v>/economy/economicoutputandproductivity/timeseries/l2kx</v>
      </c>
      <c r="V97" s="13" t="str">
        <f t="shared" si="14"/>
        <v>/economy/economicoutputandproductivity/timeseries/l2kx</v>
      </c>
      <c r="W97" s="13" t="s">
        <v>1121</v>
      </c>
      <c r="X97" s="39" t="s">
        <v>652</v>
      </c>
      <c r="Y97" s="14"/>
      <c r="Z97" s="14"/>
      <c r="AA97" s="14"/>
      <c r="AB97" s="14"/>
      <c r="AC97" s="14"/>
      <c r="AD97" s="14"/>
      <c r="AE97" s="14"/>
      <c r="AF97" s="12"/>
      <c r="AG97" s="12"/>
      <c r="AH97" s="12"/>
    </row>
    <row r="98" spans="1:34">
      <c r="A98" s="4" t="s">
        <v>4</v>
      </c>
      <c r="B98" s="49" t="s">
        <v>863</v>
      </c>
      <c r="C98" s="5"/>
      <c r="D98" s="14" t="s">
        <v>646</v>
      </c>
      <c r="E98" s="14" t="s">
        <v>119</v>
      </c>
      <c r="F98" s="14" t="s">
        <v>662</v>
      </c>
      <c r="G98" s="14" t="s">
        <v>647</v>
      </c>
      <c r="H98" s="52" t="str">
        <f t="shared" si="2"/>
        <v>Economy</v>
      </c>
      <c r="I98" s="52" t="str">
        <f t="shared" si="3"/>
        <v>Economy</v>
      </c>
      <c r="J98" s="52" t="str">
        <f t="shared" si="4"/>
        <v>EconomicOutputandProductivity</v>
      </c>
      <c r="K98" s="52" t="str">
        <f t="shared" si="5"/>
        <v>EconomicOutputandProductivity</v>
      </c>
      <c r="L98" s="52" t="str">
        <f t="shared" si="6"/>
        <v/>
      </c>
      <c r="M98" s="52" t="str">
        <f t="shared" si="7"/>
        <v/>
      </c>
      <c r="N98" s="52" t="str">
        <f t="shared" si="8"/>
        <v/>
      </c>
      <c r="O98" s="52" t="str">
        <f t="shared" si="9"/>
        <v/>
      </c>
      <c r="P98" s="52" t="str">
        <f t="shared" si="10"/>
        <v>/Economy/EconomicOutputandProductivity/timeseries/L2KL</v>
      </c>
      <c r="Q98" s="52" t="str">
        <f t="shared" si="11"/>
        <v>/Economy/EconomicOutputandProductivity//timeseries/L2KL</v>
      </c>
      <c r="R98" s="52" t="str">
        <f t="shared" si="54"/>
        <v>/Economy/EconomicOutputandProductivity/timeseries/L2KL</v>
      </c>
      <c r="S98" s="52" t="str">
        <f t="shared" si="12"/>
        <v>/Economy/EconomicOutputandProductivity/timeseries/L2KL</v>
      </c>
      <c r="T98" s="52" t="str">
        <f t="shared" si="1"/>
        <v>/economy/economicoutputandproductivity/timeseries/l2kl</v>
      </c>
      <c r="U98" s="52" t="str">
        <f t="shared" si="13"/>
        <v>/economy/economicoutputandproductivity/timeseries/l2kl</v>
      </c>
      <c r="V98" s="13" t="str">
        <f t="shared" si="14"/>
        <v>/economy/economicoutputandproductivity/timeseries/l2kl</v>
      </c>
      <c r="W98" s="13" t="s">
        <v>1122</v>
      </c>
      <c r="X98" s="39" t="s">
        <v>652</v>
      </c>
      <c r="Y98" s="14"/>
      <c r="Z98" s="14"/>
      <c r="AA98" s="14"/>
      <c r="AB98" s="14"/>
      <c r="AC98" s="14"/>
      <c r="AD98" s="14"/>
      <c r="AE98" s="14"/>
      <c r="AF98" s="12"/>
      <c r="AG98" s="12"/>
      <c r="AH98" s="12"/>
    </row>
    <row r="99" spans="1:34">
      <c r="A99" s="4" t="s">
        <v>4</v>
      </c>
      <c r="B99" s="49" t="s">
        <v>863</v>
      </c>
      <c r="C99" s="5"/>
      <c r="D99" s="14" t="s">
        <v>648</v>
      </c>
      <c r="E99" s="14" t="s">
        <v>119</v>
      </c>
      <c r="F99" s="14" t="s">
        <v>662</v>
      </c>
      <c r="G99" s="14" t="s">
        <v>649</v>
      </c>
      <c r="H99" s="52" t="str">
        <f t="shared" si="2"/>
        <v>Economy</v>
      </c>
      <c r="I99" s="52" t="str">
        <f t="shared" si="3"/>
        <v>Economy</v>
      </c>
      <c r="J99" s="52" t="str">
        <f t="shared" si="4"/>
        <v>EconomicOutputandProductivity</v>
      </c>
      <c r="K99" s="52" t="str">
        <f t="shared" si="5"/>
        <v>EconomicOutputandProductivity</v>
      </c>
      <c r="L99" s="52" t="str">
        <f t="shared" si="6"/>
        <v/>
      </c>
      <c r="M99" s="52" t="str">
        <f t="shared" si="7"/>
        <v/>
      </c>
      <c r="N99" s="52" t="str">
        <f t="shared" si="8"/>
        <v/>
      </c>
      <c r="O99" s="52" t="str">
        <f t="shared" si="9"/>
        <v/>
      </c>
      <c r="P99" s="52" t="str">
        <f t="shared" si="10"/>
        <v>/Economy/EconomicOutputandProductivity/timeseries/L2N8</v>
      </c>
      <c r="Q99" s="52" t="str">
        <f t="shared" si="11"/>
        <v>/Economy/EconomicOutputandProductivity//timeseries/L2N8</v>
      </c>
      <c r="R99" s="52" t="str">
        <f t="shared" si="54"/>
        <v>/Economy/EconomicOutputandProductivity/timeseries/L2N8</v>
      </c>
      <c r="S99" s="52" t="str">
        <f t="shared" si="12"/>
        <v>/Economy/EconomicOutputandProductivity/timeseries/L2N8</v>
      </c>
      <c r="T99" s="52" t="str">
        <f t="shared" si="1"/>
        <v>/economy/economicoutputandproductivity/timeseries/l2n8</v>
      </c>
      <c r="U99" s="52" t="str">
        <f t="shared" si="13"/>
        <v>/economy/economicoutputandproductivity/timeseries/l2n8</v>
      </c>
      <c r="V99" s="13" t="str">
        <f t="shared" si="14"/>
        <v>/economy/economicoutputandproductivity/timeseries/l2n8</v>
      </c>
      <c r="W99" s="13" t="s">
        <v>1123</v>
      </c>
      <c r="X99" s="39" t="s">
        <v>652</v>
      </c>
      <c r="Y99" s="14"/>
      <c r="Z99" s="14"/>
      <c r="AA99" s="14"/>
      <c r="AB99" s="14"/>
      <c r="AC99" s="14"/>
      <c r="AD99" s="14"/>
      <c r="AE99" s="14"/>
      <c r="AF99" s="12"/>
      <c r="AG99" s="12"/>
      <c r="AH99" s="12"/>
    </row>
    <row r="100" spans="1:34">
      <c r="A100" s="4" t="s">
        <v>4</v>
      </c>
      <c r="B100" s="49" t="s">
        <v>863</v>
      </c>
      <c r="C100" s="5"/>
      <c r="D100" s="14" t="s">
        <v>650</v>
      </c>
      <c r="E100" s="14" t="s">
        <v>119</v>
      </c>
      <c r="F100" s="14" t="s">
        <v>662</v>
      </c>
      <c r="G100" s="14" t="s">
        <v>651</v>
      </c>
      <c r="H100" s="52" t="str">
        <f t="shared" si="2"/>
        <v>Economy</v>
      </c>
      <c r="I100" s="52" t="str">
        <f t="shared" si="3"/>
        <v>Economy</v>
      </c>
      <c r="J100" s="52" t="str">
        <f t="shared" si="4"/>
        <v>EconomicOutputandProductivity</v>
      </c>
      <c r="K100" s="52" t="str">
        <f t="shared" si="5"/>
        <v>EconomicOutputandProductivity</v>
      </c>
      <c r="L100" s="52" t="str">
        <f t="shared" si="6"/>
        <v/>
      </c>
      <c r="M100" s="52" t="str">
        <f t="shared" si="7"/>
        <v/>
      </c>
      <c r="N100" s="52" t="str">
        <f t="shared" si="8"/>
        <v/>
      </c>
      <c r="O100" s="52" t="str">
        <f t="shared" si="9"/>
        <v/>
      </c>
      <c r="P100" s="52" t="str">
        <f t="shared" si="10"/>
        <v>/Economy/EconomicOutputandProductivity/timeseries/L2NC</v>
      </c>
      <c r="Q100" s="52" t="str">
        <f t="shared" si="11"/>
        <v>/Economy/EconomicOutputandProductivity//timeseries/L2NC</v>
      </c>
      <c r="R100" s="52" t="str">
        <f t="shared" si="54"/>
        <v>/Economy/EconomicOutputandProductivity/timeseries/L2NC</v>
      </c>
      <c r="S100" s="52" t="str">
        <f t="shared" si="12"/>
        <v>/Economy/EconomicOutputandProductivity/timeseries/L2NC</v>
      </c>
      <c r="T100" s="52" t="str">
        <f t="shared" si="1"/>
        <v>/economy/economicoutputandproductivity/timeseries/l2nc</v>
      </c>
      <c r="U100" s="52" t="str">
        <f t="shared" si="13"/>
        <v>/economy/economicoutputandproductivity/timeseries/l2nc</v>
      </c>
      <c r="V100" s="13" t="str">
        <f t="shared" si="14"/>
        <v>/economy/economicoutputandproductivity/timeseries/l2nc</v>
      </c>
      <c r="W100" s="13" t="s">
        <v>1124</v>
      </c>
      <c r="X100" s="39" t="s">
        <v>652</v>
      </c>
      <c r="Y100" s="14"/>
      <c r="Z100" s="14"/>
      <c r="AA100" s="14"/>
      <c r="AB100" s="14"/>
      <c r="AC100" s="14"/>
      <c r="AD100" s="14"/>
      <c r="AE100" s="14"/>
      <c r="AF100" s="12"/>
      <c r="AG100" s="12"/>
      <c r="AH100" s="12"/>
    </row>
    <row r="101" spans="1:34">
      <c r="A101" s="4" t="s">
        <v>4</v>
      </c>
      <c r="B101" s="5" t="s">
        <v>874</v>
      </c>
      <c r="C101" s="14"/>
      <c r="D101" s="40" t="s">
        <v>785</v>
      </c>
      <c r="E101" s="14" t="s">
        <v>118</v>
      </c>
      <c r="F101" s="14" t="s">
        <v>491</v>
      </c>
      <c r="G101" s="40" t="s">
        <v>786</v>
      </c>
      <c r="H101" s="52" t="str">
        <f t="shared" ref="H101:H113" si="59">SUBSTITUTE(A101," ","")</f>
        <v>Economy</v>
      </c>
      <c r="I101" s="52" t="str">
        <f t="shared" ref="I101:I113" si="60">SUBSTITUTE(H101,",","")</f>
        <v>Economy</v>
      </c>
      <c r="J101" s="52" t="str">
        <f t="shared" ref="J101:J113" si="61">SUBSTITUTE(B101," ","")</f>
        <v>GrossValueAdded(GVA)</v>
      </c>
      <c r="K101" s="52" t="str">
        <f t="shared" ref="K101:K113" si="62">SUBSTITUTE(J101,",","")</f>
        <v>GrossValueAdded(GVA)</v>
      </c>
      <c r="L101" s="52" t="str">
        <f t="shared" ref="L101:L113" si="63">SUBSTITUTE(C101," ","")</f>
        <v/>
      </c>
      <c r="M101" s="52" t="str">
        <f t="shared" ref="M101:M113" si="64">SUBSTITUTE(L101,",","")</f>
        <v/>
      </c>
      <c r="N101" s="52" t="str">
        <f t="shared" ref="N101:N113" si="65">SUBSTITUTE(C101," ","")</f>
        <v/>
      </c>
      <c r="O101" s="52" t="str">
        <f t="shared" ref="O101:O113" si="66">SUBSTITUTE(N101,",","")</f>
        <v/>
      </c>
      <c r="P101" s="52" t="str">
        <f t="shared" ref="P101:P113" si="67">CONCATENATE("/",I101,"/",K101,"/","timeseries","/",G101)</f>
        <v>/Economy/GrossValueAdded(GVA)/timeseries/ABML</v>
      </c>
      <c r="Q101" s="52" t="str">
        <f t="shared" ref="Q101:Q113" si="68">CONCATENATE("/",I101,"/",K101,"/",O101,"/","timeseries","/",G101)</f>
        <v>/Economy/GrossValueAdded(GVA)//timeseries/ABML</v>
      </c>
      <c r="R101" s="52" t="str">
        <f t="shared" si="54"/>
        <v>/Economy/GrossValueAdded(GVA)/timeseries/ABML</v>
      </c>
      <c r="S101" s="52" t="str">
        <f t="shared" ref="S101:S113" si="69">SUBSTITUTE(R101,"-","")</f>
        <v>/Economy/GrossValueAdded(GVA)/timeseries/ABML</v>
      </c>
      <c r="T101" s="52" t="str">
        <f t="shared" ref="T101:T113" si="70">LOWER(S101)</f>
        <v>/economy/grossvalueadded(gva)/timeseries/abml</v>
      </c>
      <c r="U101" s="52" t="str">
        <f t="shared" ref="U101:U113" si="71">SUBSTITUTE(T101,"(","")</f>
        <v>/economy/grossvalueaddedgva)/timeseries/abml</v>
      </c>
      <c r="V101" s="13" t="str">
        <f t="shared" ref="V101:V113" si="72">SUBSTITUTE(U101,")","")</f>
        <v>/economy/grossvalueaddedgva/timeseries/abml</v>
      </c>
      <c r="W101" s="13" t="s">
        <v>1125</v>
      </c>
      <c r="X101" s="39" t="s">
        <v>780</v>
      </c>
      <c r="Y101" s="14"/>
      <c r="Z101" s="14"/>
      <c r="AA101" s="14"/>
      <c r="AB101" s="14"/>
      <c r="AC101" s="14"/>
      <c r="AD101" s="14"/>
      <c r="AE101" s="14"/>
      <c r="AF101" s="12"/>
      <c r="AG101" s="12"/>
      <c r="AH101" s="12"/>
    </row>
    <row r="102" spans="1:34">
      <c r="A102" s="4" t="s">
        <v>4</v>
      </c>
      <c r="B102" s="5" t="s">
        <v>874</v>
      </c>
      <c r="C102" s="14"/>
      <c r="D102" s="14" t="s">
        <v>768</v>
      </c>
      <c r="E102" s="14" t="s">
        <v>119</v>
      </c>
      <c r="F102" s="14" t="s">
        <v>491</v>
      </c>
      <c r="G102" s="14" t="s">
        <v>756</v>
      </c>
      <c r="H102" s="52" t="str">
        <f t="shared" si="59"/>
        <v>Economy</v>
      </c>
      <c r="I102" s="52" t="str">
        <f t="shared" si="60"/>
        <v>Economy</v>
      </c>
      <c r="J102" s="52" t="str">
        <f t="shared" si="61"/>
        <v>GrossValueAdded(GVA)</v>
      </c>
      <c r="K102" s="52" t="str">
        <f t="shared" si="62"/>
        <v>GrossValueAdded(GVA)</v>
      </c>
      <c r="L102" s="52" t="str">
        <f t="shared" si="63"/>
        <v/>
      </c>
      <c r="M102" s="52" t="str">
        <f t="shared" si="64"/>
        <v/>
      </c>
      <c r="N102" s="52" t="str">
        <f t="shared" si="65"/>
        <v/>
      </c>
      <c r="O102" s="52" t="str">
        <f t="shared" si="66"/>
        <v/>
      </c>
      <c r="P102" s="52" t="str">
        <f t="shared" si="67"/>
        <v>/Economy/GrossValueAdded(GVA)/timeseries/TMPW</v>
      </c>
      <c r="Q102" s="52" t="str">
        <f t="shared" si="68"/>
        <v>/Economy/GrossValueAdded(GVA)//timeseries/TMPW</v>
      </c>
      <c r="R102" s="52" t="str">
        <f t="shared" si="54"/>
        <v>/Economy/GrossValueAdded(GVA)/timeseries/TMPW</v>
      </c>
      <c r="S102" s="52" t="str">
        <f t="shared" si="69"/>
        <v>/Economy/GrossValueAdded(GVA)/timeseries/TMPW</v>
      </c>
      <c r="T102" s="52" t="str">
        <f t="shared" si="70"/>
        <v>/economy/grossvalueadded(gva)/timeseries/tmpw</v>
      </c>
      <c r="U102" s="52" t="str">
        <f t="shared" si="71"/>
        <v>/economy/grossvalueaddedgva)/timeseries/tmpw</v>
      </c>
      <c r="V102" s="13" t="str">
        <f t="shared" si="72"/>
        <v>/economy/grossvalueaddedgva/timeseries/tmpw</v>
      </c>
      <c r="W102" s="13" t="s">
        <v>1126</v>
      </c>
      <c r="X102" s="39" t="s">
        <v>780</v>
      </c>
      <c r="Y102" s="14"/>
      <c r="Z102" s="14"/>
      <c r="AA102" s="14"/>
      <c r="AB102" s="14"/>
      <c r="AC102" s="14"/>
      <c r="AD102" s="14"/>
      <c r="AE102" s="14"/>
      <c r="AF102" s="12"/>
      <c r="AG102" s="12"/>
      <c r="AH102" s="12"/>
    </row>
    <row r="103" spans="1:34">
      <c r="A103" s="4" t="s">
        <v>4</v>
      </c>
      <c r="B103" s="5" t="s">
        <v>874</v>
      </c>
      <c r="C103" s="14"/>
      <c r="D103" s="14" t="s">
        <v>769</v>
      </c>
      <c r="E103" s="14" t="s">
        <v>119</v>
      </c>
      <c r="F103" s="14" t="s">
        <v>491</v>
      </c>
      <c r="G103" s="14" t="s">
        <v>757</v>
      </c>
      <c r="H103" s="52" t="str">
        <f t="shared" si="59"/>
        <v>Economy</v>
      </c>
      <c r="I103" s="52" t="str">
        <f t="shared" si="60"/>
        <v>Economy</v>
      </c>
      <c r="J103" s="52" t="str">
        <f t="shared" si="61"/>
        <v>GrossValueAdded(GVA)</v>
      </c>
      <c r="K103" s="52" t="str">
        <f t="shared" si="62"/>
        <v>GrossValueAdded(GVA)</v>
      </c>
      <c r="L103" s="52" t="str">
        <f t="shared" si="63"/>
        <v/>
      </c>
      <c r="M103" s="52" t="str">
        <f t="shared" si="64"/>
        <v/>
      </c>
      <c r="N103" s="52" t="str">
        <f t="shared" si="65"/>
        <v/>
      </c>
      <c r="O103" s="52" t="str">
        <f t="shared" si="66"/>
        <v/>
      </c>
      <c r="P103" s="52" t="str">
        <f t="shared" si="67"/>
        <v>/Economy/GrossValueAdded(GVA)/timeseries/TMPX</v>
      </c>
      <c r="Q103" s="52" t="str">
        <f t="shared" si="68"/>
        <v>/Economy/GrossValueAdded(GVA)//timeseries/TMPX</v>
      </c>
      <c r="R103" s="52" t="str">
        <f t="shared" si="54"/>
        <v>/Economy/GrossValueAdded(GVA)/timeseries/TMPX</v>
      </c>
      <c r="S103" s="52" t="str">
        <f t="shared" si="69"/>
        <v>/Economy/GrossValueAdded(GVA)/timeseries/TMPX</v>
      </c>
      <c r="T103" s="52" t="str">
        <f t="shared" si="70"/>
        <v>/economy/grossvalueadded(gva)/timeseries/tmpx</v>
      </c>
      <c r="U103" s="52" t="str">
        <f t="shared" si="71"/>
        <v>/economy/grossvalueaddedgva)/timeseries/tmpx</v>
      </c>
      <c r="V103" s="13" t="str">
        <f t="shared" si="72"/>
        <v>/economy/grossvalueaddedgva/timeseries/tmpx</v>
      </c>
      <c r="W103" s="13" t="s">
        <v>1127</v>
      </c>
      <c r="X103" s="39" t="s">
        <v>780</v>
      </c>
      <c r="Y103" s="14"/>
      <c r="Z103" s="14"/>
      <c r="AA103" s="14"/>
      <c r="AB103" s="14"/>
      <c r="AC103" s="14"/>
      <c r="AD103" s="14"/>
      <c r="AE103" s="14"/>
      <c r="AF103" s="12"/>
      <c r="AG103" s="12"/>
      <c r="AH103" s="12"/>
    </row>
    <row r="104" spans="1:34">
      <c r="A104" s="4" t="s">
        <v>4</v>
      </c>
      <c r="B104" s="5" t="s">
        <v>874</v>
      </c>
      <c r="C104" s="14"/>
      <c r="D104" s="14" t="s">
        <v>770</v>
      </c>
      <c r="E104" s="14" t="s">
        <v>119</v>
      </c>
      <c r="F104" s="14" t="s">
        <v>491</v>
      </c>
      <c r="G104" s="14" t="s">
        <v>758</v>
      </c>
      <c r="H104" s="52" t="str">
        <f t="shared" si="59"/>
        <v>Economy</v>
      </c>
      <c r="I104" s="52" t="str">
        <f t="shared" si="60"/>
        <v>Economy</v>
      </c>
      <c r="J104" s="52" t="str">
        <f t="shared" si="61"/>
        <v>GrossValueAdded(GVA)</v>
      </c>
      <c r="K104" s="52" t="str">
        <f t="shared" si="62"/>
        <v>GrossValueAdded(GVA)</v>
      </c>
      <c r="L104" s="52" t="str">
        <f t="shared" si="63"/>
        <v/>
      </c>
      <c r="M104" s="52" t="str">
        <f t="shared" si="64"/>
        <v/>
      </c>
      <c r="N104" s="52" t="str">
        <f t="shared" si="65"/>
        <v/>
      </c>
      <c r="O104" s="52" t="str">
        <f t="shared" si="66"/>
        <v/>
      </c>
      <c r="P104" s="52" t="str">
        <f t="shared" si="67"/>
        <v>/Economy/GrossValueAdded(GVA)/timeseries/TMPY</v>
      </c>
      <c r="Q104" s="52" t="str">
        <f t="shared" si="68"/>
        <v>/Economy/GrossValueAdded(GVA)//timeseries/TMPY</v>
      </c>
      <c r="R104" s="52" t="str">
        <f t="shared" si="54"/>
        <v>/Economy/GrossValueAdded(GVA)/timeseries/TMPY</v>
      </c>
      <c r="S104" s="52" t="str">
        <f t="shared" si="69"/>
        <v>/Economy/GrossValueAdded(GVA)/timeseries/TMPY</v>
      </c>
      <c r="T104" s="52" t="str">
        <f t="shared" si="70"/>
        <v>/economy/grossvalueadded(gva)/timeseries/tmpy</v>
      </c>
      <c r="U104" s="52" t="str">
        <f t="shared" si="71"/>
        <v>/economy/grossvalueaddedgva)/timeseries/tmpy</v>
      </c>
      <c r="V104" s="13" t="str">
        <f t="shared" si="72"/>
        <v>/economy/grossvalueaddedgva/timeseries/tmpy</v>
      </c>
      <c r="W104" s="13" t="s">
        <v>1128</v>
      </c>
      <c r="X104" s="39" t="s">
        <v>780</v>
      </c>
      <c r="Y104" s="14"/>
      <c r="Z104" s="14"/>
      <c r="AA104" s="14"/>
      <c r="AB104" s="14"/>
      <c r="AC104" s="14"/>
      <c r="AD104" s="14"/>
      <c r="AE104" s="14"/>
      <c r="AF104" s="12"/>
      <c r="AG104" s="12"/>
      <c r="AH104" s="12"/>
    </row>
    <row r="105" spans="1:34">
      <c r="A105" s="4" t="s">
        <v>4</v>
      </c>
      <c r="B105" s="5" t="s">
        <v>874</v>
      </c>
      <c r="C105" s="14"/>
      <c r="D105" s="14" t="s">
        <v>771</v>
      </c>
      <c r="E105" s="14" t="s">
        <v>119</v>
      </c>
      <c r="F105" s="14" t="s">
        <v>491</v>
      </c>
      <c r="G105" s="14" t="s">
        <v>759</v>
      </c>
      <c r="H105" s="52" t="str">
        <f t="shared" si="59"/>
        <v>Economy</v>
      </c>
      <c r="I105" s="52" t="str">
        <f t="shared" si="60"/>
        <v>Economy</v>
      </c>
      <c r="J105" s="52" t="str">
        <f t="shared" si="61"/>
        <v>GrossValueAdded(GVA)</v>
      </c>
      <c r="K105" s="52" t="str">
        <f t="shared" si="62"/>
        <v>GrossValueAdded(GVA)</v>
      </c>
      <c r="L105" s="52" t="str">
        <f t="shared" si="63"/>
        <v/>
      </c>
      <c r="M105" s="52" t="str">
        <f t="shared" si="64"/>
        <v/>
      </c>
      <c r="N105" s="52" t="str">
        <f t="shared" si="65"/>
        <v/>
      </c>
      <c r="O105" s="52" t="str">
        <f t="shared" si="66"/>
        <v/>
      </c>
      <c r="P105" s="52" t="str">
        <f t="shared" si="67"/>
        <v>/Economy/GrossValueAdded(GVA)/timeseries/TMPZ</v>
      </c>
      <c r="Q105" s="52" t="str">
        <f t="shared" si="68"/>
        <v>/Economy/GrossValueAdded(GVA)//timeseries/TMPZ</v>
      </c>
      <c r="R105" s="52" t="str">
        <f t="shared" si="54"/>
        <v>/Economy/GrossValueAdded(GVA)/timeseries/TMPZ</v>
      </c>
      <c r="S105" s="52" t="str">
        <f t="shared" si="69"/>
        <v>/Economy/GrossValueAdded(GVA)/timeseries/TMPZ</v>
      </c>
      <c r="T105" s="52" t="str">
        <f t="shared" si="70"/>
        <v>/economy/grossvalueadded(gva)/timeseries/tmpz</v>
      </c>
      <c r="U105" s="52" t="str">
        <f t="shared" si="71"/>
        <v>/economy/grossvalueaddedgva)/timeseries/tmpz</v>
      </c>
      <c r="V105" s="13" t="str">
        <f t="shared" si="72"/>
        <v>/economy/grossvalueaddedgva/timeseries/tmpz</v>
      </c>
      <c r="W105" s="13" t="s">
        <v>1129</v>
      </c>
      <c r="X105" s="39" t="s">
        <v>780</v>
      </c>
      <c r="Y105" s="14"/>
      <c r="Z105" s="14"/>
      <c r="AA105" s="14"/>
      <c r="AB105" s="14"/>
      <c r="AC105" s="14"/>
      <c r="AD105" s="14"/>
      <c r="AE105" s="14"/>
      <c r="AF105" s="12"/>
      <c r="AG105" s="12"/>
      <c r="AH105" s="12"/>
    </row>
    <row r="106" spans="1:34">
      <c r="A106" s="4" t="s">
        <v>4</v>
      </c>
      <c r="B106" s="5" t="s">
        <v>874</v>
      </c>
      <c r="C106" s="14"/>
      <c r="D106" s="14" t="s">
        <v>772</v>
      </c>
      <c r="E106" s="14" t="s">
        <v>119</v>
      </c>
      <c r="F106" s="14" t="s">
        <v>491</v>
      </c>
      <c r="G106" s="14" t="s">
        <v>760</v>
      </c>
      <c r="H106" s="52" t="str">
        <f t="shared" si="59"/>
        <v>Economy</v>
      </c>
      <c r="I106" s="52" t="str">
        <f t="shared" si="60"/>
        <v>Economy</v>
      </c>
      <c r="J106" s="52" t="str">
        <f t="shared" si="61"/>
        <v>GrossValueAdded(GVA)</v>
      </c>
      <c r="K106" s="52" t="str">
        <f t="shared" si="62"/>
        <v>GrossValueAdded(GVA)</v>
      </c>
      <c r="L106" s="52" t="str">
        <f t="shared" si="63"/>
        <v/>
      </c>
      <c r="M106" s="52" t="str">
        <f t="shared" si="64"/>
        <v/>
      </c>
      <c r="N106" s="52" t="str">
        <f t="shared" si="65"/>
        <v/>
      </c>
      <c r="O106" s="52" t="str">
        <f t="shared" si="66"/>
        <v/>
      </c>
      <c r="P106" s="52" t="str">
        <f t="shared" si="67"/>
        <v>/Economy/GrossValueAdded(GVA)/timeseries/TMQA</v>
      </c>
      <c r="Q106" s="52" t="str">
        <f t="shared" si="68"/>
        <v>/Economy/GrossValueAdded(GVA)//timeseries/TMQA</v>
      </c>
      <c r="R106" s="52" t="str">
        <f t="shared" si="54"/>
        <v>/Economy/GrossValueAdded(GVA)/timeseries/TMQA</v>
      </c>
      <c r="S106" s="52" t="str">
        <f t="shared" si="69"/>
        <v>/Economy/GrossValueAdded(GVA)/timeseries/TMQA</v>
      </c>
      <c r="T106" s="52" t="str">
        <f t="shared" si="70"/>
        <v>/economy/grossvalueadded(gva)/timeseries/tmqa</v>
      </c>
      <c r="U106" s="52" t="str">
        <f t="shared" si="71"/>
        <v>/economy/grossvalueaddedgva)/timeseries/tmqa</v>
      </c>
      <c r="V106" s="13" t="str">
        <f t="shared" si="72"/>
        <v>/economy/grossvalueaddedgva/timeseries/tmqa</v>
      </c>
      <c r="W106" s="13" t="s">
        <v>1130</v>
      </c>
      <c r="X106" s="39" t="s">
        <v>780</v>
      </c>
      <c r="Y106" s="14"/>
      <c r="Z106" s="14"/>
      <c r="AA106" s="14"/>
      <c r="AB106" s="14"/>
      <c r="AC106" s="14"/>
      <c r="AD106" s="14"/>
      <c r="AE106" s="14"/>
      <c r="AF106" s="12"/>
      <c r="AG106" s="12"/>
      <c r="AH106" s="12"/>
    </row>
    <row r="107" spans="1:34">
      <c r="A107" s="4" t="s">
        <v>4</v>
      </c>
      <c r="B107" s="5" t="s">
        <v>874</v>
      </c>
      <c r="C107" s="14"/>
      <c r="D107" s="14" t="s">
        <v>773</v>
      </c>
      <c r="E107" s="14" t="s">
        <v>119</v>
      </c>
      <c r="F107" s="14" t="s">
        <v>491</v>
      </c>
      <c r="G107" s="14" t="s">
        <v>761</v>
      </c>
      <c r="H107" s="52" t="str">
        <f t="shared" si="59"/>
        <v>Economy</v>
      </c>
      <c r="I107" s="52" t="str">
        <f t="shared" si="60"/>
        <v>Economy</v>
      </c>
      <c r="J107" s="52" t="str">
        <f t="shared" si="61"/>
        <v>GrossValueAdded(GVA)</v>
      </c>
      <c r="K107" s="52" t="str">
        <f t="shared" si="62"/>
        <v>GrossValueAdded(GVA)</v>
      </c>
      <c r="L107" s="52" t="str">
        <f t="shared" si="63"/>
        <v/>
      </c>
      <c r="M107" s="52" t="str">
        <f t="shared" si="64"/>
        <v/>
      </c>
      <c r="N107" s="52" t="str">
        <f t="shared" si="65"/>
        <v/>
      </c>
      <c r="O107" s="52" t="str">
        <f t="shared" si="66"/>
        <v/>
      </c>
      <c r="P107" s="52" t="str">
        <f t="shared" si="67"/>
        <v>/Economy/GrossValueAdded(GVA)/timeseries/DGPH</v>
      </c>
      <c r="Q107" s="52" t="str">
        <f t="shared" si="68"/>
        <v>/Economy/GrossValueAdded(GVA)//timeseries/DGPH</v>
      </c>
      <c r="R107" s="52" t="str">
        <f t="shared" si="54"/>
        <v>/Economy/GrossValueAdded(GVA)/timeseries/DGPH</v>
      </c>
      <c r="S107" s="52" t="str">
        <f t="shared" si="69"/>
        <v>/Economy/GrossValueAdded(GVA)/timeseries/DGPH</v>
      </c>
      <c r="T107" s="52" t="str">
        <f t="shared" si="70"/>
        <v>/economy/grossvalueadded(gva)/timeseries/dgph</v>
      </c>
      <c r="U107" s="52" t="str">
        <f t="shared" si="71"/>
        <v>/economy/grossvalueaddedgva)/timeseries/dgph</v>
      </c>
      <c r="V107" s="13" t="str">
        <f t="shared" si="72"/>
        <v>/economy/grossvalueaddedgva/timeseries/dgph</v>
      </c>
      <c r="W107" s="13" t="s">
        <v>1131</v>
      </c>
      <c r="X107" s="39" t="s">
        <v>780</v>
      </c>
      <c r="Y107" s="14"/>
      <c r="Z107" s="14"/>
      <c r="AA107" s="14"/>
      <c r="AB107" s="14"/>
      <c r="AC107" s="14"/>
      <c r="AD107" s="14"/>
      <c r="AE107" s="14"/>
      <c r="AF107" s="12"/>
      <c r="AG107" s="12"/>
      <c r="AH107" s="12"/>
    </row>
    <row r="108" spans="1:34">
      <c r="A108" s="4" t="s">
        <v>4</v>
      </c>
      <c r="B108" s="5" t="s">
        <v>874</v>
      </c>
      <c r="C108" s="14"/>
      <c r="D108" s="14" t="s">
        <v>774</v>
      </c>
      <c r="E108" s="14" t="s">
        <v>119</v>
      </c>
      <c r="F108" s="14" t="s">
        <v>491</v>
      </c>
      <c r="G108" s="14" t="s">
        <v>762</v>
      </c>
      <c r="H108" s="52" t="str">
        <f t="shared" si="59"/>
        <v>Economy</v>
      </c>
      <c r="I108" s="52" t="str">
        <f t="shared" si="60"/>
        <v>Economy</v>
      </c>
      <c r="J108" s="52" t="str">
        <f t="shared" si="61"/>
        <v>GrossValueAdded(GVA)</v>
      </c>
      <c r="K108" s="52" t="str">
        <f t="shared" si="62"/>
        <v>GrossValueAdded(GVA)</v>
      </c>
      <c r="L108" s="52" t="str">
        <f t="shared" si="63"/>
        <v/>
      </c>
      <c r="M108" s="52" t="str">
        <f t="shared" si="64"/>
        <v/>
      </c>
      <c r="N108" s="52" t="str">
        <f t="shared" si="65"/>
        <v/>
      </c>
      <c r="O108" s="52" t="str">
        <f t="shared" si="66"/>
        <v/>
      </c>
      <c r="P108" s="52" t="str">
        <f t="shared" si="67"/>
        <v>/Economy/GrossValueAdded(GVA)/timeseries/DGPI</v>
      </c>
      <c r="Q108" s="52" t="str">
        <f t="shared" si="68"/>
        <v>/Economy/GrossValueAdded(GVA)//timeseries/DGPI</v>
      </c>
      <c r="R108" s="52" t="str">
        <f t="shared" si="54"/>
        <v>/Economy/GrossValueAdded(GVA)/timeseries/DGPI</v>
      </c>
      <c r="S108" s="52" t="str">
        <f t="shared" si="69"/>
        <v>/Economy/GrossValueAdded(GVA)/timeseries/DGPI</v>
      </c>
      <c r="T108" s="52" t="str">
        <f t="shared" si="70"/>
        <v>/economy/grossvalueadded(gva)/timeseries/dgpi</v>
      </c>
      <c r="U108" s="52" t="str">
        <f t="shared" si="71"/>
        <v>/economy/grossvalueaddedgva)/timeseries/dgpi</v>
      </c>
      <c r="V108" s="13" t="str">
        <f t="shared" si="72"/>
        <v>/economy/grossvalueaddedgva/timeseries/dgpi</v>
      </c>
      <c r="W108" s="13" t="s">
        <v>1132</v>
      </c>
      <c r="X108" s="39" t="s">
        <v>780</v>
      </c>
      <c r="Y108" s="14"/>
      <c r="Z108" s="14"/>
      <c r="AA108" s="14"/>
      <c r="AB108" s="14"/>
      <c r="AC108" s="14"/>
      <c r="AD108" s="14"/>
      <c r="AE108" s="14"/>
      <c r="AF108" s="12"/>
      <c r="AG108" s="12"/>
      <c r="AH108" s="12"/>
    </row>
    <row r="109" spans="1:34">
      <c r="A109" s="4" t="s">
        <v>4</v>
      </c>
      <c r="B109" s="5" t="s">
        <v>874</v>
      </c>
      <c r="C109" s="14"/>
      <c r="D109" s="14" t="s">
        <v>775</v>
      </c>
      <c r="E109" s="14" t="s">
        <v>119</v>
      </c>
      <c r="F109" s="14" t="s">
        <v>491</v>
      </c>
      <c r="G109" s="14" t="s">
        <v>763</v>
      </c>
      <c r="H109" s="52" t="str">
        <f t="shared" si="59"/>
        <v>Economy</v>
      </c>
      <c r="I109" s="52" t="str">
        <f t="shared" si="60"/>
        <v>Economy</v>
      </c>
      <c r="J109" s="52" t="str">
        <f t="shared" si="61"/>
        <v>GrossValueAdded(GVA)</v>
      </c>
      <c r="K109" s="52" t="str">
        <f t="shared" si="62"/>
        <v>GrossValueAdded(GVA)</v>
      </c>
      <c r="L109" s="52" t="str">
        <f t="shared" si="63"/>
        <v/>
      </c>
      <c r="M109" s="52" t="str">
        <f t="shared" si="64"/>
        <v/>
      </c>
      <c r="N109" s="52" t="str">
        <f t="shared" si="65"/>
        <v/>
      </c>
      <c r="O109" s="52" t="str">
        <f t="shared" si="66"/>
        <v/>
      </c>
      <c r="P109" s="52" t="str">
        <f t="shared" si="67"/>
        <v>/Economy/GrossValueAdded(GVA)/timeseries/DGPJ</v>
      </c>
      <c r="Q109" s="52" t="str">
        <f t="shared" si="68"/>
        <v>/Economy/GrossValueAdded(GVA)//timeseries/DGPJ</v>
      </c>
      <c r="R109" s="52" t="str">
        <f t="shared" ref="R109:R134" si="73">IF(C109=0,P109,Q109)</f>
        <v>/Economy/GrossValueAdded(GVA)/timeseries/DGPJ</v>
      </c>
      <c r="S109" s="52" t="str">
        <f t="shared" si="69"/>
        <v>/Economy/GrossValueAdded(GVA)/timeseries/DGPJ</v>
      </c>
      <c r="T109" s="52" t="str">
        <f t="shared" si="70"/>
        <v>/economy/grossvalueadded(gva)/timeseries/dgpj</v>
      </c>
      <c r="U109" s="52" t="str">
        <f t="shared" si="71"/>
        <v>/economy/grossvalueaddedgva)/timeseries/dgpj</v>
      </c>
      <c r="V109" s="13" t="str">
        <f t="shared" si="72"/>
        <v>/economy/grossvalueaddedgva/timeseries/dgpj</v>
      </c>
      <c r="W109" s="13" t="s">
        <v>1133</v>
      </c>
      <c r="X109" s="39" t="s">
        <v>780</v>
      </c>
      <c r="Y109" s="14"/>
      <c r="Z109" s="14"/>
      <c r="AA109" s="14"/>
      <c r="AB109" s="14"/>
      <c r="AC109" s="14"/>
      <c r="AD109" s="14"/>
      <c r="AE109" s="14"/>
      <c r="AF109" s="12"/>
      <c r="AG109" s="12"/>
      <c r="AH109" s="12"/>
    </row>
    <row r="110" spans="1:34">
      <c r="A110" s="4" t="s">
        <v>4</v>
      </c>
      <c r="B110" s="5" t="s">
        <v>874</v>
      </c>
      <c r="C110" s="14"/>
      <c r="D110" s="14" t="s">
        <v>776</v>
      </c>
      <c r="E110" s="14" t="s">
        <v>119</v>
      </c>
      <c r="F110" s="14" t="s">
        <v>491</v>
      </c>
      <c r="G110" s="14" t="s">
        <v>764</v>
      </c>
      <c r="H110" s="52" t="str">
        <f t="shared" si="59"/>
        <v>Economy</v>
      </c>
      <c r="I110" s="52" t="str">
        <f t="shared" si="60"/>
        <v>Economy</v>
      </c>
      <c r="J110" s="52" t="str">
        <f t="shared" si="61"/>
        <v>GrossValueAdded(GVA)</v>
      </c>
      <c r="K110" s="52" t="str">
        <f t="shared" si="62"/>
        <v>GrossValueAdded(GVA)</v>
      </c>
      <c r="L110" s="52" t="str">
        <f t="shared" si="63"/>
        <v/>
      </c>
      <c r="M110" s="52" t="str">
        <f t="shared" si="64"/>
        <v/>
      </c>
      <c r="N110" s="52" t="str">
        <f t="shared" si="65"/>
        <v/>
      </c>
      <c r="O110" s="52" t="str">
        <f t="shared" si="66"/>
        <v/>
      </c>
      <c r="P110" s="52" t="str">
        <f t="shared" si="67"/>
        <v>/Economy/GrossValueAdded(GVA)/timeseries/TMQE</v>
      </c>
      <c r="Q110" s="52" t="str">
        <f t="shared" si="68"/>
        <v>/Economy/GrossValueAdded(GVA)//timeseries/TMQE</v>
      </c>
      <c r="R110" s="52" t="str">
        <f t="shared" si="73"/>
        <v>/Economy/GrossValueAdded(GVA)/timeseries/TMQE</v>
      </c>
      <c r="S110" s="52" t="str">
        <f t="shared" si="69"/>
        <v>/Economy/GrossValueAdded(GVA)/timeseries/TMQE</v>
      </c>
      <c r="T110" s="52" t="str">
        <f t="shared" si="70"/>
        <v>/economy/grossvalueadded(gva)/timeseries/tmqe</v>
      </c>
      <c r="U110" s="52" t="str">
        <f t="shared" si="71"/>
        <v>/economy/grossvalueaddedgva)/timeseries/tmqe</v>
      </c>
      <c r="V110" s="13" t="str">
        <f t="shared" si="72"/>
        <v>/economy/grossvalueaddedgva/timeseries/tmqe</v>
      </c>
      <c r="W110" s="13" t="s">
        <v>1134</v>
      </c>
      <c r="X110" s="39" t="s">
        <v>780</v>
      </c>
      <c r="Y110" s="14"/>
      <c r="Z110" s="14"/>
      <c r="AA110" s="14"/>
      <c r="AB110" s="14"/>
      <c r="AC110" s="14"/>
      <c r="AD110" s="14"/>
      <c r="AE110" s="14"/>
      <c r="AF110" s="12"/>
      <c r="AG110" s="12"/>
      <c r="AH110" s="12"/>
    </row>
    <row r="111" spans="1:34">
      <c r="A111" s="4" t="s">
        <v>4</v>
      </c>
      <c r="B111" s="5" t="s">
        <v>874</v>
      </c>
      <c r="C111" s="14"/>
      <c r="D111" s="14" t="s">
        <v>777</v>
      </c>
      <c r="E111" s="14" t="s">
        <v>119</v>
      </c>
      <c r="F111" s="14" t="s">
        <v>491</v>
      </c>
      <c r="G111" s="14" t="s">
        <v>765</v>
      </c>
      <c r="H111" s="52" t="str">
        <f t="shared" si="59"/>
        <v>Economy</v>
      </c>
      <c r="I111" s="52" t="str">
        <f t="shared" si="60"/>
        <v>Economy</v>
      </c>
      <c r="J111" s="52" t="str">
        <f t="shared" si="61"/>
        <v>GrossValueAdded(GVA)</v>
      </c>
      <c r="K111" s="52" t="str">
        <f t="shared" si="62"/>
        <v>GrossValueAdded(GVA)</v>
      </c>
      <c r="L111" s="52" t="str">
        <f t="shared" si="63"/>
        <v/>
      </c>
      <c r="M111" s="52" t="str">
        <f t="shared" si="64"/>
        <v/>
      </c>
      <c r="N111" s="52" t="str">
        <f t="shared" si="65"/>
        <v/>
      </c>
      <c r="O111" s="52" t="str">
        <f t="shared" si="66"/>
        <v/>
      </c>
      <c r="P111" s="52" t="str">
        <f t="shared" si="67"/>
        <v>/Economy/GrossValueAdded(GVA)/timeseries/TMQG</v>
      </c>
      <c r="Q111" s="52" t="str">
        <f t="shared" si="68"/>
        <v>/Economy/GrossValueAdded(GVA)//timeseries/TMQG</v>
      </c>
      <c r="R111" s="52" t="str">
        <f t="shared" si="73"/>
        <v>/Economy/GrossValueAdded(GVA)/timeseries/TMQG</v>
      </c>
      <c r="S111" s="52" t="str">
        <f t="shared" si="69"/>
        <v>/Economy/GrossValueAdded(GVA)/timeseries/TMQG</v>
      </c>
      <c r="T111" s="52" t="str">
        <f t="shared" si="70"/>
        <v>/economy/grossvalueadded(gva)/timeseries/tmqg</v>
      </c>
      <c r="U111" s="52" t="str">
        <f t="shared" si="71"/>
        <v>/economy/grossvalueaddedgva)/timeseries/tmqg</v>
      </c>
      <c r="V111" s="13" t="str">
        <f t="shared" si="72"/>
        <v>/economy/grossvalueaddedgva/timeseries/tmqg</v>
      </c>
      <c r="W111" s="13" t="s">
        <v>1135</v>
      </c>
      <c r="X111" s="39" t="s">
        <v>780</v>
      </c>
      <c r="Y111" s="14"/>
      <c r="Z111" s="14"/>
      <c r="AA111" s="14"/>
      <c r="AB111" s="14"/>
      <c r="AC111" s="14"/>
      <c r="AD111" s="14"/>
      <c r="AE111" s="14"/>
      <c r="AF111" s="12"/>
      <c r="AG111" s="12"/>
      <c r="AH111" s="12"/>
    </row>
    <row r="112" spans="1:34">
      <c r="A112" s="4" t="s">
        <v>4</v>
      </c>
      <c r="B112" s="5" t="s">
        <v>874</v>
      </c>
      <c r="C112" s="14"/>
      <c r="D112" s="14" t="s">
        <v>778</v>
      </c>
      <c r="E112" s="14" t="s">
        <v>119</v>
      </c>
      <c r="F112" s="14" t="s">
        <v>491</v>
      </c>
      <c r="G112" s="14" t="s">
        <v>766</v>
      </c>
      <c r="H112" s="52" t="str">
        <f t="shared" si="59"/>
        <v>Economy</v>
      </c>
      <c r="I112" s="52" t="str">
        <f t="shared" si="60"/>
        <v>Economy</v>
      </c>
      <c r="J112" s="52" t="str">
        <f t="shared" si="61"/>
        <v>GrossValueAdded(GVA)</v>
      </c>
      <c r="K112" s="52" t="str">
        <f t="shared" si="62"/>
        <v>GrossValueAdded(GVA)</v>
      </c>
      <c r="L112" s="52" t="str">
        <f t="shared" si="63"/>
        <v/>
      </c>
      <c r="M112" s="52" t="str">
        <f t="shared" si="64"/>
        <v/>
      </c>
      <c r="N112" s="52" t="str">
        <f t="shared" si="65"/>
        <v/>
      </c>
      <c r="O112" s="52" t="str">
        <f t="shared" si="66"/>
        <v/>
      </c>
      <c r="P112" s="52" t="str">
        <f t="shared" si="67"/>
        <v>/Economy/GrossValueAdded(GVA)/timeseries/TMQH</v>
      </c>
      <c r="Q112" s="52" t="str">
        <f t="shared" si="68"/>
        <v>/Economy/GrossValueAdded(GVA)//timeseries/TMQH</v>
      </c>
      <c r="R112" s="52" t="str">
        <f t="shared" si="73"/>
        <v>/Economy/GrossValueAdded(GVA)/timeseries/TMQH</v>
      </c>
      <c r="S112" s="52" t="str">
        <f t="shared" si="69"/>
        <v>/Economy/GrossValueAdded(GVA)/timeseries/TMQH</v>
      </c>
      <c r="T112" s="52" t="str">
        <f t="shared" si="70"/>
        <v>/economy/grossvalueadded(gva)/timeseries/tmqh</v>
      </c>
      <c r="U112" s="52" t="str">
        <f t="shared" si="71"/>
        <v>/economy/grossvalueaddedgva)/timeseries/tmqh</v>
      </c>
      <c r="V112" s="13" t="str">
        <f t="shared" si="72"/>
        <v>/economy/grossvalueaddedgva/timeseries/tmqh</v>
      </c>
      <c r="W112" s="13" t="s">
        <v>1136</v>
      </c>
      <c r="X112" s="39" t="s">
        <v>780</v>
      </c>
      <c r="Y112" s="14"/>
      <c r="Z112" s="14"/>
      <c r="AA112" s="14"/>
      <c r="AB112" s="14"/>
      <c r="AC112" s="14"/>
      <c r="AD112" s="14"/>
      <c r="AE112" s="14"/>
      <c r="AF112" s="12"/>
      <c r="AG112" s="12"/>
      <c r="AH112" s="12"/>
    </row>
    <row r="113" spans="1:34">
      <c r="A113" s="4" t="s">
        <v>4</v>
      </c>
      <c r="B113" s="5" t="s">
        <v>874</v>
      </c>
      <c r="C113" s="14"/>
      <c r="D113" s="14" t="s">
        <v>779</v>
      </c>
      <c r="E113" s="14" t="s">
        <v>119</v>
      </c>
      <c r="F113" s="14" t="s">
        <v>491</v>
      </c>
      <c r="G113" s="14" t="s">
        <v>767</v>
      </c>
      <c r="H113" s="52" t="str">
        <f t="shared" si="59"/>
        <v>Economy</v>
      </c>
      <c r="I113" s="52" t="str">
        <f t="shared" si="60"/>
        <v>Economy</v>
      </c>
      <c r="J113" s="52" t="str">
        <f t="shared" si="61"/>
        <v>GrossValueAdded(GVA)</v>
      </c>
      <c r="K113" s="52" t="str">
        <f t="shared" si="62"/>
        <v>GrossValueAdded(GVA)</v>
      </c>
      <c r="L113" s="52" t="str">
        <f t="shared" si="63"/>
        <v/>
      </c>
      <c r="M113" s="52" t="str">
        <f t="shared" si="64"/>
        <v/>
      </c>
      <c r="N113" s="52" t="str">
        <f t="shared" si="65"/>
        <v/>
      </c>
      <c r="O113" s="52" t="str">
        <f t="shared" si="66"/>
        <v/>
      </c>
      <c r="P113" s="52" t="str">
        <f t="shared" si="67"/>
        <v>/Economy/GrossValueAdded(GVA)/timeseries/TMQI</v>
      </c>
      <c r="Q113" s="52" t="str">
        <f t="shared" si="68"/>
        <v>/Economy/GrossValueAdded(GVA)//timeseries/TMQI</v>
      </c>
      <c r="R113" s="52" t="str">
        <f t="shared" si="73"/>
        <v>/Economy/GrossValueAdded(GVA)/timeseries/TMQI</v>
      </c>
      <c r="S113" s="52" t="str">
        <f t="shared" si="69"/>
        <v>/Economy/GrossValueAdded(GVA)/timeseries/TMQI</v>
      </c>
      <c r="T113" s="52" t="str">
        <f t="shared" si="70"/>
        <v>/economy/grossvalueadded(gva)/timeseries/tmqi</v>
      </c>
      <c r="U113" s="52" t="str">
        <f t="shared" si="71"/>
        <v>/economy/grossvalueaddedgva)/timeseries/tmqi</v>
      </c>
      <c r="V113" s="13" t="str">
        <f t="shared" si="72"/>
        <v>/economy/grossvalueaddedgva/timeseries/tmqi</v>
      </c>
      <c r="W113" s="13" t="s">
        <v>1137</v>
      </c>
      <c r="X113" s="39" t="s">
        <v>780</v>
      </c>
      <c r="Y113" s="14"/>
      <c r="Z113" s="14"/>
      <c r="AA113" s="14"/>
      <c r="AB113" s="14"/>
      <c r="AC113" s="14"/>
      <c r="AD113" s="14"/>
      <c r="AE113" s="14"/>
      <c r="AF113" s="12"/>
      <c r="AG113" s="12"/>
      <c r="AH113" s="12"/>
    </row>
    <row r="114" spans="1:34">
      <c r="A114" s="4" t="s">
        <v>4</v>
      </c>
      <c r="B114" s="5" t="s">
        <v>875</v>
      </c>
      <c r="C114" s="14"/>
      <c r="D114" s="14" t="s">
        <v>807</v>
      </c>
      <c r="E114" s="14" t="s">
        <v>118</v>
      </c>
      <c r="F114" s="14" t="s">
        <v>491</v>
      </c>
      <c r="G114" s="14" t="s">
        <v>1308</v>
      </c>
      <c r="H114" s="52" t="str">
        <f t="shared" ref="H114:H126" si="74">SUBSTITUTE(A114," ","")</f>
        <v>Economy</v>
      </c>
      <c r="I114" s="52" t="str">
        <f t="shared" ref="I114:I126" si="75">SUBSTITUTE(H114,",","")</f>
        <v>Economy</v>
      </c>
      <c r="J114" s="52" t="str">
        <f t="shared" ref="J114:J126" si="76">SUBSTITUTE(B114," ","")</f>
        <v>Investments,PensionsandTrusts</v>
      </c>
      <c r="K114" s="52" t="str">
        <f t="shared" ref="K114:K126" si="77">SUBSTITUTE(J114,",","")</f>
        <v>InvestmentsPensionsandTrusts</v>
      </c>
      <c r="L114" s="52" t="str">
        <f t="shared" ref="L114:L126" si="78">SUBSTITUTE(C114," ","")</f>
        <v/>
      </c>
      <c r="M114" s="52" t="str">
        <f t="shared" ref="M114:M126" si="79">SUBSTITUTE(L114,",","")</f>
        <v/>
      </c>
      <c r="N114" s="52" t="str">
        <f t="shared" ref="N114:N126" si="80">SUBSTITUTE(C114," ","")</f>
        <v/>
      </c>
      <c r="O114" s="52" t="str">
        <f t="shared" ref="O114:O126" si="81">SUBSTITUTE(N114,",","")</f>
        <v/>
      </c>
      <c r="P114" s="52" t="str">
        <f t="shared" ref="P114:P126" si="82">CONCATENATE("/",I114,"/",K114,"/","timeseries","/",G114)</f>
        <v>/Economy/InvestmentsPensionsandTrusts/timeseries/RAID135</v>
      </c>
      <c r="Q114" s="52" t="str">
        <f t="shared" ref="Q114:Q126" si="83">CONCATENATE("/",I114,"/",K114,"/",O114,"/","timeseries","/",G114)</f>
        <v>/Economy/InvestmentsPensionsandTrusts//timeseries/RAID135</v>
      </c>
      <c r="R114" s="52" t="str">
        <f t="shared" si="73"/>
        <v>/Economy/InvestmentsPensionsandTrusts/timeseries/RAID135</v>
      </c>
      <c r="S114" s="52" t="str">
        <f t="shared" ref="S114:S126" si="84">SUBSTITUTE(R114,"-","")</f>
        <v>/Economy/InvestmentsPensionsandTrusts/timeseries/RAID135</v>
      </c>
      <c r="T114" s="52" t="str">
        <f t="shared" ref="T114:T125" si="85">LOWER(S114)</f>
        <v>/economy/investmentspensionsandtrusts/timeseries/raid135</v>
      </c>
      <c r="U114" s="52" t="str">
        <f t="shared" ref="U114:U126" si="86">SUBSTITUTE(T114,"(","")</f>
        <v>/economy/investmentspensionsandtrusts/timeseries/raid135</v>
      </c>
      <c r="V114" s="13" t="str">
        <f t="shared" ref="V114:V126" si="87">SUBSTITUTE(U114,")","")</f>
        <v>/economy/investmentspensionsandtrusts/timeseries/raid135</v>
      </c>
      <c r="W114" s="13" t="s">
        <v>1319</v>
      </c>
      <c r="X114" s="39" t="s">
        <v>813</v>
      </c>
      <c r="Y114" s="14"/>
      <c r="Z114" s="14"/>
      <c r="AA114" s="14"/>
      <c r="AB114" s="14"/>
      <c r="AC114" s="14"/>
      <c r="AD114" s="14"/>
      <c r="AE114" s="14"/>
      <c r="AF114" s="12"/>
      <c r="AG114" s="12"/>
      <c r="AH114" s="12"/>
    </row>
    <row r="115" spans="1:34">
      <c r="A115" s="4" t="s">
        <v>4</v>
      </c>
      <c r="B115" s="5" t="s">
        <v>875</v>
      </c>
      <c r="C115" s="14"/>
      <c r="D115" s="14" t="s">
        <v>808</v>
      </c>
      <c r="E115" s="14" t="s">
        <v>119</v>
      </c>
      <c r="F115" s="14" t="s">
        <v>491</v>
      </c>
      <c r="G115" s="14" t="s">
        <v>1309</v>
      </c>
      <c r="H115" s="52" t="str">
        <f t="shared" si="74"/>
        <v>Economy</v>
      </c>
      <c r="I115" s="52" t="str">
        <f t="shared" si="75"/>
        <v>Economy</v>
      </c>
      <c r="J115" s="52" t="str">
        <f t="shared" si="76"/>
        <v>Investments,PensionsandTrusts</v>
      </c>
      <c r="K115" s="52" t="str">
        <f t="shared" si="77"/>
        <v>InvestmentsPensionsandTrusts</v>
      </c>
      <c r="L115" s="52" t="str">
        <f t="shared" si="78"/>
        <v/>
      </c>
      <c r="M115" s="52" t="str">
        <f t="shared" si="79"/>
        <v/>
      </c>
      <c r="N115" s="52" t="str">
        <f t="shared" si="80"/>
        <v/>
      </c>
      <c r="O115" s="52" t="str">
        <f t="shared" si="81"/>
        <v/>
      </c>
      <c r="P115" s="52" t="str">
        <f t="shared" si="82"/>
        <v>/Economy/InvestmentsPensionsandTrusts/timeseries/RAID136</v>
      </c>
      <c r="Q115" s="52" t="str">
        <f t="shared" si="83"/>
        <v>/Economy/InvestmentsPensionsandTrusts//timeseries/RAID136</v>
      </c>
      <c r="R115" s="52" t="str">
        <f t="shared" si="73"/>
        <v>/Economy/InvestmentsPensionsandTrusts/timeseries/RAID136</v>
      </c>
      <c r="S115" s="52" t="str">
        <f t="shared" si="84"/>
        <v>/Economy/InvestmentsPensionsandTrusts/timeseries/RAID136</v>
      </c>
      <c r="T115" s="52" t="str">
        <f t="shared" si="85"/>
        <v>/economy/investmentspensionsandtrusts/timeseries/raid136</v>
      </c>
      <c r="U115" s="52" t="str">
        <f t="shared" si="86"/>
        <v>/economy/investmentspensionsandtrusts/timeseries/raid136</v>
      </c>
      <c r="V115" s="13" t="str">
        <f t="shared" si="87"/>
        <v>/economy/investmentspensionsandtrusts/timeseries/raid136</v>
      </c>
      <c r="W115" s="13" t="s">
        <v>1320</v>
      </c>
      <c r="X115" s="39" t="s">
        <v>813</v>
      </c>
      <c r="Y115" s="14"/>
      <c r="Z115" s="14"/>
      <c r="AA115" s="14"/>
      <c r="AB115" s="14"/>
      <c r="AC115" s="14"/>
      <c r="AD115" s="14"/>
      <c r="AE115" s="14"/>
      <c r="AF115" s="12"/>
      <c r="AG115" s="12"/>
      <c r="AH115" s="12"/>
    </row>
    <row r="116" spans="1:34">
      <c r="A116" s="4" t="s">
        <v>4</v>
      </c>
      <c r="B116" s="5" t="s">
        <v>875</v>
      </c>
      <c r="C116" s="14"/>
      <c r="D116" s="14" t="s">
        <v>811</v>
      </c>
      <c r="E116" s="14" t="s">
        <v>119</v>
      </c>
      <c r="F116" s="14" t="s">
        <v>491</v>
      </c>
      <c r="G116" s="14" t="s">
        <v>1310</v>
      </c>
      <c r="H116" s="52" t="str">
        <f t="shared" si="74"/>
        <v>Economy</v>
      </c>
      <c r="I116" s="52" t="str">
        <f t="shared" si="75"/>
        <v>Economy</v>
      </c>
      <c r="J116" s="52" t="str">
        <f t="shared" si="76"/>
        <v>Investments,PensionsandTrusts</v>
      </c>
      <c r="K116" s="52" t="str">
        <f t="shared" si="77"/>
        <v>InvestmentsPensionsandTrusts</v>
      </c>
      <c r="L116" s="52" t="str">
        <f t="shared" si="78"/>
        <v/>
      </c>
      <c r="M116" s="52" t="str">
        <f t="shared" si="79"/>
        <v/>
      </c>
      <c r="N116" s="52" t="str">
        <f t="shared" si="80"/>
        <v/>
      </c>
      <c r="O116" s="52" t="str">
        <f t="shared" si="81"/>
        <v/>
      </c>
      <c r="P116" s="52" t="str">
        <f t="shared" si="82"/>
        <v>/Economy/InvestmentsPensionsandTrusts/timeseries/RAID137</v>
      </c>
      <c r="Q116" s="52" t="str">
        <f t="shared" si="83"/>
        <v>/Economy/InvestmentsPensionsandTrusts//timeseries/RAID137</v>
      </c>
      <c r="R116" s="52" t="str">
        <f t="shared" si="73"/>
        <v>/Economy/InvestmentsPensionsandTrusts/timeseries/RAID137</v>
      </c>
      <c r="S116" s="52" t="str">
        <f t="shared" si="84"/>
        <v>/Economy/InvestmentsPensionsandTrusts/timeseries/RAID137</v>
      </c>
      <c r="T116" s="52" t="str">
        <f t="shared" si="85"/>
        <v>/economy/investmentspensionsandtrusts/timeseries/raid137</v>
      </c>
      <c r="U116" s="52" t="str">
        <f t="shared" si="86"/>
        <v>/economy/investmentspensionsandtrusts/timeseries/raid137</v>
      </c>
      <c r="V116" s="13" t="str">
        <f t="shared" si="87"/>
        <v>/economy/investmentspensionsandtrusts/timeseries/raid137</v>
      </c>
      <c r="W116" s="13" t="s">
        <v>1321</v>
      </c>
      <c r="X116" s="39" t="s">
        <v>813</v>
      </c>
      <c r="Y116" s="14"/>
      <c r="Z116" s="14"/>
      <c r="AA116" s="14"/>
      <c r="AB116" s="14"/>
      <c r="AC116" s="14"/>
      <c r="AD116" s="14"/>
      <c r="AE116" s="14"/>
      <c r="AF116" s="12"/>
      <c r="AG116" s="12"/>
      <c r="AH116" s="12"/>
    </row>
    <row r="117" spans="1:34">
      <c r="A117" s="4" t="s">
        <v>4</v>
      </c>
      <c r="B117" s="49" t="s">
        <v>862</v>
      </c>
      <c r="C117" s="5"/>
      <c r="D117" s="14" t="s">
        <v>878</v>
      </c>
      <c r="E117" s="14" t="s">
        <v>118</v>
      </c>
      <c r="F117" s="14" t="s">
        <v>491</v>
      </c>
      <c r="G117" s="14" t="s">
        <v>836</v>
      </c>
      <c r="H117" s="52" t="str">
        <f t="shared" si="74"/>
        <v>Economy</v>
      </c>
      <c r="I117" s="52" t="str">
        <f t="shared" si="75"/>
        <v>Economy</v>
      </c>
      <c r="J117" s="52" t="str">
        <f t="shared" si="76"/>
        <v>RegionalAccounts</v>
      </c>
      <c r="K117" s="52" t="str">
        <f t="shared" si="77"/>
        <v>RegionalAccounts</v>
      </c>
      <c r="L117" s="52" t="str">
        <f t="shared" si="78"/>
        <v/>
      </c>
      <c r="M117" s="52" t="str">
        <f t="shared" si="79"/>
        <v/>
      </c>
      <c r="N117" s="52" t="str">
        <f t="shared" si="80"/>
        <v/>
      </c>
      <c r="O117" s="52" t="str">
        <f t="shared" si="81"/>
        <v/>
      </c>
      <c r="P117" s="52" t="str">
        <f t="shared" si="82"/>
        <v>/Economy/RegionalAccounts/timeseries/QWND</v>
      </c>
      <c r="Q117" s="52" t="str">
        <f t="shared" si="83"/>
        <v>/Economy/RegionalAccounts//timeseries/QWND</v>
      </c>
      <c r="R117" s="52" t="str">
        <f t="shared" si="73"/>
        <v>/Economy/RegionalAccounts/timeseries/QWND</v>
      </c>
      <c r="S117" s="52" t="str">
        <f t="shared" si="84"/>
        <v>/Economy/RegionalAccounts/timeseries/QWND</v>
      </c>
      <c r="T117" s="52" t="str">
        <f t="shared" si="85"/>
        <v>/economy/regionalaccounts/timeseries/qwnd</v>
      </c>
      <c r="U117" s="52" t="str">
        <f t="shared" si="86"/>
        <v>/economy/regionalaccounts/timeseries/qwnd</v>
      </c>
      <c r="V117" s="13" t="str">
        <f t="shared" si="87"/>
        <v>/economy/regionalaccounts/timeseries/qwnd</v>
      </c>
      <c r="W117" s="13" t="s">
        <v>1138</v>
      </c>
      <c r="X117" s="39" t="s">
        <v>850</v>
      </c>
      <c r="Y117" s="14"/>
      <c r="Z117" s="14"/>
      <c r="AA117" s="14"/>
      <c r="AB117" s="14"/>
      <c r="AC117" s="14"/>
      <c r="AD117" s="14"/>
      <c r="AE117" s="14"/>
      <c r="AF117" s="12"/>
      <c r="AG117" s="12"/>
      <c r="AH117" s="12"/>
    </row>
    <row r="118" spans="1:34">
      <c r="A118" s="4" t="s">
        <v>4</v>
      </c>
      <c r="B118" s="49" t="s">
        <v>862</v>
      </c>
      <c r="C118" s="5"/>
      <c r="D118" s="14" t="s">
        <v>879</v>
      </c>
      <c r="E118" s="14" t="s">
        <v>119</v>
      </c>
      <c r="F118" s="14" t="s">
        <v>491</v>
      </c>
      <c r="G118" s="14" t="s">
        <v>837</v>
      </c>
      <c r="H118" s="52" t="str">
        <f t="shared" si="74"/>
        <v>Economy</v>
      </c>
      <c r="I118" s="52" t="str">
        <f t="shared" si="75"/>
        <v>Economy</v>
      </c>
      <c r="J118" s="52" t="str">
        <f t="shared" si="76"/>
        <v>RegionalAccounts</v>
      </c>
      <c r="K118" s="52" t="str">
        <f t="shared" si="77"/>
        <v>RegionalAccounts</v>
      </c>
      <c r="L118" s="52" t="str">
        <f t="shared" si="78"/>
        <v/>
      </c>
      <c r="M118" s="52" t="str">
        <f t="shared" si="79"/>
        <v/>
      </c>
      <c r="N118" s="52" t="str">
        <f t="shared" si="80"/>
        <v/>
      </c>
      <c r="O118" s="52" t="str">
        <f t="shared" si="81"/>
        <v/>
      </c>
      <c r="P118" s="52" t="str">
        <f t="shared" si="82"/>
        <v>/Economy/RegionalAccounts/timeseries/C92I</v>
      </c>
      <c r="Q118" s="52" t="str">
        <f t="shared" si="83"/>
        <v>/Economy/RegionalAccounts//timeseries/C92I</v>
      </c>
      <c r="R118" s="52" t="str">
        <f t="shared" si="73"/>
        <v>/Economy/RegionalAccounts/timeseries/C92I</v>
      </c>
      <c r="S118" s="52" t="str">
        <f t="shared" si="84"/>
        <v>/Economy/RegionalAccounts/timeseries/C92I</v>
      </c>
      <c r="T118" s="52" t="str">
        <f t="shared" si="85"/>
        <v>/economy/regionalaccounts/timeseries/c92i</v>
      </c>
      <c r="U118" s="52" t="str">
        <f t="shared" si="86"/>
        <v>/economy/regionalaccounts/timeseries/c92i</v>
      </c>
      <c r="V118" s="13" t="str">
        <f t="shared" si="87"/>
        <v>/economy/regionalaccounts/timeseries/c92i</v>
      </c>
      <c r="W118" s="13" t="s">
        <v>1139</v>
      </c>
      <c r="X118" s="39" t="s">
        <v>850</v>
      </c>
      <c r="Y118" s="14"/>
      <c r="Z118" s="14"/>
      <c r="AA118" s="14"/>
      <c r="AB118" s="14"/>
      <c r="AC118" s="14"/>
      <c r="AD118" s="14"/>
      <c r="AE118" s="14"/>
      <c r="AF118" s="12"/>
      <c r="AG118" s="12"/>
      <c r="AH118" s="12"/>
    </row>
    <row r="119" spans="1:34">
      <c r="A119" s="4" t="s">
        <v>4</v>
      </c>
      <c r="B119" s="49" t="s">
        <v>862</v>
      </c>
      <c r="C119" s="5"/>
      <c r="D119" s="14" t="s">
        <v>880</v>
      </c>
      <c r="E119" s="14" t="s">
        <v>119</v>
      </c>
      <c r="F119" s="14" t="s">
        <v>491</v>
      </c>
      <c r="G119" s="14" t="s">
        <v>838</v>
      </c>
      <c r="H119" s="52" t="str">
        <f t="shared" si="74"/>
        <v>Economy</v>
      </c>
      <c r="I119" s="52" t="str">
        <f t="shared" si="75"/>
        <v>Economy</v>
      </c>
      <c r="J119" s="52" t="str">
        <f t="shared" si="76"/>
        <v>RegionalAccounts</v>
      </c>
      <c r="K119" s="52" t="str">
        <f t="shared" si="77"/>
        <v>RegionalAccounts</v>
      </c>
      <c r="L119" s="52" t="str">
        <f t="shared" si="78"/>
        <v/>
      </c>
      <c r="M119" s="52" t="str">
        <f t="shared" si="79"/>
        <v/>
      </c>
      <c r="N119" s="52" t="str">
        <f t="shared" si="80"/>
        <v/>
      </c>
      <c r="O119" s="52" t="str">
        <f t="shared" si="81"/>
        <v/>
      </c>
      <c r="P119" s="52" t="str">
        <f t="shared" si="82"/>
        <v>/Economy/RegionalAccounts/timeseries/C92J</v>
      </c>
      <c r="Q119" s="52" t="str">
        <f t="shared" si="83"/>
        <v>/Economy/RegionalAccounts//timeseries/C92J</v>
      </c>
      <c r="R119" s="52" t="str">
        <f t="shared" si="73"/>
        <v>/Economy/RegionalAccounts/timeseries/C92J</v>
      </c>
      <c r="S119" s="52" t="str">
        <f t="shared" si="84"/>
        <v>/Economy/RegionalAccounts/timeseries/C92J</v>
      </c>
      <c r="T119" s="52" t="str">
        <f t="shared" si="85"/>
        <v>/economy/regionalaccounts/timeseries/c92j</v>
      </c>
      <c r="U119" s="52" t="str">
        <f t="shared" si="86"/>
        <v>/economy/regionalaccounts/timeseries/c92j</v>
      </c>
      <c r="V119" s="13" t="str">
        <f t="shared" si="87"/>
        <v>/economy/regionalaccounts/timeseries/c92j</v>
      </c>
      <c r="W119" s="13" t="s">
        <v>1140</v>
      </c>
      <c r="X119" s="39" t="s">
        <v>850</v>
      </c>
      <c r="Y119" s="14"/>
      <c r="Z119" s="14"/>
      <c r="AA119" s="14"/>
      <c r="AB119" s="14"/>
      <c r="AC119" s="14"/>
      <c r="AD119" s="14"/>
      <c r="AE119" s="14"/>
      <c r="AF119" s="12"/>
      <c r="AG119" s="12"/>
      <c r="AH119" s="12"/>
    </row>
    <row r="120" spans="1:34">
      <c r="A120" s="4" t="s">
        <v>4</v>
      </c>
      <c r="B120" s="49" t="s">
        <v>862</v>
      </c>
      <c r="C120" s="5"/>
      <c r="D120" s="14" t="s">
        <v>881</v>
      </c>
      <c r="E120" s="14" t="s">
        <v>119</v>
      </c>
      <c r="F120" s="14" t="s">
        <v>491</v>
      </c>
      <c r="G120" s="14" t="s">
        <v>839</v>
      </c>
      <c r="H120" s="52" t="str">
        <f t="shared" si="74"/>
        <v>Economy</v>
      </c>
      <c r="I120" s="52" t="str">
        <f t="shared" si="75"/>
        <v>Economy</v>
      </c>
      <c r="J120" s="52" t="str">
        <f t="shared" si="76"/>
        <v>RegionalAccounts</v>
      </c>
      <c r="K120" s="52" t="str">
        <f t="shared" si="77"/>
        <v>RegionalAccounts</v>
      </c>
      <c r="L120" s="52" t="str">
        <f t="shared" si="78"/>
        <v/>
      </c>
      <c r="M120" s="52" t="str">
        <f t="shared" si="79"/>
        <v/>
      </c>
      <c r="N120" s="52" t="str">
        <f t="shared" si="80"/>
        <v/>
      </c>
      <c r="O120" s="52" t="str">
        <f t="shared" si="81"/>
        <v/>
      </c>
      <c r="P120" s="52" t="str">
        <f t="shared" si="82"/>
        <v>/Economy/RegionalAccounts/timeseries/C92K</v>
      </c>
      <c r="Q120" s="52" t="str">
        <f t="shared" si="83"/>
        <v>/Economy/RegionalAccounts//timeseries/C92K</v>
      </c>
      <c r="R120" s="52" t="str">
        <f t="shared" si="73"/>
        <v>/Economy/RegionalAccounts/timeseries/C92K</v>
      </c>
      <c r="S120" s="52" t="str">
        <f t="shared" si="84"/>
        <v>/Economy/RegionalAccounts/timeseries/C92K</v>
      </c>
      <c r="T120" s="52" t="str">
        <f t="shared" si="85"/>
        <v>/economy/regionalaccounts/timeseries/c92k</v>
      </c>
      <c r="U120" s="52" t="str">
        <f t="shared" si="86"/>
        <v>/economy/regionalaccounts/timeseries/c92k</v>
      </c>
      <c r="V120" s="13" t="str">
        <f t="shared" si="87"/>
        <v>/economy/regionalaccounts/timeseries/c92k</v>
      </c>
      <c r="W120" s="13" t="s">
        <v>1141</v>
      </c>
      <c r="X120" s="39" t="s">
        <v>850</v>
      </c>
      <c r="Y120" s="14"/>
      <c r="Z120" s="14"/>
      <c r="AA120" s="14"/>
      <c r="AB120" s="14"/>
      <c r="AC120" s="14"/>
      <c r="AD120" s="14"/>
      <c r="AE120" s="14"/>
      <c r="AF120" s="12"/>
      <c r="AG120" s="12"/>
      <c r="AH120" s="12"/>
    </row>
    <row r="121" spans="1:34">
      <c r="A121" s="4" t="s">
        <v>4</v>
      </c>
      <c r="B121" s="49" t="s">
        <v>862</v>
      </c>
      <c r="C121" s="5"/>
      <c r="D121" s="14" t="s">
        <v>882</v>
      </c>
      <c r="E121" s="14" t="s">
        <v>119</v>
      </c>
      <c r="F121" s="14" t="s">
        <v>491</v>
      </c>
      <c r="G121" s="14" t="s">
        <v>840</v>
      </c>
      <c r="H121" s="52" t="str">
        <f t="shared" si="74"/>
        <v>Economy</v>
      </c>
      <c r="I121" s="52" t="str">
        <f t="shared" si="75"/>
        <v>Economy</v>
      </c>
      <c r="J121" s="52" t="str">
        <f t="shared" si="76"/>
        <v>RegionalAccounts</v>
      </c>
      <c r="K121" s="52" t="str">
        <f t="shared" si="77"/>
        <v>RegionalAccounts</v>
      </c>
      <c r="L121" s="52" t="str">
        <f t="shared" si="78"/>
        <v/>
      </c>
      <c r="M121" s="52" t="str">
        <f t="shared" si="79"/>
        <v/>
      </c>
      <c r="N121" s="52" t="str">
        <f t="shared" si="80"/>
        <v/>
      </c>
      <c r="O121" s="52" t="str">
        <f t="shared" si="81"/>
        <v/>
      </c>
      <c r="P121" s="52" t="str">
        <f t="shared" si="82"/>
        <v>/Economy/RegionalAccounts/timeseries/C92L</v>
      </c>
      <c r="Q121" s="52" t="str">
        <f t="shared" si="83"/>
        <v>/Economy/RegionalAccounts//timeseries/C92L</v>
      </c>
      <c r="R121" s="52" t="str">
        <f t="shared" si="73"/>
        <v>/Economy/RegionalAccounts/timeseries/C92L</v>
      </c>
      <c r="S121" s="52" t="str">
        <f t="shared" si="84"/>
        <v>/Economy/RegionalAccounts/timeseries/C92L</v>
      </c>
      <c r="T121" s="52" t="str">
        <f t="shared" si="85"/>
        <v>/economy/regionalaccounts/timeseries/c92l</v>
      </c>
      <c r="U121" s="52" t="str">
        <f t="shared" si="86"/>
        <v>/economy/regionalaccounts/timeseries/c92l</v>
      </c>
      <c r="V121" s="13" t="str">
        <f t="shared" si="87"/>
        <v>/economy/regionalaccounts/timeseries/c92l</v>
      </c>
      <c r="W121" s="13" t="s">
        <v>1142</v>
      </c>
      <c r="X121" s="39" t="s">
        <v>850</v>
      </c>
      <c r="Y121" s="14"/>
      <c r="Z121" s="14"/>
      <c r="AA121" s="14"/>
      <c r="AB121" s="14"/>
      <c r="AC121" s="14"/>
      <c r="AD121" s="14"/>
      <c r="AE121" s="14"/>
      <c r="AF121" s="12"/>
      <c r="AG121" s="12"/>
      <c r="AH121" s="12"/>
    </row>
    <row r="122" spans="1:34">
      <c r="A122" s="4" t="s">
        <v>4</v>
      </c>
      <c r="B122" s="49" t="s">
        <v>862</v>
      </c>
      <c r="C122" s="5"/>
      <c r="D122" s="14" t="s">
        <v>883</v>
      </c>
      <c r="E122" s="14" t="s">
        <v>119</v>
      </c>
      <c r="F122" s="14" t="s">
        <v>491</v>
      </c>
      <c r="G122" s="14" t="s">
        <v>841</v>
      </c>
      <c r="H122" s="52" t="str">
        <f t="shared" si="74"/>
        <v>Economy</v>
      </c>
      <c r="I122" s="52" t="str">
        <f t="shared" si="75"/>
        <v>Economy</v>
      </c>
      <c r="J122" s="52" t="str">
        <f t="shared" si="76"/>
        <v>RegionalAccounts</v>
      </c>
      <c r="K122" s="52" t="str">
        <f t="shared" si="77"/>
        <v>RegionalAccounts</v>
      </c>
      <c r="L122" s="52" t="str">
        <f t="shared" si="78"/>
        <v/>
      </c>
      <c r="M122" s="52" t="str">
        <f t="shared" si="79"/>
        <v/>
      </c>
      <c r="N122" s="52" t="str">
        <f t="shared" si="80"/>
        <v/>
      </c>
      <c r="O122" s="52" t="str">
        <f t="shared" si="81"/>
        <v/>
      </c>
      <c r="P122" s="52" t="str">
        <f t="shared" si="82"/>
        <v>/Economy/RegionalAccounts/timeseries/C92M</v>
      </c>
      <c r="Q122" s="52" t="str">
        <f t="shared" si="83"/>
        <v>/Economy/RegionalAccounts//timeseries/C92M</v>
      </c>
      <c r="R122" s="52" t="str">
        <f t="shared" si="73"/>
        <v>/Economy/RegionalAccounts/timeseries/C92M</v>
      </c>
      <c r="S122" s="52" t="str">
        <f t="shared" si="84"/>
        <v>/Economy/RegionalAccounts/timeseries/C92M</v>
      </c>
      <c r="T122" s="52" t="str">
        <f t="shared" si="85"/>
        <v>/economy/regionalaccounts/timeseries/c92m</v>
      </c>
      <c r="U122" s="52" t="str">
        <f t="shared" si="86"/>
        <v>/economy/regionalaccounts/timeseries/c92m</v>
      </c>
      <c r="V122" s="13" t="str">
        <f t="shared" si="87"/>
        <v>/economy/regionalaccounts/timeseries/c92m</v>
      </c>
      <c r="W122" s="13" t="s">
        <v>1143</v>
      </c>
      <c r="X122" s="39" t="s">
        <v>850</v>
      </c>
      <c r="Y122" s="14"/>
      <c r="Z122" s="14"/>
      <c r="AA122" s="14"/>
      <c r="AB122" s="14"/>
      <c r="AC122" s="14"/>
      <c r="AD122" s="14"/>
      <c r="AE122" s="14"/>
      <c r="AF122" s="12"/>
      <c r="AG122" s="12"/>
      <c r="AH122" s="12"/>
    </row>
    <row r="123" spans="1:34">
      <c r="A123" s="4" t="s">
        <v>4</v>
      </c>
      <c r="B123" s="49" t="s">
        <v>862</v>
      </c>
      <c r="C123" s="5"/>
      <c r="D123" s="14" t="s">
        <v>884</v>
      </c>
      <c r="E123" s="14" t="s">
        <v>119</v>
      </c>
      <c r="F123" s="14" t="s">
        <v>491</v>
      </c>
      <c r="G123" s="14" t="s">
        <v>842</v>
      </c>
      <c r="H123" s="52" t="str">
        <f t="shared" si="74"/>
        <v>Economy</v>
      </c>
      <c r="I123" s="52" t="str">
        <f t="shared" si="75"/>
        <v>Economy</v>
      </c>
      <c r="J123" s="52" t="str">
        <f t="shared" si="76"/>
        <v>RegionalAccounts</v>
      </c>
      <c r="K123" s="52" t="str">
        <f t="shared" si="77"/>
        <v>RegionalAccounts</v>
      </c>
      <c r="L123" s="52" t="str">
        <f t="shared" si="78"/>
        <v/>
      </c>
      <c r="M123" s="52" t="str">
        <f t="shared" si="79"/>
        <v/>
      </c>
      <c r="N123" s="52" t="str">
        <f t="shared" si="80"/>
        <v/>
      </c>
      <c r="O123" s="52" t="str">
        <f t="shared" si="81"/>
        <v/>
      </c>
      <c r="P123" s="52" t="str">
        <f t="shared" si="82"/>
        <v>/Economy/RegionalAccounts/timeseries/C92N</v>
      </c>
      <c r="Q123" s="52" t="str">
        <f t="shared" si="83"/>
        <v>/Economy/RegionalAccounts//timeseries/C92N</v>
      </c>
      <c r="R123" s="52" t="str">
        <f t="shared" si="73"/>
        <v>/Economy/RegionalAccounts/timeseries/C92N</v>
      </c>
      <c r="S123" s="52" t="str">
        <f t="shared" si="84"/>
        <v>/Economy/RegionalAccounts/timeseries/C92N</v>
      </c>
      <c r="T123" s="52" t="str">
        <f t="shared" si="85"/>
        <v>/economy/regionalaccounts/timeseries/c92n</v>
      </c>
      <c r="U123" s="52" t="str">
        <f t="shared" si="86"/>
        <v>/economy/regionalaccounts/timeseries/c92n</v>
      </c>
      <c r="V123" s="13" t="str">
        <f t="shared" si="87"/>
        <v>/economy/regionalaccounts/timeseries/c92n</v>
      </c>
      <c r="W123" s="13" t="s">
        <v>1144</v>
      </c>
      <c r="X123" s="39" t="s">
        <v>850</v>
      </c>
      <c r="Y123" s="14"/>
      <c r="Z123" s="14"/>
      <c r="AA123" s="14"/>
      <c r="AB123" s="14"/>
      <c r="AC123" s="14"/>
      <c r="AD123" s="14"/>
      <c r="AE123" s="14"/>
      <c r="AF123" s="12"/>
      <c r="AG123" s="12"/>
      <c r="AH123" s="12"/>
    </row>
    <row r="124" spans="1:34">
      <c r="A124" s="4" t="s">
        <v>4</v>
      </c>
      <c r="B124" s="49" t="s">
        <v>862</v>
      </c>
      <c r="C124" s="5"/>
      <c r="D124" s="14" t="s">
        <v>885</v>
      </c>
      <c r="E124" s="14" t="s">
        <v>119</v>
      </c>
      <c r="F124" s="14" t="s">
        <v>491</v>
      </c>
      <c r="G124" s="14" t="s">
        <v>843</v>
      </c>
      <c r="H124" s="52" t="str">
        <f t="shared" si="74"/>
        <v>Economy</v>
      </c>
      <c r="I124" s="52" t="str">
        <f t="shared" si="75"/>
        <v>Economy</v>
      </c>
      <c r="J124" s="52" t="str">
        <f t="shared" si="76"/>
        <v>RegionalAccounts</v>
      </c>
      <c r="K124" s="52" t="str">
        <f t="shared" si="77"/>
        <v>RegionalAccounts</v>
      </c>
      <c r="L124" s="52" t="str">
        <f t="shared" si="78"/>
        <v/>
      </c>
      <c r="M124" s="52" t="str">
        <f t="shared" si="79"/>
        <v/>
      </c>
      <c r="N124" s="52" t="str">
        <f t="shared" si="80"/>
        <v/>
      </c>
      <c r="O124" s="52" t="str">
        <f t="shared" si="81"/>
        <v/>
      </c>
      <c r="P124" s="52" t="str">
        <f t="shared" si="82"/>
        <v>/Economy/RegionalAccounts/timeseries/C92O</v>
      </c>
      <c r="Q124" s="52" t="str">
        <f t="shared" si="83"/>
        <v>/Economy/RegionalAccounts//timeseries/C92O</v>
      </c>
      <c r="R124" s="52" t="str">
        <f t="shared" si="73"/>
        <v>/Economy/RegionalAccounts/timeseries/C92O</v>
      </c>
      <c r="S124" s="52" t="str">
        <f t="shared" si="84"/>
        <v>/Economy/RegionalAccounts/timeseries/C92O</v>
      </c>
      <c r="T124" s="52" t="str">
        <f t="shared" si="85"/>
        <v>/economy/regionalaccounts/timeseries/c92o</v>
      </c>
      <c r="U124" s="52" t="str">
        <f t="shared" si="86"/>
        <v>/economy/regionalaccounts/timeseries/c92o</v>
      </c>
      <c r="V124" s="13" t="str">
        <f t="shared" si="87"/>
        <v>/economy/regionalaccounts/timeseries/c92o</v>
      </c>
      <c r="W124" s="13" t="s">
        <v>1145</v>
      </c>
      <c r="X124" s="39" t="s">
        <v>850</v>
      </c>
      <c r="Y124" s="14"/>
      <c r="Z124" s="14"/>
      <c r="AA124" s="14"/>
      <c r="AB124" s="14"/>
      <c r="AC124" s="14"/>
      <c r="AD124" s="14"/>
      <c r="AE124" s="14"/>
      <c r="AF124" s="12"/>
      <c r="AG124" s="12"/>
      <c r="AH124" s="12"/>
    </row>
    <row r="125" spans="1:34">
      <c r="A125" s="4" t="s">
        <v>4</v>
      </c>
      <c r="B125" s="49" t="s">
        <v>862</v>
      </c>
      <c r="C125" s="5"/>
      <c r="D125" s="14" t="s">
        <v>886</v>
      </c>
      <c r="E125" s="14" t="s">
        <v>119</v>
      </c>
      <c r="F125" s="14" t="s">
        <v>491</v>
      </c>
      <c r="G125" s="14" t="s">
        <v>844</v>
      </c>
      <c r="H125" s="52" t="str">
        <f t="shared" si="74"/>
        <v>Economy</v>
      </c>
      <c r="I125" s="52" t="str">
        <f t="shared" si="75"/>
        <v>Economy</v>
      </c>
      <c r="J125" s="52" t="str">
        <f t="shared" si="76"/>
        <v>RegionalAccounts</v>
      </c>
      <c r="K125" s="52" t="str">
        <f t="shared" si="77"/>
        <v>RegionalAccounts</v>
      </c>
      <c r="L125" s="52" t="str">
        <f t="shared" si="78"/>
        <v/>
      </c>
      <c r="M125" s="52" t="str">
        <f t="shared" si="79"/>
        <v/>
      </c>
      <c r="N125" s="52" t="str">
        <f t="shared" si="80"/>
        <v/>
      </c>
      <c r="O125" s="52" t="str">
        <f t="shared" si="81"/>
        <v/>
      </c>
      <c r="P125" s="52" t="str">
        <f t="shared" si="82"/>
        <v>/Economy/RegionalAccounts/timeseries/C92P</v>
      </c>
      <c r="Q125" s="52" t="str">
        <f t="shared" si="83"/>
        <v>/Economy/RegionalAccounts//timeseries/C92P</v>
      </c>
      <c r="R125" s="52" t="str">
        <f t="shared" si="73"/>
        <v>/Economy/RegionalAccounts/timeseries/C92P</v>
      </c>
      <c r="S125" s="52" t="str">
        <f t="shared" si="84"/>
        <v>/Economy/RegionalAccounts/timeseries/C92P</v>
      </c>
      <c r="T125" s="52" t="str">
        <f t="shared" si="85"/>
        <v>/economy/regionalaccounts/timeseries/c92p</v>
      </c>
      <c r="U125" s="52" t="str">
        <f t="shared" si="86"/>
        <v>/economy/regionalaccounts/timeseries/c92p</v>
      </c>
      <c r="V125" s="13" t="str">
        <f t="shared" si="87"/>
        <v>/economy/regionalaccounts/timeseries/c92p</v>
      </c>
      <c r="W125" s="13" t="s">
        <v>1146</v>
      </c>
      <c r="X125" s="39" t="s">
        <v>850</v>
      </c>
      <c r="Y125" s="14"/>
      <c r="Z125" s="14"/>
      <c r="AA125" s="14"/>
      <c r="AB125" s="14"/>
      <c r="AC125" s="14"/>
      <c r="AD125" s="14"/>
      <c r="AE125" s="14"/>
      <c r="AF125" s="12"/>
      <c r="AG125" s="12"/>
      <c r="AH125" s="12"/>
    </row>
    <row r="126" spans="1:34">
      <c r="A126" s="4" t="s">
        <v>4</v>
      </c>
      <c r="B126" s="49" t="s">
        <v>862</v>
      </c>
      <c r="C126" s="5"/>
      <c r="D126" s="14" t="s">
        <v>887</v>
      </c>
      <c r="E126" s="14" t="s">
        <v>119</v>
      </c>
      <c r="F126" s="14" t="s">
        <v>491</v>
      </c>
      <c r="G126" s="14" t="s">
        <v>845</v>
      </c>
      <c r="H126" s="52" t="str">
        <f t="shared" si="74"/>
        <v>Economy</v>
      </c>
      <c r="I126" s="52" t="str">
        <f t="shared" si="75"/>
        <v>Economy</v>
      </c>
      <c r="J126" s="52" t="str">
        <f t="shared" si="76"/>
        <v>RegionalAccounts</v>
      </c>
      <c r="K126" s="52" t="str">
        <f t="shared" si="77"/>
        <v>RegionalAccounts</v>
      </c>
      <c r="L126" s="52" t="str">
        <f t="shared" si="78"/>
        <v/>
      </c>
      <c r="M126" s="52" t="str">
        <f t="shared" si="79"/>
        <v/>
      </c>
      <c r="N126" s="52" t="str">
        <f t="shared" si="80"/>
        <v/>
      </c>
      <c r="O126" s="52" t="str">
        <f t="shared" si="81"/>
        <v/>
      </c>
      <c r="P126" s="52" t="str">
        <f t="shared" si="82"/>
        <v>/Economy/RegionalAccounts/timeseries/C92Q</v>
      </c>
      <c r="Q126" s="52" t="str">
        <f t="shared" si="83"/>
        <v>/Economy/RegionalAccounts//timeseries/C92Q</v>
      </c>
      <c r="R126" s="52" t="str">
        <f t="shared" si="73"/>
        <v>/Economy/RegionalAccounts/timeseries/C92Q</v>
      </c>
      <c r="S126" s="52" t="str">
        <f t="shared" si="84"/>
        <v>/Economy/RegionalAccounts/timeseries/C92Q</v>
      </c>
      <c r="T126" s="52" t="str">
        <f t="shared" ref="T126:T220" si="88">LOWER(S126)</f>
        <v>/economy/regionalaccounts/timeseries/c92q</v>
      </c>
      <c r="U126" s="52" t="str">
        <f t="shared" si="86"/>
        <v>/economy/regionalaccounts/timeseries/c92q</v>
      </c>
      <c r="V126" s="13" t="str">
        <f t="shared" si="87"/>
        <v>/economy/regionalaccounts/timeseries/c92q</v>
      </c>
      <c r="W126" s="13" t="s">
        <v>1147</v>
      </c>
      <c r="X126" s="39" t="s">
        <v>850</v>
      </c>
      <c r="Y126" s="14"/>
      <c r="Z126" s="14"/>
      <c r="AA126" s="14"/>
      <c r="AB126" s="14"/>
      <c r="AC126" s="14"/>
      <c r="AD126" s="14"/>
      <c r="AE126" s="14"/>
      <c r="AF126" s="12"/>
      <c r="AG126" s="12"/>
      <c r="AH126" s="12"/>
    </row>
    <row r="127" spans="1:34">
      <c r="A127" s="4" t="s">
        <v>4</v>
      </c>
      <c r="B127" s="49" t="s">
        <v>862</v>
      </c>
      <c r="C127" s="5"/>
      <c r="D127" s="14" t="s">
        <v>888</v>
      </c>
      <c r="E127" s="14" t="s">
        <v>119</v>
      </c>
      <c r="F127" s="14" t="s">
        <v>491</v>
      </c>
      <c r="G127" s="14" t="s">
        <v>846</v>
      </c>
      <c r="H127" s="52" t="str">
        <f t="shared" ref="H127:H220" si="89">SUBSTITUTE(A127," ","")</f>
        <v>Economy</v>
      </c>
      <c r="I127" s="52" t="str">
        <f t="shared" ref="I127:I220" si="90">SUBSTITUTE(H127,",","")</f>
        <v>Economy</v>
      </c>
      <c r="J127" s="52" t="str">
        <f t="shared" ref="J127:J220" si="91">SUBSTITUTE(B127," ","")</f>
        <v>RegionalAccounts</v>
      </c>
      <c r="K127" s="52" t="str">
        <f t="shared" ref="K127:K220" si="92">SUBSTITUTE(J127,",","")</f>
        <v>RegionalAccounts</v>
      </c>
      <c r="L127" s="52" t="str">
        <f t="shared" ref="L127:L220" si="93">SUBSTITUTE(C127," ","")</f>
        <v/>
      </c>
      <c r="M127" s="52" t="str">
        <f t="shared" ref="M127:M220" si="94">SUBSTITUTE(L127,",","")</f>
        <v/>
      </c>
      <c r="N127" s="52" t="str">
        <f t="shared" ref="N127:N220" si="95">SUBSTITUTE(C127," ","")</f>
        <v/>
      </c>
      <c r="O127" s="52" t="str">
        <f t="shared" ref="O127:O220" si="96">SUBSTITUTE(N127,",","")</f>
        <v/>
      </c>
      <c r="P127" s="52" t="str">
        <f t="shared" ref="P127:P220" si="97">CONCATENATE("/",I127,"/",K127,"/","timeseries","/",G127)</f>
        <v>/Economy/RegionalAccounts/timeseries/C92R</v>
      </c>
      <c r="Q127" s="52" t="str">
        <f t="shared" ref="Q127:Q220" si="98">CONCATENATE("/",I127,"/",K127,"/",O127,"/","timeseries","/",G127)</f>
        <v>/Economy/RegionalAccounts//timeseries/C92R</v>
      </c>
      <c r="R127" s="52" t="str">
        <f t="shared" si="73"/>
        <v>/Economy/RegionalAccounts/timeseries/C92R</v>
      </c>
      <c r="S127" s="52" t="str">
        <f t="shared" ref="S127:S220" si="99">SUBSTITUTE(R127,"-","")</f>
        <v>/Economy/RegionalAccounts/timeseries/C92R</v>
      </c>
      <c r="T127" s="52" t="str">
        <f t="shared" si="88"/>
        <v>/economy/regionalaccounts/timeseries/c92r</v>
      </c>
      <c r="U127" s="52" t="str">
        <f t="shared" ref="U127:U220" si="100">SUBSTITUTE(T127,"(","")</f>
        <v>/economy/regionalaccounts/timeseries/c92r</v>
      </c>
      <c r="V127" s="13" t="str">
        <f t="shared" ref="V127:V220" si="101">SUBSTITUTE(U127,")","")</f>
        <v>/economy/regionalaccounts/timeseries/c92r</v>
      </c>
      <c r="W127" s="13" t="s">
        <v>1148</v>
      </c>
      <c r="X127" s="39" t="s">
        <v>850</v>
      </c>
      <c r="Y127" s="14"/>
      <c r="Z127" s="14"/>
      <c r="AA127" s="14"/>
      <c r="AB127" s="14"/>
      <c r="AC127" s="14"/>
      <c r="AD127" s="14"/>
      <c r="AE127" s="14"/>
      <c r="AF127" s="12"/>
      <c r="AG127" s="12"/>
      <c r="AH127" s="12"/>
    </row>
    <row r="128" spans="1:34">
      <c r="A128" s="4" t="s">
        <v>4</v>
      </c>
      <c r="B128" s="49" t="s">
        <v>862</v>
      </c>
      <c r="C128" s="5"/>
      <c r="D128" s="14" t="s">
        <v>889</v>
      </c>
      <c r="E128" s="14" t="s">
        <v>119</v>
      </c>
      <c r="F128" s="14" t="s">
        <v>491</v>
      </c>
      <c r="G128" s="14" t="s">
        <v>847</v>
      </c>
      <c r="H128" s="52" t="str">
        <f t="shared" si="89"/>
        <v>Economy</v>
      </c>
      <c r="I128" s="52" t="str">
        <f t="shared" si="90"/>
        <v>Economy</v>
      </c>
      <c r="J128" s="52" t="str">
        <f t="shared" si="91"/>
        <v>RegionalAccounts</v>
      </c>
      <c r="K128" s="52" t="str">
        <f t="shared" si="92"/>
        <v>RegionalAccounts</v>
      </c>
      <c r="L128" s="52" t="str">
        <f t="shared" si="93"/>
        <v/>
      </c>
      <c r="M128" s="52" t="str">
        <f t="shared" si="94"/>
        <v/>
      </c>
      <c r="N128" s="52" t="str">
        <f t="shared" si="95"/>
        <v/>
      </c>
      <c r="O128" s="52" t="str">
        <f t="shared" si="96"/>
        <v/>
      </c>
      <c r="P128" s="52" t="str">
        <f t="shared" si="97"/>
        <v>/Economy/RegionalAccounts/timeseries/C92S</v>
      </c>
      <c r="Q128" s="52" t="str">
        <f t="shared" si="98"/>
        <v>/Economy/RegionalAccounts//timeseries/C92S</v>
      </c>
      <c r="R128" s="52" t="str">
        <f t="shared" si="73"/>
        <v>/Economy/RegionalAccounts/timeseries/C92S</v>
      </c>
      <c r="S128" s="52" t="str">
        <f t="shared" si="99"/>
        <v>/Economy/RegionalAccounts/timeseries/C92S</v>
      </c>
      <c r="T128" s="52" t="str">
        <f t="shared" si="88"/>
        <v>/economy/regionalaccounts/timeseries/c92s</v>
      </c>
      <c r="U128" s="52" t="str">
        <f t="shared" si="100"/>
        <v>/economy/regionalaccounts/timeseries/c92s</v>
      </c>
      <c r="V128" s="13" t="str">
        <f t="shared" si="101"/>
        <v>/economy/regionalaccounts/timeseries/c92s</v>
      </c>
      <c r="W128" s="13" t="s">
        <v>1149</v>
      </c>
      <c r="X128" s="39" t="s">
        <v>850</v>
      </c>
      <c r="Y128" s="14"/>
      <c r="Z128" s="14"/>
      <c r="AA128" s="14"/>
      <c r="AB128" s="14"/>
      <c r="AC128" s="14"/>
      <c r="AD128" s="14"/>
      <c r="AE128" s="14"/>
      <c r="AF128" s="12"/>
      <c r="AG128" s="12"/>
      <c r="AH128" s="12"/>
    </row>
    <row r="129" spans="1:34">
      <c r="A129" s="4" t="s">
        <v>4</v>
      </c>
      <c r="B129" s="49" t="s">
        <v>862</v>
      </c>
      <c r="C129" s="5"/>
      <c r="D129" s="14" t="s">
        <v>890</v>
      </c>
      <c r="E129" s="14" t="s">
        <v>119</v>
      </c>
      <c r="F129" s="14" t="s">
        <v>491</v>
      </c>
      <c r="G129" s="14" t="s">
        <v>848</v>
      </c>
      <c r="H129" s="52" t="str">
        <f t="shared" si="89"/>
        <v>Economy</v>
      </c>
      <c r="I129" s="52" t="str">
        <f t="shared" si="90"/>
        <v>Economy</v>
      </c>
      <c r="J129" s="52" t="str">
        <f t="shared" si="91"/>
        <v>RegionalAccounts</v>
      </c>
      <c r="K129" s="52" t="str">
        <f t="shared" si="92"/>
        <v>RegionalAccounts</v>
      </c>
      <c r="L129" s="52" t="str">
        <f t="shared" si="93"/>
        <v/>
      </c>
      <c r="M129" s="52" t="str">
        <f t="shared" si="94"/>
        <v/>
      </c>
      <c r="N129" s="52" t="str">
        <f t="shared" si="95"/>
        <v/>
      </c>
      <c r="O129" s="52" t="str">
        <f t="shared" si="96"/>
        <v/>
      </c>
      <c r="P129" s="52" t="str">
        <f t="shared" si="97"/>
        <v>/Economy/RegionalAccounts/timeseries/C92T</v>
      </c>
      <c r="Q129" s="52" t="str">
        <f t="shared" si="98"/>
        <v>/Economy/RegionalAccounts//timeseries/C92T</v>
      </c>
      <c r="R129" s="52" t="str">
        <f t="shared" si="73"/>
        <v>/Economy/RegionalAccounts/timeseries/C92T</v>
      </c>
      <c r="S129" s="52" t="str">
        <f t="shared" si="99"/>
        <v>/Economy/RegionalAccounts/timeseries/C92T</v>
      </c>
      <c r="T129" s="52" t="str">
        <f t="shared" si="88"/>
        <v>/economy/regionalaccounts/timeseries/c92t</v>
      </c>
      <c r="U129" s="52" t="str">
        <f t="shared" si="100"/>
        <v>/economy/regionalaccounts/timeseries/c92t</v>
      </c>
      <c r="V129" s="13" t="str">
        <f t="shared" si="101"/>
        <v>/economy/regionalaccounts/timeseries/c92t</v>
      </c>
      <c r="W129" s="13" t="s">
        <v>1150</v>
      </c>
      <c r="X129" s="39" t="s">
        <v>850</v>
      </c>
      <c r="Y129" s="14"/>
      <c r="Z129" s="14"/>
      <c r="AA129" s="14"/>
      <c r="AB129" s="14"/>
      <c r="AC129" s="14"/>
      <c r="AD129" s="14"/>
      <c r="AE129" s="14"/>
      <c r="AF129" s="12"/>
      <c r="AG129" s="12"/>
      <c r="AH129" s="12"/>
    </row>
    <row r="130" spans="1:34">
      <c r="A130" s="4" t="s">
        <v>4</v>
      </c>
      <c r="B130" s="49" t="s">
        <v>862</v>
      </c>
      <c r="C130" s="5"/>
      <c r="D130" s="14" t="s">
        <v>891</v>
      </c>
      <c r="E130" s="14" t="s">
        <v>119</v>
      </c>
      <c r="F130" s="14" t="s">
        <v>491</v>
      </c>
      <c r="G130" s="14" t="s">
        <v>849</v>
      </c>
      <c r="H130" s="52" t="str">
        <f t="shared" si="89"/>
        <v>Economy</v>
      </c>
      <c r="I130" s="52" t="str">
        <f t="shared" si="90"/>
        <v>Economy</v>
      </c>
      <c r="J130" s="52" t="str">
        <f t="shared" si="91"/>
        <v>RegionalAccounts</v>
      </c>
      <c r="K130" s="52" t="str">
        <f t="shared" si="92"/>
        <v>RegionalAccounts</v>
      </c>
      <c r="L130" s="52" t="str">
        <f t="shared" si="93"/>
        <v/>
      </c>
      <c r="M130" s="52" t="str">
        <f t="shared" si="94"/>
        <v/>
      </c>
      <c r="N130" s="52" t="str">
        <f t="shared" si="95"/>
        <v/>
      </c>
      <c r="O130" s="52" t="str">
        <f t="shared" si="96"/>
        <v/>
      </c>
      <c r="P130" s="52" t="str">
        <f t="shared" si="97"/>
        <v>/Economy/RegionalAccounts/timeseries/C92U</v>
      </c>
      <c r="Q130" s="52" t="str">
        <f t="shared" si="98"/>
        <v>/Economy/RegionalAccounts//timeseries/C92U</v>
      </c>
      <c r="R130" s="52" t="str">
        <f t="shared" si="73"/>
        <v>/Economy/RegionalAccounts/timeseries/C92U</v>
      </c>
      <c r="S130" s="52" t="str">
        <f t="shared" si="99"/>
        <v>/Economy/RegionalAccounts/timeseries/C92U</v>
      </c>
      <c r="T130" s="52" t="str">
        <f t="shared" si="88"/>
        <v>/economy/regionalaccounts/timeseries/c92u</v>
      </c>
      <c r="U130" s="52" t="str">
        <f t="shared" si="100"/>
        <v>/economy/regionalaccounts/timeseries/c92u</v>
      </c>
      <c r="V130" s="13" t="str">
        <f t="shared" si="101"/>
        <v>/economy/regionalaccounts/timeseries/c92u</v>
      </c>
      <c r="W130" s="13" t="s">
        <v>1151</v>
      </c>
      <c r="X130" s="39" t="s">
        <v>850</v>
      </c>
      <c r="Y130" s="14"/>
      <c r="Z130" s="14"/>
      <c r="AA130" s="14"/>
      <c r="AB130" s="14"/>
      <c r="AC130" s="14"/>
      <c r="AD130" s="14"/>
      <c r="AE130" s="14"/>
      <c r="AF130" s="12"/>
      <c r="AG130" s="12"/>
      <c r="AH130" s="12"/>
    </row>
    <row r="131" spans="1:34">
      <c r="A131" s="4" t="s">
        <v>4</v>
      </c>
      <c r="B131" s="5" t="s">
        <v>16</v>
      </c>
      <c r="C131" s="14"/>
      <c r="D131" s="54" t="s">
        <v>1322</v>
      </c>
      <c r="E131" s="14" t="s">
        <v>118</v>
      </c>
      <c r="F131" s="14" t="s">
        <v>665</v>
      </c>
      <c r="G131" s="14" t="s">
        <v>1311</v>
      </c>
      <c r="H131" s="52" t="str">
        <f>SUBSTITUTE(A131," ","")</f>
        <v>Economy</v>
      </c>
      <c r="I131" s="52" t="str">
        <f>SUBSTITUTE(H131,",","")</f>
        <v>Economy</v>
      </c>
      <c r="J131" s="52" t="str">
        <f>SUBSTITUTE(B131," ","")</f>
        <v>EnvironmentalAccounts</v>
      </c>
      <c r="K131" s="52" t="str">
        <f>SUBSTITUTE(J131,",","")</f>
        <v>EnvironmentalAccounts</v>
      </c>
      <c r="L131" s="52" t="str">
        <f>SUBSTITUTE(C131," ","")</f>
        <v/>
      </c>
      <c r="M131" s="52" t="str">
        <f>SUBSTITUTE(L131,",","")</f>
        <v/>
      </c>
      <c r="N131" s="52" t="str">
        <f>SUBSTITUTE(C131," ","")</f>
        <v/>
      </c>
      <c r="O131" s="52" t="str">
        <f>SUBSTITUTE(N131,",","")</f>
        <v/>
      </c>
      <c r="P131" s="52" t="str">
        <f>CONCATENATE("/",I131,"/",K131,"/","timeseries","/",G131)</f>
        <v>/Economy/EnvironmentalAccounts/timeseries/RAID138</v>
      </c>
      <c r="Q131" s="52" t="str">
        <f>CONCATENATE("/",I131,"/",K131,"/",O131,"/","timeseries","/",G131)</f>
        <v>/Economy/EnvironmentalAccounts//timeseries/RAID138</v>
      </c>
      <c r="R131" s="52" t="str">
        <f t="shared" si="73"/>
        <v>/Economy/EnvironmentalAccounts/timeseries/RAID138</v>
      </c>
      <c r="S131" s="52" t="str">
        <f>SUBSTITUTE(R131,"-","")</f>
        <v>/Economy/EnvironmentalAccounts/timeseries/RAID138</v>
      </c>
      <c r="T131" s="52" t="str">
        <f>LOWER(S131)</f>
        <v>/economy/environmentalaccounts/timeseries/raid138</v>
      </c>
      <c r="U131" s="52" t="str">
        <f>SUBSTITUTE(T131,"(","")</f>
        <v>/economy/environmentalaccounts/timeseries/raid138</v>
      </c>
      <c r="V131" s="13" t="str">
        <f>SUBSTITUTE(U131,")","")</f>
        <v>/economy/environmentalaccounts/timeseries/raid138</v>
      </c>
      <c r="W131" s="13" t="s">
        <v>1315</v>
      </c>
      <c r="X131" s="39"/>
      <c r="Y131" s="14"/>
      <c r="Z131" s="14"/>
      <c r="AA131" s="14"/>
      <c r="AB131" s="14"/>
      <c r="AC131" s="14"/>
      <c r="AD131" s="14"/>
      <c r="AE131" s="14"/>
      <c r="AF131" s="12"/>
      <c r="AG131" s="12"/>
      <c r="AH131" s="12"/>
    </row>
    <row r="132" spans="1:34">
      <c r="A132" s="4" t="s">
        <v>4</v>
      </c>
      <c r="B132" s="5" t="s">
        <v>16</v>
      </c>
      <c r="C132" s="14"/>
      <c r="D132" s="14" t="s">
        <v>666</v>
      </c>
      <c r="E132" s="14" t="s">
        <v>119</v>
      </c>
      <c r="F132" s="14" t="s">
        <v>665</v>
      </c>
      <c r="G132" s="14" t="s">
        <v>1312</v>
      </c>
      <c r="H132" s="52" t="str">
        <f>SUBSTITUTE(A132," ","")</f>
        <v>Economy</v>
      </c>
      <c r="I132" s="52" t="str">
        <f>SUBSTITUTE(H132,",","")</f>
        <v>Economy</v>
      </c>
      <c r="J132" s="52" t="str">
        <f>SUBSTITUTE(B132," ","")</f>
        <v>EnvironmentalAccounts</v>
      </c>
      <c r="K132" s="52" t="str">
        <f>SUBSTITUTE(J132,",","")</f>
        <v>EnvironmentalAccounts</v>
      </c>
      <c r="L132" s="52" t="str">
        <f>SUBSTITUTE(C132," ","")</f>
        <v/>
      </c>
      <c r="M132" s="52" t="str">
        <f>SUBSTITUTE(L132,",","")</f>
        <v/>
      </c>
      <c r="N132" s="52" t="str">
        <f>SUBSTITUTE(C132," ","")</f>
        <v/>
      </c>
      <c r="O132" s="52" t="str">
        <f>SUBSTITUTE(N132,",","")</f>
        <v/>
      </c>
      <c r="P132" s="52" t="str">
        <f>CONCATENATE("/",I132,"/",K132,"/","timeseries","/",G132)</f>
        <v>/Economy/EnvironmentalAccounts/timeseries/RAID139</v>
      </c>
      <c r="Q132" s="52" t="str">
        <f>CONCATENATE("/",I132,"/",K132,"/",O132,"/","timeseries","/",G132)</f>
        <v>/Economy/EnvironmentalAccounts//timeseries/RAID139</v>
      </c>
      <c r="R132" s="52" t="str">
        <f t="shared" si="73"/>
        <v>/Economy/EnvironmentalAccounts/timeseries/RAID139</v>
      </c>
      <c r="S132" s="52" t="str">
        <f>SUBSTITUTE(R132,"-","")</f>
        <v>/Economy/EnvironmentalAccounts/timeseries/RAID139</v>
      </c>
      <c r="T132" s="52" t="str">
        <f>LOWER(S132)</f>
        <v>/economy/environmentalaccounts/timeseries/raid139</v>
      </c>
      <c r="U132" s="52" t="str">
        <f>SUBSTITUTE(T132,"(","")</f>
        <v>/economy/environmentalaccounts/timeseries/raid139</v>
      </c>
      <c r="V132" s="13" t="str">
        <f>SUBSTITUTE(U132,")","")</f>
        <v>/economy/environmentalaccounts/timeseries/raid139</v>
      </c>
      <c r="W132" s="13" t="s">
        <v>1316</v>
      </c>
      <c r="X132" s="39" t="s">
        <v>668</v>
      </c>
      <c r="Y132" s="14"/>
      <c r="Z132" s="14"/>
      <c r="AA132" s="14"/>
      <c r="AB132" s="14"/>
      <c r="AC132" s="14"/>
      <c r="AD132" s="14"/>
      <c r="AE132" s="14"/>
      <c r="AF132" s="12"/>
      <c r="AG132" s="12"/>
      <c r="AH132" s="12"/>
    </row>
    <row r="133" spans="1:34">
      <c r="A133" s="4" t="s">
        <v>4</v>
      </c>
      <c r="B133" s="5" t="s">
        <v>16</v>
      </c>
      <c r="C133" s="14"/>
      <c r="D133" s="14" t="s">
        <v>663</v>
      </c>
      <c r="E133" s="14" t="s">
        <v>119</v>
      </c>
      <c r="F133" s="14" t="s">
        <v>449</v>
      </c>
      <c r="G133" s="14" t="s">
        <v>1313</v>
      </c>
      <c r="H133" s="52" t="str">
        <f>SUBSTITUTE(A133," ","")</f>
        <v>Economy</v>
      </c>
      <c r="I133" s="52" t="str">
        <f>SUBSTITUTE(H133,",","")</f>
        <v>Economy</v>
      </c>
      <c r="J133" s="52" t="str">
        <f>SUBSTITUTE(B133," ","")</f>
        <v>EnvironmentalAccounts</v>
      </c>
      <c r="K133" s="52" t="str">
        <f>SUBSTITUTE(J133,",","")</f>
        <v>EnvironmentalAccounts</v>
      </c>
      <c r="L133" s="52" t="str">
        <f>SUBSTITUTE(C133," ","")</f>
        <v/>
      </c>
      <c r="M133" s="52" t="str">
        <f>SUBSTITUTE(L133,",","")</f>
        <v/>
      </c>
      <c r="N133" s="52" t="str">
        <f>SUBSTITUTE(C133," ","")</f>
        <v/>
      </c>
      <c r="O133" s="52" t="str">
        <f>SUBSTITUTE(N133,",","")</f>
        <v/>
      </c>
      <c r="P133" s="52" t="str">
        <f>CONCATENATE("/",I133,"/",K133,"/","timeseries","/",G133)</f>
        <v>/Economy/EnvironmentalAccounts/timeseries/RAID140</v>
      </c>
      <c r="Q133" s="52" t="str">
        <f>CONCATENATE("/",I133,"/",K133,"/",O133,"/","timeseries","/",G133)</f>
        <v>/Economy/EnvironmentalAccounts//timeseries/RAID140</v>
      </c>
      <c r="R133" s="52" t="str">
        <f t="shared" si="73"/>
        <v>/Economy/EnvironmentalAccounts/timeseries/RAID140</v>
      </c>
      <c r="S133" s="52" t="str">
        <f>SUBSTITUTE(R133,"-","")</f>
        <v>/Economy/EnvironmentalAccounts/timeseries/RAID140</v>
      </c>
      <c r="T133" s="52" t="str">
        <f>LOWER(S133)</f>
        <v>/economy/environmentalaccounts/timeseries/raid140</v>
      </c>
      <c r="U133" s="52" t="str">
        <f>SUBSTITUTE(T133,"(","")</f>
        <v>/economy/environmentalaccounts/timeseries/raid140</v>
      </c>
      <c r="V133" s="13" t="str">
        <f>SUBSTITUTE(U133,")","")</f>
        <v>/economy/environmentalaccounts/timeseries/raid140</v>
      </c>
      <c r="W133" s="13" t="s">
        <v>1317</v>
      </c>
      <c r="X133" s="39" t="s">
        <v>667</v>
      </c>
      <c r="Y133" s="14"/>
      <c r="Z133" s="14"/>
      <c r="AA133" s="14"/>
      <c r="AB133" s="14"/>
      <c r="AC133" s="14"/>
      <c r="AD133" s="14"/>
      <c r="AE133" s="14"/>
      <c r="AF133" s="12"/>
      <c r="AG133" s="12"/>
      <c r="AH133" s="12"/>
    </row>
    <row r="134" spans="1:34">
      <c r="A134" s="4" t="s">
        <v>4</v>
      </c>
      <c r="B134" s="5" t="s">
        <v>16</v>
      </c>
      <c r="C134" s="14"/>
      <c r="D134" s="14" t="s">
        <v>664</v>
      </c>
      <c r="E134" s="14" t="s">
        <v>119</v>
      </c>
      <c r="F134" s="14" t="s">
        <v>449</v>
      </c>
      <c r="G134" s="14" t="s">
        <v>1314</v>
      </c>
      <c r="H134" s="52" t="str">
        <f>SUBSTITUTE(A134," ","")</f>
        <v>Economy</v>
      </c>
      <c r="I134" s="52" t="str">
        <f>SUBSTITUTE(H134,",","")</f>
        <v>Economy</v>
      </c>
      <c r="J134" s="52" t="str">
        <f>SUBSTITUTE(B134," ","")</f>
        <v>EnvironmentalAccounts</v>
      </c>
      <c r="K134" s="52" t="str">
        <f>SUBSTITUTE(J134,",","")</f>
        <v>EnvironmentalAccounts</v>
      </c>
      <c r="L134" s="52" t="str">
        <f>SUBSTITUTE(C134," ","")</f>
        <v/>
      </c>
      <c r="M134" s="52" t="str">
        <f>SUBSTITUTE(L134,",","")</f>
        <v/>
      </c>
      <c r="N134" s="52" t="str">
        <f>SUBSTITUTE(C134," ","")</f>
        <v/>
      </c>
      <c r="O134" s="52" t="str">
        <f>SUBSTITUTE(N134,",","")</f>
        <v/>
      </c>
      <c r="P134" s="52" t="str">
        <f>CONCATENATE("/",I134,"/",K134,"/","timeseries","/",G134)</f>
        <v>/Economy/EnvironmentalAccounts/timeseries/RAID141</v>
      </c>
      <c r="Q134" s="52" t="str">
        <f>CONCATENATE("/",I134,"/",K134,"/",O134,"/","timeseries","/",G134)</f>
        <v>/Economy/EnvironmentalAccounts//timeseries/RAID141</v>
      </c>
      <c r="R134" s="52" t="str">
        <f t="shared" si="73"/>
        <v>/Economy/EnvironmentalAccounts/timeseries/RAID141</v>
      </c>
      <c r="S134" s="52" t="str">
        <f>SUBSTITUTE(R134,"-","")</f>
        <v>/Economy/EnvironmentalAccounts/timeseries/RAID141</v>
      </c>
      <c r="T134" s="52" t="str">
        <f>LOWER(S134)</f>
        <v>/economy/environmentalaccounts/timeseries/raid141</v>
      </c>
      <c r="U134" s="52" t="str">
        <f>SUBSTITUTE(T134,"(","")</f>
        <v>/economy/environmentalaccounts/timeseries/raid141</v>
      </c>
      <c r="V134" s="13" t="str">
        <f>SUBSTITUTE(U134,")","")</f>
        <v>/economy/environmentalaccounts/timeseries/raid141</v>
      </c>
      <c r="W134" s="13" t="s">
        <v>1318</v>
      </c>
      <c r="X134" s="39" t="s">
        <v>669</v>
      </c>
      <c r="Y134" s="14"/>
      <c r="Z134" s="14"/>
      <c r="AA134" s="14"/>
      <c r="AB134" s="14"/>
      <c r="AC134" s="14"/>
      <c r="AD134" s="14"/>
      <c r="AE134" s="14"/>
      <c r="AF134" s="12"/>
      <c r="AG134" s="12"/>
      <c r="AH134" s="12"/>
    </row>
    <row r="135" spans="1:34">
      <c r="H135" s="52" t="str">
        <f t="shared" si="89"/>
        <v/>
      </c>
      <c r="I135" s="52" t="str">
        <f t="shared" si="90"/>
        <v/>
      </c>
      <c r="J135" s="52" t="str">
        <f t="shared" si="91"/>
        <v/>
      </c>
      <c r="K135" s="52" t="str">
        <f t="shared" si="92"/>
        <v/>
      </c>
      <c r="L135" s="52" t="str">
        <f t="shared" si="93"/>
        <v/>
      </c>
      <c r="M135" s="52" t="str">
        <f t="shared" si="94"/>
        <v/>
      </c>
      <c r="N135" s="52" t="str">
        <f t="shared" si="95"/>
        <v/>
      </c>
      <c r="O135" s="52" t="str">
        <f t="shared" si="96"/>
        <v/>
      </c>
      <c r="P135" s="52" t="str">
        <f t="shared" si="97"/>
        <v>///timeseries/</v>
      </c>
      <c r="Q135" s="52" t="str">
        <f t="shared" si="98"/>
        <v>////timeseries/</v>
      </c>
      <c r="S135" s="52" t="str">
        <f t="shared" si="99"/>
        <v/>
      </c>
      <c r="T135" s="52" t="str">
        <f t="shared" si="88"/>
        <v/>
      </c>
      <c r="U135" s="52" t="str">
        <f t="shared" si="100"/>
        <v/>
      </c>
      <c r="V135" s="13" t="str">
        <f t="shared" si="101"/>
        <v/>
      </c>
      <c r="W135" s="13" t="s">
        <v>892</v>
      </c>
    </row>
    <row r="136" spans="1:34">
      <c r="A136" s="6" t="s">
        <v>5</v>
      </c>
      <c r="B136" s="6" t="s">
        <v>22</v>
      </c>
      <c r="C136" s="8" t="s">
        <v>50</v>
      </c>
      <c r="D136" s="7" t="s">
        <v>142</v>
      </c>
      <c r="E136" s="7" t="s">
        <v>118</v>
      </c>
      <c r="F136" s="7" t="s">
        <v>122</v>
      </c>
      <c r="G136" s="7" t="s">
        <v>148</v>
      </c>
      <c r="H136" s="52" t="str">
        <f t="shared" ref="H136:H142" si="102">SUBSTITUTE(A136," ","")</f>
        <v>EmploymentandLabourMarket</v>
      </c>
      <c r="I136" s="52" t="str">
        <f t="shared" ref="I136:I142" si="103">SUBSTITUTE(H136,",","")</f>
        <v>EmploymentandLabourMarket</v>
      </c>
      <c r="J136" s="52" t="str">
        <f t="shared" ref="J136:J142" si="104">SUBSTITUTE(B136," ","")</f>
        <v>PeopleinWork</v>
      </c>
      <c r="K136" s="52" t="str">
        <f t="shared" ref="K136:K142" si="105">SUBSTITUTE(J136,",","")</f>
        <v>PeopleinWork</v>
      </c>
      <c r="L136" s="52" t="str">
        <f t="shared" ref="L136:L142" si="106">SUBSTITUTE(C136," ","")</f>
        <v>EmploymentandEmployeeTypes</v>
      </c>
      <c r="M136" s="52" t="str">
        <f t="shared" ref="M136:M142" si="107">SUBSTITUTE(L136,",","")</f>
        <v>EmploymentandEmployeeTypes</v>
      </c>
      <c r="N136" s="52" t="str">
        <f t="shared" ref="N136:N142" si="108">SUBSTITUTE(C136," ","")</f>
        <v>EmploymentandEmployeeTypes</v>
      </c>
      <c r="O136" s="52" t="str">
        <f t="shared" ref="O136:O142" si="109">SUBSTITUTE(N136,",","")</f>
        <v>EmploymentandEmployeeTypes</v>
      </c>
      <c r="P136" s="52" t="str">
        <f t="shared" ref="P136:P142" si="110">CONCATENATE("/",I136,"/",K136,"/","timeseries","/",G136)</f>
        <v>/EmploymentandLabourMarket/PeopleinWork/timeseries/LF24</v>
      </c>
      <c r="Q136" s="52" t="str">
        <f t="shared" ref="Q136:Q142" si="111">CONCATENATE("/",I136,"/",K136,"/",O136,"/","timeseries","/",G136)</f>
        <v>/EmploymentandLabourMarket/PeopleinWork/EmploymentandEmployeeTypes/timeseries/LF24</v>
      </c>
      <c r="R136" s="52" t="str">
        <f t="shared" ref="R136:R172" si="112">IF(C136=0,P136,Q136)</f>
        <v>/EmploymentandLabourMarket/PeopleinWork/EmploymentandEmployeeTypes/timeseries/LF24</v>
      </c>
      <c r="S136" s="52" t="str">
        <f t="shared" ref="S136:S142" si="113">SUBSTITUTE(R136,"-","")</f>
        <v>/EmploymentandLabourMarket/PeopleinWork/EmploymentandEmployeeTypes/timeseries/LF24</v>
      </c>
      <c r="T136" s="52" t="str">
        <f t="shared" ref="T136:T142" si="114">LOWER(S136)</f>
        <v>/employmentandlabourmarket/peopleinwork/employmentandemployeetypes/timeseries/lf24</v>
      </c>
      <c r="U136" s="52" t="str">
        <f t="shared" ref="U136:U142" si="115">SUBSTITUTE(T136,"(","")</f>
        <v>/employmentandlabourmarket/peopleinwork/employmentandemployeetypes/timeseries/lf24</v>
      </c>
      <c r="V136" s="13" t="str">
        <f t="shared" ref="V136:V142" si="116">SUBSTITUTE(U136,")","")</f>
        <v>/employmentandlabourmarket/peopleinwork/employmentandemployeetypes/timeseries/lf24</v>
      </c>
      <c r="W136" s="13" t="s">
        <v>1152</v>
      </c>
      <c r="X136" s="16" t="s">
        <v>130</v>
      </c>
      <c r="Y136" s="7"/>
      <c r="Z136" s="7"/>
      <c r="AA136" s="7"/>
      <c r="AB136" s="7"/>
      <c r="AC136" s="7"/>
      <c r="AD136" s="7"/>
      <c r="AE136" s="7"/>
      <c r="AF136" s="12"/>
      <c r="AG136" s="12"/>
      <c r="AH136" s="12"/>
    </row>
    <row r="137" spans="1:34">
      <c r="A137" s="6" t="s">
        <v>5</v>
      </c>
      <c r="B137" s="6" t="s">
        <v>22</v>
      </c>
      <c r="C137" s="8" t="s">
        <v>50</v>
      </c>
      <c r="D137" s="7" t="s">
        <v>143</v>
      </c>
      <c r="E137" s="7" t="s">
        <v>119</v>
      </c>
      <c r="F137" s="7" t="s">
        <v>154</v>
      </c>
      <c r="G137" s="7" t="s">
        <v>149</v>
      </c>
      <c r="H137" s="52" t="str">
        <f t="shared" si="102"/>
        <v>EmploymentandLabourMarket</v>
      </c>
      <c r="I137" s="52" t="str">
        <f t="shared" si="103"/>
        <v>EmploymentandLabourMarket</v>
      </c>
      <c r="J137" s="52" t="str">
        <f t="shared" si="104"/>
        <v>PeopleinWork</v>
      </c>
      <c r="K137" s="52" t="str">
        <f t="shared" si="105"/>
        <v>PeopleinWork</v>
      </c>
      <c r="L137" s="52" t="str">
        <f t="shared" si="106"/>
        <v>EmploymentandEmployeeTypes</v>
      </c>
      <c r="M137" s="52" t="str">
        <f t="shared" si="107"/>
        <v>EmploymentandEmployeeTypes</v>
      </c>
      <c r="N137" s="52" t="str">
        <f t="shared" si="108"/>
        <v>EmploymentandEmployeeTypes</v>
      </c>
      <c r="O137" s="52" t="str">
        <f t="shared" si="109"/>
        <v>EmploymentandEmployeeTypes</v>
      </c>
      <c r="P137" s="52" t="str">
        <f t="shared" si="110"/>
        <v>/EmploymentandLabourMarket/PeopleinWork/timeseries/MGRZ</v>
      </c>
      <c r="Q137" s="52" t="str">
        <f t="shared" si="111"/>
        <v>/EmploymentandLabourMarket/PeopleinWork/EmploymentandEmployeeTypes/timeseries/MGRZ</v>
      </c>
      <c r="R137" s="52" t="str">
        <f t="shared" si="112"/>
        <v>/EmploymentandLabourMarket/PeopleinWork/EmploymentandEmployeeTypes/timeseries/MGRZ</v>
      </c>
      <c r="S137" s="52" t="str">
        <f t="shared" si="113"/>
        <v>/EmploymentandLabourMarket/PeopleinWork/EmploymentandEmployeeTypes/timeseries/MGRZ</v>
      </c>
      <c r="T137" s="52" t="str">
        <f t="shared" si="114"/>
        <v>/employmentandlabourmarket/peopleinwork/employmentandemployeetypes/timeseries/mgrz</v>
      </c>
      <c r="U137" s="52" t="str">
        <f t="shared" si="115"/>
        <v>/employmentandlabourmarket/peopleinwork/employmentandemployeetypes/timeseries/mgrz</v>
      </c>
      <c r="V137" s="13" t="str">
        <f t="shared" si="116"/>
        <v>/employmentandlabourmarket/peopleinwork/employmentandemployeetypes/timeseries/mgrz</v>
      </c>
      <c r="W137" s="13" t="s">
        <v>1153</v>
      </c>
      <c r="X137" s="16" t="s">
        <v>130</v>
      </c>
      <c r="Y137" s="7"/>
      <c r="Z137" s="7"/>
      <c r="AA137" s="7"/>
      <c r="AB137" s="7"/>
      <c r="AC137" s="7"/>
      <c r="AD137" s="7"/>
      <c r="AE137" s="7"/>
      <c r="AF137" s="12"/>
      <c r="AG137" s="12"/>
      <c r="AH137" s="12"/>
    </row>
    <row r="138" spans="1:34">
      <c r="A138" s="6" t="s">
        <v>5</v>
      </c>
      <c r="B138" s="6" t="s">
        <v>22</v>
      </c>
      <c r="C138" s="8" t="s">
        <v>50</v>
      </c>
      <c r="D138" s="7" t="s">
        <v>144</v>
      </c>
      <c r="E138" s="7" t="s">
        <v>119</v>
      </c>
      <c r="F138" s="7" t="s">
        <v>154</v>
      </c>
      <c r="G138" s="7" t="s">
        <v>150</v>
      </c>
      <c r="H138" s="52" t="str">
        <f t="shared" si="102"/>
        <v>EmploymentandLabourMarket</v>
      </c>
      <c r="I138" s="52" t="str">
        <f t="shared" si="103"/>
        <v>EmploymentandLabourMarket</v>
      </c>
      <c r="J138" s="52" t="str">
        <f t="shared" si="104"/>
        <v>PeopleinWork</v>
      </c>
      <c r="K138" s="52" t="str">
        <f t="shared" si="105"/>
        <v>PeopleinWork</v>
      </c>
      <c r="L138" s="52" t="str">
        <f t="shared" si="106"/>
        <v>EmploymentandEmployeeTypes</v>
      </c>
      <c r="M138" s="52" t="str">
        <f t="shared" si="107"/>
        <v>EmploymentandEmployeeTypes</v>
      </c>
      <c r="N138" s="52" t="str">
        <f t="shared" si="108"/>
        <v>EmploymentandEmployeeTypes</v>
      </c>
      <c r="O138" s="52" t="str">
        <f t="shared" si="109"/>
        <v>EmploymentandEmployeeTypes</v>
      </c>
      <c r="P138" s="52" t="str">
        <f t="shared" si="110"/>
        <v>/EmploymentandLabourMarket/PeopleinWork/timeseries/MGSB</v>
      </c>
      <c r="Q138" s="52" t="str">
        <f t="shared" si="111"/>
        <v>/EmploymentandLabourMarket/PeopleinWork/EmploymentandEmployeeTypes/timeseries/MGSB</v>
      </c>
      <c r="R138" s="52" t="str">
        <f t="shared" si="112"/>
        <v>/EmploymentandLabourMarket/PeopleinWork/EmploymentandEmployeeTypes/timeseries/MGSB</v>
      </c>
      <c r="S138" s="52" t="str">
        <f t="shared" si="113"/>
        <v>/EmploymentandLabourMarket/PeopleinWork/EmploymentandEmployeeTypes/timeseries/MGSB</v>
      </c>
      <c r="T138" s="52" t="str">
        <f t="shared" si="114"/>
        <v>/employmentandlabourmarket/peopleinwork/employmentandemployeetypes/timeseries/mgsb</v>
      </c>
      <c r="U138" s="52" t="str">
        <f t="shared" si="115"/>
        <v>/employmentandlabourmarket/peopleinwork/employmentandemployeetypes/timeseries/mgsb</v>
      </c>
      <c r="V138" s="13" t="str">
        <f t="shared" si="116"/>
        <v>/employmentandlabourmarket/peopleinwork/employmentandemployeetypes/timeseries/mgsb</v>
      </c>
      <c r="W138" s="13" t="s">
        <v>1154</v>
      </c>
      <c r="X138" s="16" t="s">
        <v>130</v>
      </c>
      <c r="Y138" s="7"/>
      <c r="Z138" s="7"/>
      <c r="AA138" s="7"/>
      <c r="AB138" s="7"/>
      <c r="AC138" s="7"/>
      <c r="AD138" s="7"/>
      <c r="AE138" s="7"/>
      <c r="AF138" s="12"/>
      <c r="AG138" s="12"/>
      <c r="AH138" s="12"/>
    </row>
    <row r="139" spans="1:34">
      <c r="A139" s="6" t="s">
        <v>5</v>
      </c>
      <c r="B139" s="6" t="s">
        <v>22</v>
      </c>
      <c r="C139" s="8" t="s">
        <v>50</v>
      </c>
      <c r="D139" s="7" t="s">
        <v>145</v>
      </c>
      <c r="E139" s="7" t="s">
        <v>119</v>
      </c>
      <c r="F139" s="7" t="s">
        <v>154</v>
      </c>
      <c r="G139" s="7" t="s">
        <v>151</v>
      </c>
      <c r="H139" s="52" t="str">
        <f t="shared" si="102"/>
        <v>EmploymentandLabourMarket</v>
      </c>
      <c r="I139" s="52" t="str">
        <f t="shared" si="103"/>
        <v>EmploymentandLabourMarket</v>
      </c>
      <c r="J139" s="52" t="str">
        <f t="shared" si="104"/>
        <v>PeopleinWork</v>
      </c>
      <c r="K139" s="52" t="str">
        <f t="shared" si="105"/>
        <v>PeopleinWork</v>
      </c>
      <c r="L139" s="52" t="str">
        <f t="shared" si="106"/>
        <v>EmploymentandEmployeeTypes</v>
      </c>
      <c r="M139" s="52" t="str">
        <f t="shared" si="107"/>
        <v>EmploymentandEmployeeTypes</v>
      </c>
      <c r="N139" s="52" t="str">
        <f t="shared" si="108"/>
        <v>EmploymentandEmployeeTypes</v>
      </c>
      <c r="O139" s="52" t="str">
        <f t="shared" si="109"/>
        <v>EmploymentandEmployeeTypes</v>
      </c>
      <c r="P139" s="52" t="str">
        <f t="shared" si="110"/>
        <v>/EmploymentandLabourMarket/PeopleinWork/timeseries/MGSA</v>
      </c>
      <c r="Q139" s="52" t="str">
        <f t="shared" si="111"/>
        <v>/EmploymentandLabourMarket/PeopleinWork/EmploymentandEmployeeTypes/timeseries/MGSA</v>
      </c>
      <c r="R139" s="52" t="str">
        <f t="shared" si="112"/>
        <v>/EmploymentandLabourMarket/PeopleinWork/EmploymentandEmployeeTypes/timeseries/MGSA</v>
      </c>
      <c r="S139" s="52" t="str">
        <f t="shared" si="113"/>
        <v>/EmploymentandLabourMarket/PeopleinWork/EmploymentandEmployeeTypes/timeseries/MGSA</v>
      </c>
      <c r="T139" s="52" t="str">
        <f t="shared" si="114"/>
        <v>/employmentandlabourmarket/peopleinwork/employmentandemployeetypes/timeseries/mgsa</v>
      </c>
      <c r="U139" s="52" t="str">
        <f t="shared" si="115"/>
        <v>/employmentandlabourmarket/peopleinwork/employmentandemployeetypes/timeseries/mgsa</v>
      </c>
      <c r="V139" s="13" t="str">
        <f t="shared" si="116"/>
        <v>/employmentandlabourmarket/peopleinwork/employmentandemployeetypes/timeseries/mgsa</v>
      </c>
      <c r="W139" s="13" t="s">
        <v>1155</v>
      </c>
      <c r="X139" s="16" t="s">
        <v>130</v>
      </c>
      <c r="Y139" s="7"/>
      <c r="Z139" s="7"/>
      <c r="AA139" s="7"/>
      <c r="AB139" s="7"/>
      <c r="AC139" s="7"/>
      <c r="AD139" s="7"/>
      <c r="AE139" s="7"/>
      <c r="AF139" s="12"/>
      <c r="AG139" s="12"/>
      <c r="AH139" s="12"/>
    </row>
    <row r="140" spans="1:34">
      <c r="A140" s="6" t="s">
        <v>5</v>
      </c>
      <c r="B140" s="6" t="s">
        <v>22</v>
      </c>
      <c r="C140" s="8" t="s">
        <v>50</v>
      </c>
      <c r="D140" s="7" t="s">
        <v>146</v>
      </c>
      <c r="E140" s="7" t="s">
        <v>119</v>
      </c>
      <c r="F140" s="7" t="s">
        <v>122</v>
      </c>
      <c r="G140" s="7" t="s">
        <v>152</v>
      </c>
      <c r="H140" s="52" t="str">
        <f t="shared" si="102"/>
        <v>EmploymentandLabourMarket</v>
      </c>
      <c r="I140" s="52" t="str">
        <f t="shared" si="103"/>
        <v>EmploymentandLabourMarket</v>
      </c>
      <c r="J140" s="52" t="str">
        <f t="shared" si="104"/>
        <v>PeopleinWork</v>
      </c>
      <c r="K140" s="52" t="str">
        <f t="shared" si="105"/>
        <v>PeopleinWork</v>
      </c>
      <c r="L140" s="52" t="str">
        <f t="shared" si="106"/>
        <v>EmploymentandEmployeeTypes</v>
      </c>
      <c r="M140" s="52" t="str">
        <f t="shared" si="107"/>
        <v>EmploymentandEmployeeTypes</v>
      </c>
      <c r="N140" s="52" t="str">
        <f t="shared" si="108"/>
        <v>EmploymentandEmployeeTypes</v>
      </c>
      <c r="O140" s="52" t="str">
        <f t="shared" si="109"/>
        <v>EmploymentandEmployeeTypes</v>
      </c>
      <c r="P140" s="52" t="str">
        <f t="shared" si="110"/>
        <v>/EmploymentandLabourMarket/PeopleinWork/timeseries/LF25</v>
      </c>
      <c r="Q140" s="52" t="str">
        <f t="shared" si="111"/>
        <v>/EmploymentandLabourMarket/PeopleinWork/EmploymentandEmployeeTypes/timeseries/LF25</v>
      </c>
      <c r="R140" s="52" t="str">
        <f t="shared" si="112"/>
        <v>/EmploymentandLabourMarket/PeopleinWork/EmploymentandEmployeeTypes/timeseries/LF25</v>
      </c>
      <c r="S140" s="52" t="str">
        <f t="shared" si="113"/>
        <v>/EmploymentandLabourMarket/PeopleinWork/EmploymentandEmployeeTypes/timeseries/LF25</v>
      </c>
      <c r="T140" s="52" t="str">
        <f t="shared" si="114"/>
        <v>/employmentandlabourmarket/peopleinwork/employmentandemployeetypes/timeseries/lf25</v>
      </c>
      <c r="U140" s="52" t="str">
        <f t="shared" si="115"/>
        <v>/employmentandlabourmarket/peopleinwork/employmentandemployeetypes/timeseries/lf25</v>
      </c>
      <c r="V140" s="13" t="str">
        <f t="shared" si="116"/>
        <v>/employmentandlabourmarket/peopleinwork/employmentandemployeetypes/timeseries/lf25</v>
      </c>
      <c r="W140" s="13" t="s">
        <v>1156</v>
      </c>
      <c r="X140" s="16" t="s">
        <v>130</v>
      </c>
      <c r="Y140" s="7"/>
      <c r="Z140" s="7"/>
      <c r="AA140" s="7"/>
      <c r="AB140" s="7"/>
      <c r="AC140" s="7"/>
      <c r="AD140" s="7"/>
      <c r="AE140" s="7"/>
      <c r="AF140" s="12"/>
      <c r="AG140" s="12"/>
      <c r="AH140" s="12"/>
    </row>
    <row r="141" spans="1:34">
      <c r="A141" s="6" t="s">
        <v>5</v>
      </c>
      <c r="B141" s="6" t="s">
        <v>22</v>
      </c>
      <c r="C141" s="8" t="s">
        <v>50</v>
      </c>
      <c r="D141" s="7" t="s">
        <v>147</v>
      </c>
      <c r="E141" s="7" t="s">
        <v>119</v>
      </c>
      <c r="F141" s="7" t="s">
        <v>122</v>
      </c>
      <c r="G141" s="7" t="s">
        <v>153</v>
      </c>
      <c r="H141" s="52" t="str">
        <f t="shared" si="102"/>
        <v>EmploymentandLabourMarket</v>
      </c>
      <c r="I141" s="52" t="str">
        <f t="shared" si="103"/>
        <v>EmploymentandLabourMarket</v>
      </c>
      <c r="J141" s="52" t="str">
        <f t="shared" si="104"/>
        <v>PeopleinWork</v>
      </c>
      <c r="K141" s="52" t="str">
        <f t="shared" si="105"/>
        <v>PeopleinWork</v>
      </c>
      <c r="L141" s="52" t="str">
        <f t="shared" si="106"/>
        <v>EmploymentandEmployeeTypes</v>
      </c>
      <c r="M141" s="52" t="str">
        <f t="shared" si="107"/>
        <v>EmploymentandEmployeeTypes</v>
      </c>
      <c r="N141" s="52" t="str">
        <f t="shared" si="108"/>
        <v>EmploymentandEmployeeTypes</v>
      </c>
      <c r="O141" s="52" t="str">
        <f t="shared" si="109"/>
        <v>EmploymentandEmployeeTypes</v>
      </c>
      <c r="P141" s="52" t="str">
        <f t="shared" si="110"/>
        <v>/EmploymentandLabourMarket/PeopleinWork/timeseries/MGSV</v>
      </c>
      <c r="Q141" s="52" t="str">
        <f t="shared" si="111"/>
        <v>/EmploymentandLabourMarket/PeopleinWork/EmploymentandEmployeeTypes/timeseries/MGSV</v>
      </c>
      <c r="R141" s="52" t="str">
        <f t="shared" si="112"/>
        <v>/EmploymentandLabourMarket/PeopleinWork/EmploymentandEmployeeTypes/timeseries/MGSV</v>
      </c>
      <c r="S141" s="52" t="str">
        <f t="shared" si="113"/>
        <v>/EmploymentandLabourMarket/PeopleinWork/EmploymentandEmployeeTypes/timeseries/MGSV</v>
      </c>
      <c r="T141" s="52" t="str">
        <f t="shared" si="114"/>
        <v>/employmentandlabourmarket/peopleinwork/employmentandemployeetypes/timeseries/mgsv</v>
      </c>
      <c r="U141" s="52" t="str">
        <f t="shared" si="115"/>
        <v>/employmentandlabourmarket/peopleinwork/employmentandemployeetypes/timeseries/mgsv</v>
      </c>
      <c r="V141" s="13" t="str">
        <f t="shared" si="116"/>
        <v>/employmentandlabourmarket/peopleinwork/employmentandemployeetypes/timeseries/mgsv</v>
      </c>
      <c r="W141" s="13" t="s">
        <v>1157</v>
      </c>
      <c r="X141" s="16" t="s">
        <v>130</v>
      </c>
      <c r="Y141" s="7"/>
      <c r="Z141" s="7"/>
      <c r="AA141" s="7"/>
      <c r="AB141" s="7"/>
      <c r="AC141" s="7"/>
      <c r="AD141" s="7"/>
      <c r="AE141" s="7"/>
      <c r="AF141" s="12"/>
      <c r="AG141" s="12"/>
      <c r="AH141" s="12"/>
    </row>
    <row r="142" spans="1:34">
      <c r="A142" s="6" t="s">
        <v>5</v>
      </c>
      <c r="B142" s="6" t="s">
        <v>22</v>
      </c>
      <c r="C142" s="8" t="s">
        <v>50</v>
      </c>
      <c r="D142" s="7" t="s">
        <v>196</v>
      </c>
      <c r="E142" s="7" t="s">
        <v>119</v>
      </c>
      <c r="F142" s="7" t="s">
        <v>154</v>
      </c>
      <c r="G142" s="7" t="s">
        <v>197</v>
      </c>
      <c r="H142" s="52" t="str">
        <f t="shared" si="102"/>
        <v>EmploymentandLabourMarket</v>
      </c>
      <c r="I142" s="52" t="str">
        <f t="shared" si="103"/>
        <v>EmploymentandLabourMarket</v>
      </c>
      <c r="J142" s="52" t="str">
        <f t="shared" si="104"/>
        <v>PeopleinWork</v>
      </c>
      <c r="K142" s="52" t="str">
        <f t="shared" si="105"/>
        <v>PeopleinWork</v>
      </c>
      <c r="L142" s="52" t="str">
        <f t="shared" si="106"/>
        <v>EmploymentandEmployeeTypes</v>
      </c>
      <c r="M142" s="52" t="str">
        <f t="shared" si="107"/>
        <v>EmploymentandEmployeeTypes</v>
      </c>
      <c r="N142" s="52" t="str">
        <f t="shared" si="108"/>
        <v>EmploymentandEmployeeTypes</v>
      </c>
      <c r="O142" s="52" t="str">
        <f t="shared" si="109"/>
        <v>EmploymentandEmployeeTypes</v>
      </c>
      <c r="P142" s="52" t="str">
        <f t="shared" si="110"/>
        <v>/EmploymentandLabourMarket/PeopleinWork/timeseries/AP2Y</v>
      </c>
      <c r="Q142" s="52" t="str">
        <f t="shared" si="111"/>
        <v>/EmploymentandLabourMarket/PeopleinWork/EmploymentandEmployeeTypes/timeseries/AP2Y</v>
      </c>
      <c r="R142" s="52" t="str">
        <f t="shared" si="112"/>
        <v>/EmploymentandLabourMarket/PeopleinWork/EmploymentandEmployeeTypes/timeseries/AP2Y</v>
      </c>
      <c r="S142" s="52" t="str">
        <f t="shared" si="113"/>
        <v>/EmploymentandLabourMarket/PeopleinWork/EmploymentandEmployeeTypes/timeseries/AP2Y</v>
      </c>
      <c r="T142" s="52" t="str">
        <f t="shared" si="114"/>
        <v>/employmentandlabourmarket/peopleinwork/employmentandemployeetypes/timeseries/ap2y</v>
      </c>
      <c r="U142" s="52" t="str">
        <f t="shared" si="115"/>
        <v>/employmentandlabourmarket/peopleinwork/employmentandemployeetypes/timeseries/ap2y</v>
      </c>
      <c r="V142" s="13" t="str">
        <f t="shared" si="116"/>
        <v>/employmentandlabourmarket/peopleinwork/employmentandemployeetypes/timeseries/ap2y</v>
      </c>
      <c r="W142" s="13" t="s">
        <v>1158</v>
      </c>
      <c r="X142" s="16" t="s">
        <v>130</v>
      </c>
      <c r="Y142" s="7"/>
      <c r="Z142" s="7"/>
      <c r="AA142" s="7"/>
      <c r="AB142" s="7"/>
      <c r="AC142" s="7"/>
      <c r="AD142" s="7"/>
      <c r="AE142" s="7"/>
      <c r="AF142" s="12"/>
      <c r="AG142" s="12"/>
      <c r="AH142" s="12"/>
    </row>
    <row r="143" spans="1:34">
      <c r="A143" s="6" t="s">
        <v>5</v>
      </c>
      <c r="B143" s="6" t="s">
        <v>22</v>
      </c>
      <c r="C143" s="8" t="s">
        <v>49</v>
      </c>
      <c r="D143" s="7" t="s">
        <v>109</v>
      </c>
      <c r="E143" s="7" t="s">
        <v>118</v>
      </c>
      <c r="F143" s="7" t="s">
        <v>120</v>
      </c>
      <c r="G143" s="7" t="s">
        <v>123</v>
      </c>
      <c r="H143" s="52" t="str">
        <f t="shared" si="89"/>
        <v>EmploymentandLabourMarket</v>
      </c>
      <c r="I143" s="52" t="str">
        <f t="shared" si="90"/>
        <v>EmploymentandLabourMarket</v>
      </c>
      <c r="J143" s="52" t="str">
        <f t="shared" si="91"/>
        <v>PeopleinWork</v>
      </c>
      <c r="K143" s="52" t="str">
        <f t="shared" si="92"/>
        <v>PeopleinWork</v>
      </c>
      <c r="L143" s="52" t="str">
        <f t="shared" si="93"/>
        <v>EarningsandWorkingHours</v>
      </c>
      <c r="M143" s="52" t="str">
        <f t="shared" si="94"/>
        <v>EarningsandWorkingHours</v>
      </c>
      <c r="N143" s="52" t="str">
        <f t="shared" si="95"/>
        <v>EarningsandWorkingHours</v>
      </c>
      <c r="O143" s="52" t="str">
        <f t="shared" si="96"/>
        <v>EarningsandWorkingHours</v>
      </c>
      <c r="P143" s="52" t="str">
        <f t="shared" si="97"/>
        <v>/EmploymentandLabourMarket/PeopleinWork/timeseries/KAB9</v>
      </c>
      <c r="Q143" s="52" t="str">
        <f t="shared" si="98"/>
        <v>/EmploymentandLabourMarket/PeopleinWork/EarningsandWorkingHours/timeseries/KAB9</v>
      </c>
      <c r="R143" s="52" t="str">
        <f t="shared" si="112"/>
        <v>/EmploymentandLabourMarket/PeopleinWork/EarningsandWorkingHours/timeseries/KAB9</v>
      </c>
      <c r="S143" s="52" t="str">
        <f t="shared" si="99"/>
        <v>/EmploymentandLabourMarket/PeopleinWork/EarningsandWorkingHours/timeseries/KAB9</v>
      </c>
      <c r="T143" s="52" t="str">
        <f t="shared" si="88"/>
        <v>/employmentandlabourmarket/peopleinwork/earningsandworkinghours/timeseries/kab9</v>
      </c>
      <c r="U143" s="52" t="str">
        <f t="shared" si="100"/>
        <v>/employmentandlabourmarket/peopleinwork/earningsandworkinghours/timeseries/kab9</v>
      </c>
      <c r="V143" s="13" t="str">
        <f t="shared" si="101"/>
        <v>/employmentandlabourmarket/peopleinwork/earningsandworkinghours/timeseries/kab9</v>
      </c>
      <c r="W143" s="13" t="s">
        <v>1159</v>
      </c>
      <c r="X143" s="16" t="s">
        <v>130</v>
      </c>
      <c r="Y143" s="7"/>
      <c r="Z143" s="7"/>
      <c r="AA143" s="7"/>
      <c r="AB143" s="7"/>
      <c r="AC143" s="7"/>
      <c r="AD143" s="7"/>
      <c r="AE143" s="7"/>
      <c r="AF143" s="12"/>
      <c r="AG143" s="12"/>
      <c r="AH143" s="12"/>
    </row>
    <row r="144" spans="1:34">
      <c r="A144" s="6" t="s">
        <v>5</v>
      </c>
      <c r="B144" s="6" t="s">
        <v>22</v>
      </c>
      <c r="C144" s="8" t="s">
        <v>49</v>
      </c>
      <c r="D144" s="7" t="s">
        <v>111</v>
      </c>
      <c r="E144" s="7" t="s">
        <v>119</v>
      </c>
      <c r="F144" s="7" t="s">
        <v>122</v>
      </c>
      <c r="G144" s="7" t="s">
        <v>124</v>
      </c>
      <c r="H144" s="52" t="str">
        <f t="shared" si="89"/>
        <v>EmploymentandLabourMarket</v>
      </c>
      <c r="I144" s="52" t="str">
        <f t="shared" si="90"/>
        <v>EmploymentandLabourMarket</v>
      </c>
      <c r="J144" s="52" t="str">
        <f t="shared" si="91"/>
        <v>PeopleinWork</v>
      </c>
      <c r="K144" s="52" t="str">
        <f t="shared" si="92"/>
        <v>PeopleinWork</v>
      </c>
      <c r="L144" s="52" t="str">
        <f t="shared" si="93"/>
        <v>EarningsandWorkingHours</v>
      </c>
      <c r="M144" s="52" t="str">
        <f t="shared" si="94"/>
        <v>EarningsandWorkingHours</v>
      </c>
      <c r="N144" s="52" t="str">
        <f t="shared" si="95"/>
        <v>EarningsandWorkingHours</v>
      </c>
      <c r="O144" s="52" t="str">
        <f t="shared" si="96"/>
        <v>EarningsandWorkingHours</v>
      </c>
      <c r="P144" s="52" t="str">
        <f t="shared" si="97"/>
        <v>/EmploymentandLabourMarket/PeopleinWork/timeseries/KAF6</v>
      </c>
      <c r="Q144" s="52" t="str">
        <f t="shared" si="98"/>
        <v>/EmploymentandLabourMarket/PeopleinWork/EarningsandWorkingHours/timeseries/KAF6</v>
      </c>
      <c r="R144" s="52" t="str">
        <f t="shared" si="112"/>
        <v>/EmploymentandLabourMarket/PeopleinWork/EarningsandWorkingHours/timeseries/KAF6</v>
      </c>
      <c r="S144" s="52" t="str">
        <f t="shared" si="99"/>
        <v>/EmploymentandLabourMarket/PeopleinWork/EarningsandWorkingHours/timeseries/KAF6</v>
      </c>
      <c r="T144" s="52" t="str">
        <f t="shared" si="88"/>
        <v>/employmentandlabourmarket/peopleinwork/earningsandworkinghours/timeseries/kaf6</v>
      </c>
      <c r="U144" s="52" t="str">
        <f t="shared" si="100"/>
        <v>/employmentandlabourmarket/peopleinwork/earningsandworkinghours/timeseries/kaf6</v>
      </c>
      <c r="V144" s="13" t="str">
        <f t="shared" si="101"/>
        <v>/employmentandlabourmarket/peopleinwork/earningsandworkinghours/timeseries/kaf6</v>
      </c>
      <c r="W144" s="13" t="s">
        <v>1160</v>
      </c>
      <c r="X144" s="16" t="s">
        <v>130</v>
      </c>
      <c r="Y144" s="7"/>
      <c r="Z144" s="7"/>
      <c r="AA144" s="7"/>
      <c r="AB144" s="7"/>
      <c r="AC144" s="7"/>
      <c r="AD144" s="7"/>
      <c r="AE144" s="7"/>
      <c r="AF144" s="12"/>
      <c r="AG144" s="12"/>
      <c r="AH144" s="12"/>
    </row>
    <row r="145" spans="1:34">
      <c r="A145" s="6" t="s">
        <v>5</v>
      </c>
      <c r="B145" s="6" t="s">
        <v>22</v>
      </c>
      <c r="C145" s="8" t="s">
        <v>49</v>
      </c>
      <c r="D145" s="7" t="s">
        <v>112</v>
      </c>
      <c r="E145" s="7" t="s">
        <v>119</v>
      </c>
      <c r="F145" s="7" t="s">
        <v>120</v>
      </c>
      <c r="G145" s="7" t="s">
        <v>125</v>
      </c>
      <c r="H145" s="52" t="str">
        <f t="shared" si="89"/>
        <v>EmploymentandLabourMarket</v>
      </c>
      <c r="I145" s="52" t="str">
        <f t="shared" si="90"/>
        <v>EmploymentandLabourMarket</v>
      </c>
      <c r="J145" s="52" t="str">
        <f t="shared" si="91"/>
        <v>PeopleinWork</v>
      </c>
      <c r="K145" s="52" t="str">
        <f t="shared" si="92"/>
        <v>PeopleinWork</v>
      </c>
      <c r="L145" s="52" t="str">
        <f t="shared" si="93"/>
        <v>EarningsandWorkingHours</v>
      </c>
      <c r="M145" s="52" t="str">
        <f t="shared" si="94"/>
        <v>EarningsandWorkingHours</v>
      </c>
      <c r="N145" s="52" t="str">
        <f t="shared" si="95"/>
        <v>EarningsandWorkingHours</v>
      </c>
      <c r="O145" s="52" t="str">
        <f t="shared" si="96"/>
        <v>EarningsandWorkingHours</v>
      </c>
      <c r="P145" s="52" t="str">
        <f t="shared" si="97"/>
        <v>/EmploymentandLabourMarket/PeopleinWork/timeseries/KAI7</v>
      </c>
      <c r="Q145" s="52" t="str">
        <f t="shared" si="98"/>
        <v>/EmploymentandLabourMarket/PeopleinWork/EarningsandWorkingHours/timeseries/KAI7</v>
      </c>
      <c r="R145" s="52" t="str">
        <f t="shared" si="112"/>
        <v>/EmploymentandLabourMarket/PeopleinWork/EarningsandWorkingHours/timeseries/KAI7</v>
      </c>
      <c r="S145" s="52" t="str">
        <f t="shared" si="99"/>
        <v>/EmploymentandLabourMarket/PeopleinWork/EarningsandWorkingHours/timeseries/KAI7</v>
      </c>
      <c r="T145" s="52" t="str">
        <f t="shared" si="88"/>
        <v>/employmentandlabourmarket/peopleinwork/earningsandworkinghours/timeseries/kai7</v>
      </c>
      <c r="U145" s="52" t="str">
        <f t="shared" si="100"/>
        <v>/employmentandlabourmarket/peopleinwork/earningsandworkinghours/timeseries/kai7</v>
      </c>
      <c r="V145" s="13" t="str">
        <f t="shared" si="101"/>
        <v>/employmentandlabourmarket/peopleinwork/earningsandworkinghours/timeseries/kai7</v>
      </c>
      <c r="W145" s="13" t="s">
        <v>1161</v>
      </c>
      <c r="X145" s="16" t="s">
        <v>130</v>
      </c>
      <c r="Y145" s="7"/>
      <c r="Z145" s="7"/>
      <c r="AA145" s="7"/>
      <c r="AB145" s="7"/>
      <c r="AC145" s="7"/>
      <c r="AD145" s="7"/>
      <c r="AE145" s="7"/>
      <c r="AF145" s="12"/>
      <c r="AG145" s="12"/>
      <c r="AH145" s="12"/>
    </row>
    <row r="146" spans="1:34">
      <c r="A146" s="6" t="s">
        <v>5</v>
      </c>
      <c r="B146" s="6" t="s">
        <v>22</v>
      </c>
      <c r="C146" s="8" t="s">
        <v>49</v>
      </c>
      <c r="D146" s="7" t="s">
        <v>113</v>
      </c>
      <c r="E146" s="7" t="s">
        <v>119</v>
      </c>
      <c r="F146" s="7" t="s">
        <v>122</v>
      </c>
      <c r="G146" s="7" t="s">
        <v>126</v>
      </c>
      <c r="H146" s="52" t="str">
        <f t="shared" si="89"/>
        <v>EmploymentandLabourMarket</v>
      </c>
      <c r="I146" s="52" t="str">
        <f t="shared" si="90"/>
        <v>EmploymentandLabourMarket</v>
      </c>
      <c r="J146" s="52" t="str">
        <f t="shared" si="91"/>
        <v>PeopleinWork</v>
      </c>
      <c r="K146" s="52" t="str">
        <f t="shared" si="92"/>
        <v>PeopleinWork</v>
      </c>
      <c r="L146" s="52" t="str">
        <f t="shared" si="93"/>
        <v>EarningsandWorkingHours</v>
      </c>
      <c r="M146" s="52" t="str">
        <f t="shared" si="94"/>
        <v>EarningsandWorkingHours</v>
      </c>
      <c r="N146" s="52" t="str">
        <f t="shared" si="95"/>
        <v>EarningsandWorkingHours</v>
      </c>
      <c r="O146" s="52" t="str">
        <f t="shared" si="96"/>
        <v>EarningsandWorkingHours</v>
      </c>
      <c r="P146" s="52" t="str">
        <f t="shared" si="97"/>
        <v>/EmploymentandLabourMarket/PeopleinWork/timeseries/KAI9</v>
      </c>
      <c r="Q146" s="52" t="str">
        <f t="shared" si="98"/>
        <v>/EmploymentandLabourMarket/PeopleinWork/EarningsandWorkingHours/timeseries/KAI9</v>
      </c>
      <c r="R146" s="52" t="str">
        <f t="shared" si="112"/>
        <v>/EmploymentandLabourMarket/PeopleinWork/EarningsandWorkingHours/timeseries/KAI9</v>
      </c>
      <c r="S146" s="52" t="str">
        <f t="shared" si="99"/>
        <v>/EmploymentandLabourMarket/PeopleinWork/EarningsandWorkingHours/timeseries/KAI9</v>
      </c>
      <c r="T146" s="52" t="str">
        <f t="shared" si="88"/>
        <v>/employmentandlabourmarket/peopleinwork/earningsandworkinghours/timeseries/kai9</v>
      </c>
      <c r="U146" s="52" t="str">
        <f t="shared" si="100"/>
        <v>/employmentandlabourmarket/peopleinwork/earningsandworkinghours/timeseries/kai9</v>
      </c>
      <c r="V146" s="13" t="str">
        <f t="shared" si="101"/>
        <v>/employmentandlabourmarket/peopleinwork/earningsandworkinghours/timeseries/kai9</v>
      </c>
      <c r="W146" s="13" t="s">
        <v>1162</v>
      </c>
      <c r="X146" s="16" t="s">
        <v>130</v>
      </c>
      <c r="Y146" s="7"/>
      <c r="Z146" s="7"/>
      <c r="AA146" s="7"/>
      <c r="AB146" s="7"/>
      <c r="AC146" s="7"/>
      <c r="AD146" s="7"/>
      <c r="AE146" s="7"/>
      <c r="AF146" s="12"/>
      <c r="AG146" s="12"/>
      <c r="AH146" s="12"/>
    </row>
    <row r="147" spans="1:34">
      <c r="A147" s="6" t="s">
        <v>5</v>
      </c>
      <c r="B147" s="6" t="s">
        <v>22</v>
      </c>
      <c r="C147" s="8" t="s">
        <v>49</v>
      </c>
      <c r="D147" s="7" t="s">
        <v>114</v>
      </c>
      <c r="E147" s="7" t="s">
        <v>119</v>
      </c>
      <c r="F147" s="7" t="s">
        <v>120</v>
      </c>
      <c r="G147" s="7" t="s">
        <v>127</v>
      </c>
      <c r="H147" s="52" t="str">
        <f t="shared" si="89"/>
        <v>EmploymentandLabourMarket</v>
      </c>
      <c r="I147" s="52" t="str">
        <f t="shared" si="90"/>
        <v>EmploymentandLabourMarket</v>
      </c>
      <c r="J147" s="52" t="str">
        <f t="shared" si="91"/>
        <v>PeopleinWork</v>
      </c>
      <c r="K147" s="52" t="str">
        <f t="shared" si="92"/>
        <v>PeopleinWork</v>
      </c>
      <c r="L147" s="52" t="str">
        <f t="shared" si="93"/>
        <v>EarningsandWorkingHours</v>
      </c>
      <c r="M147" s="52" t="str">
        <f t="shared" si="94"/>
        <v>EarningsandWorkingHours</v>
      </c>
      <c r="N147" s="52" t="str">
        <f t="shared" si="95"/>
        <v>EarningsandWorkingHours</v>
      </c>
      <c r="O147" s="52" t="str">
        <f t="shared" si="96"/>
        <v>EarningsandWorkingHours</v>
      </c>
      <c r="P147" s="52" t="str">
        <f t="shared" si="97"/>
        <v>/EmploymentandLabourMarket/PeopleinWork/timeseries/KAF4</v>
      </c>
      <c r="Q147" s="52" t="str">
        <f t="shared" si="98"/>
        <v>/EmploymentandLabourMarket/PeopleinWork/EarningsandWorkingHours/timeseries/KAF4</v>
      </c>
      <c r="R147" s="52" t="str">
        <f t="shared" si="112"/>
        <v>/EmploymentandLabourMarket/PeopleinWork/EarningsandWorkingHours/timeseries/KAF4</v>
      </c>
      <c r="S147" s="52" t="str">
        <f t="shared" si="99"/>
        <v>/EmploymentandLabourMarket/PeopleinWork/EarningsandWorkingHours/timeseries/KAF4</v>
      </c>
      <c r="T147" s="52" t="str">
        <f t="shared" si="88"/>
        <v>/employmentandlabourmarket/peopleinwork/earningsandworkinghours/timeseries/kaf4</v>
      </c>
      <c r="U147" s="52" t="str">
        <f t="shared" si="100"/>
        <v>/employmentandlabourmarket/peopleinwork/earningsandworkinghours/timeseries/kaf4</v>
      </c>
      <c r="V147" s="13" t="str">
        <f t="shared" si="101"/>
        <v>/employmentandlabourmarket/peopleinwork/earningsandworkinghours/timeseries/kaf4</v>
      </c>
      <c r="W147" s="13" t="s">
        <v>1163</v>
      </c>
      <c r="X147" s="16" t="s">
        <v>130</v>
      </c>
      <c r="Y147" s="7"/>
      <c r="Z147" s="7"/>
      <c r="AA147" s="7"/>
      <c r="AB147" s="7"/>
      <c r="AC147" s="7"/>
      <c r="AD147" s="7"/>
      <c r="AE147" s="7"/>
      <c r="AF147" s="12"/>
      <c r="AG147" s="12"/>
      <c r="AH147" s="12"/>
    </row>
    <row r="148" spans="1:34">
      <c r="A148" s="6" t="s">
        <v>5</v>
      </c>
      <c r="B148" s="6" t="s">
        <v>22</v>
      </c>
      <c r="C148" s="8" t="s">
        <v>49</v>
      </c>
      <c r="D148" s="7" t="s">
        <v>115</v>
      </c>
      <c r="E148" s="7" t="s">
        <v>119</v>
      </c>
      <c r="F148" s="7" t="s">
        <v>122</v>
      </c>
      <c r="G148" s="7" t="s">
        <v>124</v>
      </c>
      <c r="H148" s="52" t="str">
        <f t="shared" si="89"/>
        <v>EmploymentandLabourMarket</v>
      </c>
      <c r="I148" s="52" t="str">
        <f t="shared" si="90"/>
        <v>EmploymentandLabourMarket</v>
      </c>
      <c r="J148" s="52" t="str">
        <f t="shared" si="91"/>
        <v>PeopleinWork</v>
      </c>
      <c r="K148" s="52" t="str">
        <f t="shared" si="92"/>
        <v>PeopleinWork</v>
      </c>
      <c r="L148" s="52" t="str">
        <f t="shared" si="93"/>
        <v>EarningsandWorkingHours</v>
      </c>
      <c r="M148" s="52" t="str">
        <f t="shared" si="94"/>
        <v>EarningsandWorkingHours</v>
      </c>
      <c r="N148" s="52" t="str">
        <f t="shared" si="95"/>
        <v>EarningsandWorkingHours</v>
      </c>
      <c r="O148" s="52" t="str">
        <f t="shared" si="96"/>
        <v>EarningsandWorkingHours</v>
      </c>
      <c r="P148" s="52" t="str">
        <f t="shared" si="97"/>
        <v>/EmploymentandLabourMarket/PeopleinWork/timeseries/KAF6</v>
      </c>
      <c r="Q148" s="52" t="str">
        <f t="shared" si="98"/>
        <v>/EmploymentandLabourMarket/PeopleinWork/EarningsandWorkingHours/timeseries/KAF6</v>
      </c>
      <c r="R148" s="52" t="str">
        <f t="shared" si="112"/>
        <v>/EmploymentandLabourMarket/PeopleinWork/EarningsandWorkingHours/timeseries/KAF6</v>
      </c>
      <c r="S148" s="52" t="str">
        <f t="shared" si="99"/>
        <v>/EmploymentandLabourMarket/PeopleinWork/EarningsandWorkingHours/timeseries/KAF6</v>
      </c>
      <c r="T148" s="52" t="str">
        <f t="shared" si="88"/>
        <v>/employmentandlabourmarket/peopleinwork/earningsandworkinghours/timeseries/kaf6</v>
      </c>
      <c r="U148" s="52" t="str">
        <f t="shared" si="100"/>
        <v>/employmentandlabourmarket/peopleinwork/earningsandworkinghours/timeseries/kaf6</v>
      </c>
      <c r="V148" s="13" t="str">
        <f t="shared" si="101"/>
        <v>/employmentandlabourmarket/peopleinwork/earningsandworkinghours/timeseries/kaf6</v>
      </c>
      <c r="W148" s="13" t="s">
        <v>1160</v>
      </c>
      <c r="X148" s="16" t="s">
        <v>130</v>
      </c>
      <c r="Y148" s="7"/>
      <c r="Z148" s="7"/>
      <c r="AA148" s="7"/>
      <c r="AB148" s="7"/>
      <c r="AC148" s="7"/>
      <c r="AD148" s="7"/>
      <c r="AE148" s="7"/>
      <c r="AF148" s="12"/>
      <c r="AG148" s="12"/>
      <c r="AH148" s="12"/>
    </row>
    <row r="149" spans="1:34">
      <c r="A149" s="6" t="s">
        <v>5</v>
      </c>
      <c r="B149" s="6" t="s">
        <v>22</v>
      </c>
      <c r="C149" s="8" t="s">
        <v>49</v>
      </c>
      <c r="D149" s="7" t="s">
        <v>116</v>
      </c>
      <c r="E149" s="7" t="s">
        <v>119</v>
      </c>
      <c r="F149" s="7" t="s">
        <v>121</v>
      </c>
      <c r="G149" s="7" t="s">
        <v>128</v>
      </c>
      <c r="H149" s="52" t="str">
        <f t="shared" si="89"/>
        <v>EmploymentandLabourMarket</v>
      </c>
      <c r="I149" s="52" t="str">
        <f t="shared" si="90"/>
        <v>EmploymentandLabourMarket</v>
      </c>
      <c r="J149" s="52" t="str">
        <f t="shared" si="91"/>
        <v>PeopleinWork</v>
      </c>
      <c r="K149" s="52" t="str">
        <f t="shared" si="92"/>
        <v>PeopleinWork</v>
      </c>
      <c r="L149" s="52" t="str">
        <f t="shared" si="93"/>
        <v>EarningsandWorkingHours</v>
      </c>
      <c r="M149" s="52" t="str">
        <f t="shared" si="94"/>
        <v>EarningsandWorkingHours</v>
      </c>
      <c r="N149" s="52" t="str">
        <f t="shared" si="95"/>
        <v>EarningsandWorkingHours</v>
      </c>
      <c r="O149" s="52" t="str">
        <f t="shared" si="96"/>
        <v>EarningsandWorkingHours</v>
      </c>
      <c r="P149" s="52" t="str">
        <f t="shared" si="97"/>
        <v>/EmploymentandLabourMarket/PeopleinWork/timeseries/YBUY</v>
      </c>
      <c r="Q149" s="52" t="str">
        <f t="shared" si="98"/>
        <v>/EmploymentandLabourMarket/PeopleinWork/EarningsandWorkingHours/timeseries/YBUY</v>
      </c>
      <c r="R149" s="52" t="str">
        <f t="shared" si="112"/>
        <v>/EmploymentandLabourMarket/PeopleinWork/EarningsandWorkingHours/timeseries/YBUY</v>
      </c>
      <c r="S149" s="52" t="str">
        <f t="shared" si="99"/>
        <v>/EmploymentandLabourMarket/PeopleinWork/EarningsandWorkingHours/timeseries/YBUY</v>
      </c>
      <c r="T149" s="52" t="str">
        <f t="shared" si="88"/>
        <v>/employmentandlabourmarket/peopleinwork/earningsandworkinghours/timeseries/ybuy</v>
      </c>
      <c r="U149" s="52" t="str">
        <f t="shared" si="100"/>
        <v>/employmentandlabourmarket/peopleinwork/earningsandworkinghours/timeseries/ybuy</v>
      </c>
      <c r="V149" s="13" t="str">
        <f t="shared" si="101"/>
        <v>/employmentandlabourmarket/peopleinwork/earningsandworkinghours/timeseries/ybuy</v>
      </c>
      <c r="W149" s="13" t="s">
        <v>1164</v>
      </c>
      <c r="X149" s="16" t="s">
        <v>130</v>
      </c>
      <c r="Y149" s="7"/>
      <c r="Z149" s="7"/>
      <c r="AA149" s="7"/>
      <c r="AB149" s="7"/>
      <c r="AC149" s="7"/>
      <c r="AD149" s="7"/>
      <c r="AE149" s="7"/>
      <c r="AF149" s="12"/>
      <c r="AG149" s="12"/>
      <c r="AH149" s="12"/>
    </row>
    <row r="150" spans="1:34">
      <c r="A150" s="6" t="s">
        <v>5</v>
      </c>
      <c r="B150" s="6" t="s">
        <v>22</v>
      </c>
      <c r="C150" s="8" t="s">
        <v>49</v>
      </c>
      <c r="D150" s="7" t="s">
        <v>117</v>
      </c>
      <c r="E150" s="7" t="s">
        <v>119</v>
      </c>
      <c r="F150" s="7" t="s">
        <v>121</v>
      </c>
      <c r="G150" s="7" t="s">
        <v>129</v>
      </c>
      <c r="H150" s="52" t="str">
        <f t="shared" si="89"/>
        <v>EmploymentandLabourMarket</v>
      </c>
      <c r="I150" s="52" t="str">
        <f t="shared" si="90"/>
        <v>EmploymentandLabourMarket</v>
      </c>
      <c r="J150" s="52" t="str">
        <f t="shared" si="91"/>
        <v>PeopleinWork</v>
      </c>
      <c r="K150" s="52" t="str">
        <f t="shared" si="92"/>
        <v>PeopleinWork</v>
      </c>
      <c r="L150" s="52" t="str">
        <f t="shared" si="93"/>
        <v>EarningsandWorkingHours</v>
      </c>
      <c r="M150" s="52" t="str">
        <f t="shared" si="94"/>
        <v>EarningsandWorkingHours</v>
      </c>
      <c r="N150" s="52" t="str">
        <f t="shared" si="95"/>
        <v>EarningsandWorkingHours</v>
      </c>
      <c r="O150" s="52" t="str">
        <f t="shared" si="96"/>
        <v>EarningsandWorkingHours</v>
      </c>
      <c r="P150" s="52" t="str">
        <f t="shared" si="97"/>
        <v>/EmploymentandLabourMarket/PeopleinWork/timeseries/YBVB</v>
      </c>
      <c r="Q150" s="52" t="str">
        <f t="shared" si="98"/>
        <v>/EmploymentandLabourMarket/PeopleinWork/EarningsandWorkingHours/timeseries/YBVB</v>
      </c>
      <c r="R150" s="52" t="str">
        <f t="shared" si="112"/>
        <v>/EmploymentandLabourMarket/PeopleinWork/EarningsandWorkingHours/timeseries/YBVB</v>
      </c>
      <c r="S150" s="52" t="str">
        <f t="shared" si="99"/>
        <v>/EmploymentandLabourMarket/PeopleinWork/EarningsandWorkingHours/timeseries/YBVB</v>
      </c>
      <c r="T150" s="52" t="str">
        <f t="shared" si="88"/>
        <v>/employmentandlabourmarket/peopleinwork/earningsandworkinghours/timeseries/ybvb</v>
      </c>
      <c r="U150" s="52" t="str">
        <f t="shared" si="100"/>
        <v>/employmentandlabourmarket/peopleinwork/earningsandworkinghours/timeseries/ybvb</v>
      </c>
      <c r="V150" s="13" t="str">
        <f t="shared" si="101"/>
        <v>/employmentandlabourmarket/peopleinwork/earningsandworkinghours/timeseries/ybvb</v>
      </c>
      <c r="W150" s="13" t="s">
        <v>1165</v>
      </c>
      <c r="X150" s="16" t="s">
        <v>130</v>
      </c>
      <c r="Y150" s="7"/>
      <c r="Z150" s="7"/>
      <c r="AA150" s="7"/>
      <c r="AB150" s="7"/>
      <c r="AC150" s="7"/>
      <c r="AD150" s="7"/>
      <c r="AE150" s="7"/>
      <c r="AF150" s="12"/>
      <c r="AG150" s="12"/>
      <c r="AH150" s="12"/>
    </row>
    <row r="151" spans="1:34">
      <c r="A151" s="6" t="s">
        <v>5</v>
      </c>
      <c r="B151" s="6" t="s">
        <v>22</v>
      </c>
      <c r="C151" s="8" t="s">
        <v>51</v>
      </c>
      <c r="D151" s="7" t="s">
        <v>158</v>
      </c>
      <c r="E151" s="7" t="s">
        <v>118</v>
      </c>
      <c r="F151" s="7" t="s">
        <v>662</v>
      </c>
      <c r="G151" s="7" t="s">
        <v>161</v>
      </c>
      <c r="H151" s="52" t="str">
        <f t="shared" si="89"/>
        <v>EmploymentandLabourMarket</v>
      </c>
      <c r="I151" s="52" t="str">
        <f t="shared" si="90"/>
        <v>EmploymentandLabourMarket</v>
      </c>
      <c r="J151" s="52" t="str">
        <f t="shared" si="91"/>
        <v>PeopleinWork</v>
      </c>
      <c r="K151" s="52" t="str">
        <f t="shared" si="92"/>
        <v>PeopleinWork</v>
      </c>
      <c r="L151" s="52" t="str">
        <f t="shared" si="93"/>
        <v>LabourProductivity</v>
      </c>
      <c r="M151" s="52" t="str">
        <f t="shared" si="94"/>
        <v>LabourProductivity</v>
      </c>
      <c r="N151" s="52" t="str">
        <f t="shared" si="95"/>
        <v>LabourProductivity</v>
      </c>
      <c r="O151" s="52" t="str">
        <f t="shared" si="96"/>
        <v>LabourProductivity</v>
      </c>
      <c r="P151" s="52" t="str">
        <f t="shared" si="97"/>
        <v>/EmploymentandLabourMarket/PeopleinWork/timeseries/A4YM</v>
      </c>
      <c r="Q151" s="52" t="str">
        <f t="shared" si="98"/>
        <v>/EmploymentandLabourMarket/PeopleinWork/LabourProductivity/timeseries/A4YM</v>
      </c>
      <c r="R151" s="52" t="str">
        <f t="shared" si="112"/>
        <v>/EmploymentandLabourMarket/PeopleinWork/LabourProductivity/timeseries/A4YM</v>
      </c>
      <c r="S151" s="52" t="str">
        <f t="shared" si="99"/>
        <v>/EmploymentandLabourMarket/PeopleinWork/LabourProductivity/timeseries/A4YM</v>
      </c>
      <c r="T151" s="52" t="str">
        <f t="shared" si="88"/>
        <v>/employmentandlabourmarket/peopleinwork/labourproductivity/timeseries/a4ym</v>
      </c>
      <c r="U151" s="52" t="str">
        <f t="shared" si="100"/>
        <v>/employmentandlabourmarket/peopleinwork/labourproductivity/timeseries/a4ym</v>
      </c>
      <c r="V151" s="13" t="str">
        <f t="shared" si="101"/>
        <v>/employmentandlabourmarket/peopleinwork/labourproductivity/timeseries/a4ym</v>
      </c>
      <c r="W151" s="13" t="s">
        <v>1166</v>
      </c>
      <c r="X151" s="16" t="s">
        <v>130</v>
      </c>
      <c r="Y151" s="7"/>
      <c r="Z151" s="7"/>
      <c r="AA151" s="7"/>
      <c r="AB151" s="7"/>
      <c r="AC151" s="7"/>
      <c r="AD151" s="7"/>
      <c r="AE151" s="7"/>
      <c r="AF151" s="12"/>
      <c r="AG151" s="12"/>
      <c r="AH151" s="12"/>
    </row>
    <row r="152" spans="1:34">
      <c r="A152" s="6" t="s">
        <v>5</v>
      </c>
      <c r="B152" s="6" t="s">
        <v>22</v>
      </c>
      <c r="C152" s="8" t="s">
        <v>51</v>
      </c>
      <c r="D152" s="7" t="s">
        <v>159</v>
      </c>
      <c r="E152" s="7" t="s">
        <v>119</v>
      </c>
      <c r="F152" s="7" t="s">
        <v>662</v>
      </c>
      <c r="G152" s="7" t="s">
        <v>162</v>
      </c>
      <c r="H152" s="52" t="str">
        <f t="shared" si="89"/>
        <v>EmploymentandLabourMarket</v>
      </c>
      <c r="I152" s="52" t="str">
        <f t="shared" si="90"/>
        <v>EmploymentandLabourMarket</v>
      </c>
      <c r="J152" s="52" t="str">
        <f t="shared" si="91"/>
        <v>PeopleinWork</v>
      </c>
      <c r="K152" s="52" t="str">
        <f t="shared" si="92"/>
        <v>PeopleinWork</v>
      </c>
      <c r="L152" s="52" t="str">
        <f t="shared" si="93"/>
        <v>LabourProductivity</v>
      </c>
      <c r="M152" s="52" t="str">
        <f t="shared" si="94"/>
        <v>LabourProductivity</v>
      </c>
      <c r="N152" s="52" t="str">
        <f t="shared" si="95"/>
        <v>LabourProductivity</v>
      </c>
      <c r="O152" s="52" t="str">
        <f t="shared" si="96"/>
        <v>LabourProductivity</v>
      </c>
      <c r="P152" s="52" t="str">
        <f t="shared" si="97"/>
        <v>/EmploymentandLabourMarket/PeopleinWork/timeseries/LNNN</v>
      </c>
      <c r="Q152" s="52" t="str">
        <f t="shared" si="98"/>
        <v>/EmploymentandLabourMarket/PeopleinWork/LabourProductivity/timeseries/LNNN</v>
      </c>
      <c r="R152" s="52" t="str">
        <f t="shared" si="112"/>
        <v>/EmploymentandLabourMarket/PeopleinWork/LabourProductivity/timeseries/LNNN</v>
      </c>
      <c r="S152" s="52" t="str">
        <f t="shared" si="99"/>
        <v>/EmploymentandLabourMarket/PeopleinWork/LabourProductivity/timeseries/LNNN</v>
      </c>
      <c r="T152" s="52" t="str">
        <f t="shared" si="88"/>
        <v>/employmentandlabourmarket/peopleinwork/labourproductivity/timeseries/lnnn</v>
      </c>
      <c r="U152" s="52" t="str">
        <f t="shared" si="100"/>
        <v>/employmentandlabourmarket/peopleinwork/labourproductivity/timeseries/lnnn</v>
      </c>
      <c r="V152" s="13" t="str">
        <f t="shared" si="101"/>
        <v>/employmentandlabourmarket/peopleinwork/labourproductivity/timeseries/lnnn</v>
      </c>
      <c r="W152" s="13" t="s">
        <v>1167</v>
      </c>
      <c r="X152" s="16" t="s">
        <v>130</v>
      </c>
      <c r="Y152" s="7"/>
      <c r="Z152" s="7"/>
      <c r="AA152" s="7"/>
      <c r="AB152" s="7"/>
      <c r="AC152" s="7"/>
      <c r="AD152" s="7"/>
      <c r="AE152" s="7"/>
      <c r="AF152" s="12"/>
      <c r="AG152" s="12"/>
      <c r="AH152" s="12"/>
    </row>
    <row r="153" spans="1:34">
      <c r="A153" s="6" t="s">
        <v>5</v>
      </c>
      <c r="B153" s="6" t="s">
        <v>22</v>
      </c>
      <c r="C153" s="8" t="s">
        <v>51</v>
      </c>
      <c r="D153" s="7" t="s">
        <v>160</v>
      </c>
      <c r="E153" s="7" t="s">
        <v>119</v>
      </c>
      <c r="F153" s="7" t="s">
        <v>662</v>
      </c>
      <c r="G153" s="7" t="s">
        <v>163</v>
      </c>
      <c r="H153" s="52" t="str">
        <f t="shared" si="89"/>
        <v>EmploymentandLabourMarket</v>
      </c>
      <c r="I153" s="52" t="str">
        <f t="shared" si="90"/>
        <v>EmploymentandLabourMarket</v>
      </c>
      <c r="J153" s="52" t="str">
        <f t="shared" si="91"/>
        <v>PeopleinWork</v>
      </c>
      <c r="K153" s="52" t="str">
        <f t="shared" si="92"/>
        <v>PeopleinWork</v>
      </c>
      <c r="L153" s="52" t="str">
        <f t="shared" si="93"/>
        <v>LabourProductivity</v>
      </c>
      <c r="M153" s="52" t="str">
        <f t="shared" si="94"/>
        <v>LabourProductivity</v>
      </c>
      <c r="N153" s="52" t="str">
        <f t="shared" si="95"/>
        <v>LabourProductivity</v>
      </c>
      <c r="O153" s="52" t="str">
        <f t="shared" si="96"/>
        <v>LabourProductivity</v>
      </c>
      <c r="P153" s="52" t="str">
        <f t="shared" si="97"/>
        <v>/EmploymentandLabourMarket/PeopleinWork/timeseries/LZVB</v>
      </c>
      <c r="Q153" s="52" t="str">
        <f t="shared" si="98"/>
        <v>/EmploymentandLabourMarket/PeopleinWork/LabourProductivity/timeseries/LZVB</v>
      </c>
      <c r="R153" s="52" t="str">
        <f t="shared" si="112"/>
        <v>/EmploymentandLabourMarket/PeopleinWork/LabourProductivity/timeseries/LZVB</v>
      </c>
      <c r="S153" s="52" t="str">
        <f t="shared" si="99"/>
        <v>/EmploymentandLabourMarket/PeopleinWork/LabourProductivity/timeseries/LZVB</v>
      </c>
      <c r="T153" s="52" t="str">
        <f t="shared" si="88"/>
        <v>/employmentandlabourmarket/peopleinwork/labourproductivity/timeseries/lzvb</v>
      </c>
      <c r="U153" s="52" t="str">
        <f t="shared" si="100"/>
        <v>/employmentandlabourmarket/peopleinwork/labourproductivity/timeseries/lzvb</v>
      </c>
      <c r="V153" s="13" t="str">
        <f t="shared" si="101"/>
        <v>/employmentandlabourmarket/peopleinwork/labourproductivity/timeseries/lzvb</v>
      </c>
      <c r="W153" s="13" t="s">
        <v>1168</v>
      </c>
      <c r="X153" s="16" t="s">
        <v>130</v>
      </c>
      <c r="Y153" s="7"/>
      <c r="Z153" s="7"/>
      <c r="AA153" s="7"/>
      <c r="AB153" s="7"/>
      <c r="AC153" s="7"/>
      <c r="AD153" s="7"/>
      <c r="AE153" s="7"/>
      <c r="AF153" s="12"/>
      <c r="AG153" s="12"/>
      <c r="AH153" s="12"/>
    </row>
    <row r="154" spans="1:34">
      <c r="A154" s="6" t="s">
        <v>5</v>
      </c>
      <c r="B154" s="6" t="s">
        <v>22</v>
      </c>
      <c r="C154" s="8" t="s">
        <v>52</v>
      </c>
      <c r="D154" s="7" t="s">
        <v>186</v>
      </c>
      <c r="E154" s="7" t="s">
        <v>118</v>
      </c>
      <c r="F154" s="7" t="s">
        <v>154</v>
      </c>
      <c r="G154" s="7" t="s">
        <v>185</v>
      </c>
      <c r="H154" s="52" t="str">
        <f t="shared" si="89"/>
        <v>EmploymentandLabourMarket</v>
      </c>
      <c r="I154" s="52" t="str">
        <f t="shared" si="90"/>
        <v>EmploymentandLabourMarket</v>
      </c>
      <c r="J154" s="52" t="str">
        <f t="shared" si="91"/>
        <v>PeopleinWork</v>
      </c>
      <c r="K154" s="52" t="str">
        <f t="shared" si="92"/>
        <v>PeopleinWork</v>
      </c>
      <c r="L154" s="52" t="str">
        <f t="shared" si="93"/>
        <v>WorkplaceDisputesandWorkingConditions</v>
      </c>
      <c r="M154" s="52" t="str">
        <f t="shared" si="94"/>
        <v>WorkplaceDisputesandWorkingConditions</v>
      </c>
      <c r="N154" s="52" t="str">
        <f t="shared" si="95"/>
        <v>WorkplaceDisputesandWorkingConditions</v>
      </c>
      <c r="O154" s="52" t="str">
        <f t="shared" si="96"/>
        <v>WorkplaceDisputesandWorkingConditions</v>
      </c>
      <c r="P154" s="52" t="str">
        <f t="shared" si="97"/>
        <v>/EmploymentandLabourMarket/PeopleinWork/timeseries/BBFW</v>
      </c>
      <c r="Q154" s="52" t="str">
        <f t="shared" si="98"/>
        <v>/EmploymentandLabourMarket/PeopleinWork/WorkplaceDisputesandWorkingConditions/timeseries/BBFW</v>
      </c>
      <c r="R154" s="52" t="str">
        <f t="shared" si="112"/>
        <v>/EmploymentandLabourMarket/PeopleinWork/WorkplaceDisputesandWorkingConditions/timeseries/BBFW</v>
      </c>
      <c r="S154" s="52" t="str">
        <f t="shared" si="99"/>
        <v>/EmploymentandLabourMarket/PeopleinWork/WorkplaceDisputesandWorkingConditions/timeseries/BBFW</v>
      </c>
      <c r="T154" s="52" t="str">
        <f t="shared" si="88"/>
        <v>/employmentandlabourmarket/peopleinwork/workplacedisputesandworkingconditions/timeseries/bbfw</v>
      </c>
      <c r="U154" s="52" t="str">
        <f t="shared" si="100"/>
        <v>/employmentandlabourmarket/peopleinwork/workplacedisputesandworkingconditions/timeseries/bbfw</v>
      </c>
      <c r="V154" s="13" t="str">
        <f t="shared" si="101"/>
        <v>/employmentandlabourmarket/peopleinwork/workplacedisputesandworkingconditions/timeseries/bbfw</v>
      </c>
      <c r="W154" s="13" t="s">
        <v>1169</v>
      </c>
      <c r="X154" s="16" t="s">
        <v>130</v>
      </c>
      <c r="Y154" s="7"/>
      <c r="Z154" s="7"/>
      <c r="AA154" s="7"/>
      <c r="AB154" s="7"/>
      <c r="AC154" s="7"/>
      <c r="AD154" s="7"/>
      <c r="AE154" s="7"/>
      <c r="AF154" s="12"/>
      <c r="AG154" s="12"/>
      <c r="AH154" s="12"/>
    </row>
    <row r="155" spans="1:34">
      <c r="A155" s="6" t="s">
        <v>5</v>
      </c>
      <c r="B155" s="6" t="s">
        <v>22</v>
      </c>
      <c r="C155" s="8" t="s">
        <v>52</v>
      </c>
      <c r="D155" s="7" t="s">
        <v>187</v>
      </c>
      <c r="E155" s="7" t="s">
        <v>119</v>
      </c>
      <c r="F155" s="7" t="s">
        <v>154</v>
      </c>
      <c r="G155" s="7" t="s">
        <v>190</v>
      </c>
      <c r="H155" s="52" t="str">
        <f t="shared" si="89"/>
        <v>EmploymentandLabourMarket</v>
      </c>
      <c r="I155" s="52" t="str">
        <f t="shared" si="90"/>
        <v>EmploymentandLabourMarket</v>
      </c>
      <c r="J155" s="52" t="str">
        <f t="shared" si="91"/>
        <v>PeopleinWork</v>
      </c>
      <c r="K155" s="52" t="str">
        <f t="shared" si="92"/>
        <v>PeopleinWork</v>
      </c>
      <c r="L155" s="52" t="str">
        <f t="shared" si="93"/>
        <v>WorkplaceDisputesandWorkingConditions</v>
      </c>
      <c r="M155" s="52" t="str">
        <f t="shared" si="94"/>
        <v>WorkplaceDisputesandWorkingConditions</v>
      </c>
      <c r="N155" s="52" t="str">
        <f t="shared" si="95"/>
        <v>WorkplaceDisputesandWorkingConditions</v>
      </c>
      <c r="O155" s="52" t="str">
        <f t="shared" si="96"/>
        <v>WorkplaceDisputesandWorkingConditions</v>
      </c>
      <c r="P155" s="52" t="str">
        <f t="shared" si="97"/>
        <v>/EmploymentandLabourMarket/PeopleinWork/timeseries/F8XZ</v>
      </c>
      <c r="Q155" s="52" t="str">
        <f t="shared" si="98"/>
        <v>/EmploymentandLabourMarket/PeopleinWork/WorkplaceDisputesandWorkingConditions/timeseries/F8XZ</v>
      </c>
      <c r="R155" s="52" t="str">
        <f t="shared" si="112"/>
        <v>/EmploymentandLabourMarket/PeopleinWork/WorkplaceDisputesandWorkingConditions/timeseries/F8XZ</v>
      </c>
      <c r="S155" s="52" t="str">
        <f t="shared" si="99"/>
        <v>/EmploymentandLabourMarket/PeopleinWork/WorkplaceDisputesandWorkingConditions/timeseries/F8XZ</v>
      </c>
      <c r="T155" s="52" t="str">
        <f t="shared" si="88"/>
        <v>/employmentandlabourmarket/peopleinwork/workplacedisputesandworkingconditions/timeseries/f8xz</v>
      </c>
      <c r="U155" s="52" t="str">
        <f t="shared" si="100"/>
        <v>/employmentandlabourmarket/peopleinwork/workplacedisputesandworkingconditions/timeseries/f8xz</v>
      </c>
      <c r="V155" s="13" t="str">
        <f t="shared" si="101"/>
        <v>/employmentandlabourmarket/peopleinwork/workplacedisputesandworkingconditions/timeseries/f8xz</v>
      </c>
      <c r="W155" s="13" t="s">
        <v>1170</v>
      </c>
      <c r="X155" s="16" t="s">
        <v>130</v>
      </c>
      <c r="Y155" s="7"/>
      <c r="Z155" s="7"/>
      <c r="AA155" s="7"/>
      <c r="AB155" s="7"/>
      <c r="AC155" s="7"/>
      <c r="AD155" s="7"/>
      <c r="AE155" s="7"/>
      <c r="AF155" s="12"/>
      <c r="AG155" s="12"/>
      <c r="AH155" s="12"/>
    </row>
    <row r="156" spans="1:34">
      <c r="A156" s="6" t="s">
        <v>5</v>
      </c>
      <c r="B156" s="6" t="s">
        <v>22</v>
      </c>
      <c r="C156" s="8" t="s">
        <v>52</v>
      </c>
      <c r="D156" s="7" t="s">
        <v>188</v>
      </c>
      <c r="E156" s="7" t="s">
        <v>119</v>
      </c>
      <c r="F156" s="7" t="s">
        <v>154</v>
      </c>
      <c r="G156" s="7" t="s">
        <v>191</v>
      </c>
      <c r="H156" s="52" t="str">
        <f t="shared" si="89"/>
        <v>EmploymentandLabourMarket</v>
      </c>
      <c r="I156" s="52" t="str">
        <f t="shared" si="90"/>
        <v>EmploymentandLabourMarket</v>
      </c>
      <c r="J156" s="52" t="str">
        <f t="shared" si="91"/>
        <v>PeopleinWork</v>
      </c>
      <c r="K156" s="52" t="str">
        <f t="shared" si="92"/>
        <v>PeopleinWork</v>
      </c>
      <c r="L156" s="52" t="str">
        <f t="shared" si="93"/>
        <v>WorkplaceDisputesandWorkingConditions</v>
      </c>
      <c r="M156" s="52" t="str">
        <f t="shared" si="94"/>
        <v>WorkplaceDisputesandWorkingConditions</v>
      </c>
      <c r="N156" s="52" t="str">
        <f t="shared" si="95"/>
        <v>WorkplaceDisputesandWorkingConditions</v>
      </c>
      <c r="O156" s="52" t="str">
        <f t="shared" si="96"/>
        <v>WorkplaceDisputesandWorkingConditions</v>
      </c>
      <c r="P156" s="52" t="str">
        <f t="shared" si="97"/>
        <v>/EmploymentandLabourMarket/PeopleinWork/timeseries/F8Y2</v>
      </c>
      <c r="Q156" s="52" t="str">
        <f t="shared" si="98"/>
        <v>/EmploymentandLabourMarket/PeopleinWork/WorkplaceDisputesandWorkingConditions/timeseries/F8Y2</v>
      </c>
      <c r="R156" s="52" t="str">
        <f t="shared" si="112"/>
        <v>/EmploymentandLabourMarket/PeopleinWork/WorkplaceDisputesandWorkingConditions/timeseries/F8Y2</v>
      </c>
      <c r="S156" s="52" t="str">
        <f t="shared" si="99"/>
        <v>/EmploymentandLabourMarket/PeopleinWork/WorkplaceDisputesandWorkingConditions/timeseries/F8Y2</v>
      </c>
      <c r="T156" s="52" t="str">
        <f t="shared" si="88"/>
        <v>/employmentandlabourmarket/peopleinwork/workplacedisputesandworkingconditions/timeseries/f8y2</v>
      </c>
      <c r="U156" s="52" t="str">
        <f t="shared" si="100"/>
        <v>/employmentandlabourmarket/peopleinwork/workplacedisputesandworkingconditions/timeseries/f8y2</v>
      </c>
      <c r="V156" s="13" t="str">
        <f t="shared" si="101"/>
        <v>/employmentandlabourmarket/peopleinwork/workplacedisputesandworkingconditions/timeseries/f8y2</v>
      </c>
      <c r="W156" s="13" t="s">
        <v>1171</v>
      </c>
      <c r="X156" s="16" t="s">
        <v>130</v>
      </c>
      <c r="Y156" s="7"/>
      <c r="Z156" s="7"/>
      <c r="AA156" s="7"/>
      <c r="AB156" s="7"/>
      <c r="AC156" s="7"/>
      <c r="AD156" s="7"/>
      <c r="AE156" s="7"/>
      <c r="AF156" s="12"/>
      <c r="AG156" s="12"/>
      <c r="AH156" s="12"/>
    </row>
    <row r="157" spans="1:34">
      <c r="A157" s="6" t="s">
        <v>5</v>
      </c>
      <c r="B157" s="6" t="s">
        <v>22</v>
      </c>
      <c r="C157" s="8" t="s">
        <v>52</v>
      </c>
      <c r="D157" s="7" t="s">
        <v>189</v>
      </c>
      <c r="E157" s="7" t="s">
        <v>119</v>
      </c>
      <c r="F157" s="7" t="s">
        <v>324</v>
      </c>
      <c r="G157" s="7" t="s">
        <v>192</v>
      </c>
      <c r="H157" s="52" t="str">
        <f t="shared" si="89"/>
        <v>EmploymentandLabourMarket</v>
      </c>
      <c r="I157" s="52" t="str">
        <f t="shared" si="90"/>
        <v>EmploymentandLabourMarket</v>
      </c>
      <c r="J157" s="52" t="str">
        <f t="shared" si="91"/>
        <v>PeopleinWork</v>
      </c>
      <c r="K157" s="52" t="str">
        <f t="shared" si="92"/>
        <v>PeopleinWork</v>
      </c>
      <c r="L157" s="52" t="str">
        <f t="shared" si="93"/>
        <v>WorkplaceDisputesandWorkingConditions</v>
      </c>
      <c r="M157" s="52" t="str">
        <f t="shared" si="94"/>
        <v>WorkplaceDisputesandWorkingConditions</v>
      </c>
      <c r="N157" s="52" t="str">
        <f t="shared" si="95"/>
        <v>WorkplaceDisputesandWorkingConditions</v>
      </c>
      <c r="O157" s="52" t="str">
        <f t="shared" si="96"/>
        <v>WorkplaceDisputesandWorkingConditions</v>
      </c>
      <c r="P157" s="52" t="str">
        <f t="shared" si="97"/>
        <v>/EmploymentandLabourMarket/PeopleinWork/timeseries/BLUU</v>
      </c>
      <c r="Q157" s="52" t="str">
        <f t="shared" si="98"/>
        <v>/EmploymentandLabourMarket/PeopleinWork/WorkplaceDisputesandWorkingConditions/timeseries/BLUU</v>
      </c>
      <c r="R157" s="52" t="str">
        <f t="shared" si="112"/>
        <v>/EmploymentandLabourMarket/PeopleinWork/WorkplaceDisputesandWorkingConditions/timeseries/BLUU</v>
      </c>
      <c r="S157" s="52" t="str">
        <f t="shared" si="99"/>
        <v>/EmploymentandLabourMarket/PeopleinWork/WorkplaceDisputesandWorkingConditions/timeseries/BLUU</v>
      </c>
      <c r="T157" s="52" t="str">
        <f t="shared" si="88"/>
        <v>/employmentandlabourmarket/peopleinwork/workplacedisputesandworkingconditions/timeseries/bluu</v>
      </c>
      <c r="U157" s="52" t="str">
        <f t="shared" si="100"/>
        <v>/employmentandlabourmarket/peopleinwork/workplacedisputesandworkingconditions/timeseries/bluu</v>
      </c>
      <c r="V157" s="13" t="str">
        <f t="shared" si="101"/>
        <v>/employmentandlabourmarket/peopleinwork/workplacedisputesandworkingconditions/timeseries/bluu</v>
      </c>
      <c r="W157" s="13" t="s">
        <v>1172</v>
      </c>
      <c r="X157" s="16" t="s">
        <v>130</v>
      </c>
      <c r="Y157" s="7"/>
      <c r="Z157" s="7"/>
      <c r="AA157" s="7"/>
      <c r="AB157" s="7"/>
      <c r="AC157" s="7"/>
      <c r="AD157" s="7"/>
      <c r="AE157" s="7"/>
      <c r="AF157" s="12"/>
      <c r="AG157" s="12"/>
      <c r="AH157" s="12"/>
    </row>
    <row r="158" spans="1:34">
      <c r="A158" s="6" t="s">
        <v>5</v>
      </c>
      <c r="B158" s="8" t="s">
        <v>23</v>
      </c>
      <c r="C158" s="8"/>
      <c r="D158" s="7" t="s">
        <v>169</v>
      </c>
      <c r="E158" s="7" t="s">
        <v>118</v>
      </c>
      <c r="F158" s="7" t="s">
        <v>122</v>
      </c>
      <c r="G158" s="7" t="s">
        <v>175</v>
      </c>
      <c r="H158" s="52" t="str">
        <f t="shared" si="89"/>
        <v>EmploymentandLabourMarket</v>
      </c>
      <c r="I158" s="52" t="str">
        <f t="shared" si="90"/>
        <v>EmploymentandLabourMarket</v>
      </c>
      <c r="J158" s="52" t="str">
        <f t="shared" si="91"/>
        <v>PeoplenotinWork</v>
      </c>
      <c r="K158" s="52" t="str">
        <f t="shared" si="92"/>
        <v>PeoplenotinWork</v>
      </c>
      <c r="L158" s="52" t="str">
        <f t="shared" si="93"/>
        <v/>
      </c>
      <c r="M158" s="52" t="str">
        <f t="shared" si="94"/>
        <v/>
      </c>
      <c r="N158" s="52" t="str">
        <f t="shared" si="95"/>
        <v/>
      </c>
      <c r="O158" s="52" t="str">
        <f t="shared" si="96"/>
        <v/>
      </c>
      <c r="P158" s="52" t="str">
        <f t="shared" si="97"/>
        <v>/EmploymentandLabourMarket/PeoplenotinWork/timeseries/MGSX</v>
      </c>
      <c r="Q158" s="52" t="str">
        <f t="shared" si="98"/>
        <v>/EmploymentandLabourMarket/PeoplenotinWork//timeseries/MGSX</v>
      </c>
      <c r="R158" s="52" t="str">
        <f t="shared" si="112"/>
        <v>/EmploymentandLabourMarket/PeoplenotinWork/timeseries/MGSX</v>
      </c>
      <c r="S158" s="52" t="str">
        <f t="shared" si="99"/>
        <v>/EmploymentandLabourMarket/PeoplenotinWork/timeseries/MGSX</v>
      </c>
      <c r="T158" s="52" t="str">
        <f t="shared" si="88"/>
        <v>/employmentandlabourmarket/peoplenotinwork/timeseries/mgsx</v>
      </c>
      <c r="U158" s="52" t="str">
        <f t="shared" si="100"/>
        <v>/employmentandlabourmarket/peoplenotinwork/timeseries/mgsx</v>
      </c>
      <c r="V158" s="13" t="str">
        <f t="shared" si="101"/>
        <v>/employmentandlabourmarket/peoplenotinwork/timeseries/mgsx</v>
      </c>
      <c r="W158" s="13" t="s">
        <v>1173</v>
      </c>
      <c r="X158" s="16" t="s">
        <v>130</v>
      </c>
      <c r="Y158" s="7"/>
      <c r="Z158" s="7"/>
      <c r="AA158" s="7"/>
      <c r="AB158" s="7"/>
      <c r="AC158" s="7"/>
      <c r="AD158" s="7"/>
      <c r="AE158" s="7"/>
      <c r="AF158" s="12"/>
      <c r="AG158" s="12"/>
      <c r="AH158" s="12"/>
    </row>
    <row r="159" spans="1:34">
      <c r="A159" s="6" t="s">
        <v>5</v>
      </c>
      <c r="B159" s="8" t="s">
        <v>23</v>
      </c>
      <c r="C159" s="8"/>
      <c r="D159" s="7" t="s">
        <v>170</v>
      </c>
      <c r="E159" s="7" t="s">
        <v>119</v>
      </c>
      <c r="F159" s="7" t="s">
        <v>154</v>
      </c>
      <c r="G159" s="7" t="s">
        <v>176</v>
      </c>
      <c r="H159" s="52" t="str">
        <f t="shared" si="89"/>
        <v>EmploymentandLabourMarket</v>
      </c>
      <c r="I159" s="52" t="str">
        <f t="shared" si="90"/>
        <v>EmploymentandLabourMarket</v>
      </c>
      <c r="J159" s="52" t="str">
        <f t="shared" si="91"/>
        <v>PeoplenotinWork</v>
      </c>
      <c r="K159" s="52" t="str">
        <f t="shared" si="92"/>
        <v>PeoplenotinWork</v>
      </c>
      <c r="L159" s="52" t="str">
        <f t="shared" si="93"/>
        <v/>
      </c>
      <c r="M159" s="52" t="str">
        <f t="shared" si="94"/>
        <v/>
      </c>
      <c r="N159" s="52" t="str">
        <f t="shared" si="95"/>
        <v/>
      </c>
      <c r="O159" s="52" t="str">
        <f t="shared" si="96"/>
        <v/>
      </c>
      <c r="P159" s="52" t="str">
        <f t="shared" si="97"/>
        <v>/EmploymentandLabourMarket/PeoplenotinWork/timeseries/MGSC</v>
      </c>
      <c r="Q159" s="52" t="str">
        <f t="shared" si="98"/>
        <v>/EmploymentandLabourMarket/PeoplenotinWork//timeseries/MGSC</v>
      </c>
      <c r="R159" s="52" t="str">
        <f t="shared" si="112"/>
        <v>/EmploymentandLabourMarket/PeoplenotinWork/timeseries/MGSC</v>
      </c>
      <c r="S159" s="52" t="str">
        <f t="shared" si="99"/>
        <v>/EmploymentandLabourMarket/PeoplenotinWork/timeseries/MGSC</v>
      </c>
      <c r="T159" s="52" t="str">
        <f t="shared" si="88"/>
        <v>/employmentandlabourmarket/peoplenotinwork/timeseries/mgsc</v>
      </c>
      <c r="U159" s="52" t="str">
        <f t="shared" si="100"/>
        <v>/employmentandlabourmarket/peoplenotinwork/timeseries/mgsc</v>
      </c>
      <c r="V159" s="13" t="str">
        <f t="shared" si="101"/>
        <v>/employmentandlabourmarket/peoplenotinwork/timeseries/mgsc</v>
      </c>
      <c r="W159" s="13" t="s">
        <v>1174</v>
      </c>
      <c r="X159" s="16" t="s">
        <v>130</v>
      </c>
      <c r="Y159" s="7"/>
      <c r="Z159" s="7"/>
      <c r="AA159" s="7"/>
      <c r="AB159" s="7"/>
      <c r="AC159" s="7"/>
      <c r="AD159" s="7"/>
      <c r="AE159" s="7"/>
      <c r="AF159" s="12"/>
      <c r="AG159" s="12"/>
      <c r="AH159" s="12"/>
    </row>
    <row r="160" spans="1:34">
      <c r="A160" s="6" t="s">
        <v>5</v>
      </c>
      <c r="B160" s="8" t="s">
        <v>23</v>
      </c>
      <c r="C160" s="8"/>
      <c r="D160" s="7" t="s">
        <v>171</v>
      </c>
      <c r="E160" s="7" t="s">
        <v>119</v>
      </c>
      <c r="F160" s="7" t="s">
        <v>154</v>
      </c>
      <c r="G160" s="7" t="s">
        <v>177</v>
      </c>
      <c r="H160" s="52" t="str">
        <f t="shared" si="89"/>
        <v>EmploymentandLabourMarket</v>
      </c>
      <c r="I160" s="52" t="str">
        <f t="shared" si="90"/>
        <v>EmploymentandLabourMarket</v>
      </c>
      <c r="J160" s="52" t="str">
        <f t="shared" si="91"/>
        <v>PeoplenotinWork</v>
      </c>
      <c r="K160" s="52" t="str">
        <f t="shared" si="92"/>
        <v>PeoplenotinWork</v>
      </c>
      <c r="L160" s="52" t="str">
        <f t="shared" si="93"/>
        <v/>
      </c>
      <c r="M160" s="52" t="str">
        <f t="shared" si="94"/>
        <v/>
      </c>
      <c r="N160" s="52" t="str">
        <f t="shared" si="95"/>
        <v/>
      </c>
      <c r="O160" s="52" t="str">
        <f t="shared" si="96"/>
        <v/>
      </c>
      <c r="P160" s="52" t="str">
        <f t="shared" si="97"/>
        <v>/EmploymentandLabourMarket/PeoplenotinWork/timeseries/MGSE</v>
      </c>
      <c r="Q160" s="52" t="str">
        <f t="shared" si="98"/>
        <v>/EmploymentandLabourMarket/PeoplenotinWork//timeseries/MGSE</v>
      </c>
      <c r="R160" s="52" t="str">
        <f t="shared" si="112"/>
        <v>/EmploymentandLabourMarket/PeoplenotinWork/timeseries/MGSE</v>
      </c>
      <c r="S160" s="52" t="str">
        <f t="shared" si="99"/>
        <v>/EmploymentandLabourMarket/PeoplenotinWork/timeseries/MGSE</v>
      </c>
      <c r="T160" s="52" t="str">
        <f t="shared" si="88"/>
        <v>/employmentandlabourmarket/peoplenotinwork/timeseries/mgse</v>
      </c>
      <c r="U160" s="52" t="str">
        <f t="shared" si="100"/>
        <v>/employmentandlabourmarket/peoplenotinwork/timeseries/mgse</v>
      </c>
      <c r="V160" s="13" t="str">
        <f t="shared" si="101"/>
        <v>/employmentandlabourmarket/peoplenotinwork/timeseries/mgse</v>
      </c>
      <c r="W160" s="13" t="s">
        <v>1175</v>
      </c>
      <c r="X160" s="16" t="s">
        <v>130</v>
      </c>
      <c r="Y160" s="7"/>
      <c r="Z160" s="7"/>
      <c r="AA160" s="7"/>
      <c r="AB160" s="7"/>
      <c r="AC160" s="7"/>
      <c r="AD160" s="7"/>
      <c r="AE160" s="7"/>
      <c r="AF160" s="12"/>
      <c r="AG160" s="12"/>
      <c r="AH160" s="12"/>
    </row>
    <row r="161" spans="1:34">
      <c r="A161" s="6" t="s">
        <v>5</v>
      </c>
      <c r="B161" s="8" t="s">
        <v>23</v>
      </c>
      <c r="C161" s="8"/>
      <c r="D161" s="7" t="s">
        <v>172</v>
      </c>
      <c r="E161" s="7" t="s">
        <v>119</v>
      </c>
      <c r="F161" s="7" t="s">
        <v>154</v>
      </c>
      <c r="G161" s="7" t="s">
        <v>178</v>
      </c>
      <c r="H161" s="52" t="str">
        <f t="shared" si="89"/>
        <v>EmploymentandLabourMarket</v>
      </c>
      <c r="I161" s="52" t="str">
        <f t="shared" si="90"/>
        <v>EmploymentandLabourMarket</v>
      </c>
      <c r="J161" s="52" t="str">
        <f t="shared" si="91"/>
        <v>PeoplenotinWork</v>
      </c>
      <c r="K161" s="52" t="str">
        <f t="shared" si="92"/>
        <v>PeoplenotinWork</v>
      </c>
      <c r="L161" s="52" t="str">
        <f t="shared" si="93"/>
        <v/>
      </c>
      <c r="M161" s="52" t="str">
        <f t="shared" si="94"/>
        <v/>
      </c>
      <c r="N161" s="52" t="str">
        <f t="shared" si="95"/>
        <v/>
      </c>
      <c r="O161" s="52" t="str">
        <f t="shared" si="96"/>
        <v/>
      </c>
      <c r="P161" s="52" t="str">
        <f t="shared" si="97"/>
        <v>/EmploymentandLabourMarket/PeoplenotinWork/timeseries/MGSD</v>
      </c>
      <c r="Q161" s="52" t="str">
        <f t="shared" si="98"/>
        <v>/EmploymentandLabourMarket/PeoplenotinWork//timeseries/MGSD</v>
      </c>
      <c r="R161" s="52" t="str">
        <f t="shared" si="112"/>
        <v>/EmploymentandLabourMarket/PeoplenotinWork/timeseries/MGSD</v>
      </c>
      <c r="S161" s="52" t="str">
        <f t="shared" si="99"/>
        <v>/EmploymentandLabourMarket/PeoplenotinWork/timeseries/MGSD</v>
      </c>
      <c r="T161" s="52" t="str">
        <f t="shared" si="88"/>
        <v>/employmentandlabourmarket/peoplenotinwork/timeseries/mgsd</v>
      </c>
      <c r="U161" s="52" t="str">
        <f t="shared" si="100"/>
        <v>/employmentandlabourmarket/peoplenotinwork/timeseries/mgsd</v>
      </c>
      <c r="V161" s="13" t="str">
        <f t="shared" si="101"/>
        <v>/employmentandlabourmarket/peoplenotinwork/timeseries/mgsd</v>
      </c>
      <c r="W161" s="13" t="s">
        <v>1176</v>
      </c>
      <c r="X161" s="16" t="s">
        <v>130</v>
      </c>
      <c r="Y161" s="7"/>
      <c r="Z161" s="7"/>
      <c r="AA161" s="7"/>
      <c r="AB161" s="7"/>
      <c r="AC161" s="7"/>
      <c r="AD161" s="7"/>
      <c r="AE161" s="7"/>
      <c r="AF161" s="12"/>
      <c r="AG161" s="12"/>
      <c r="AH161" s="12"/>
    </row>
    <row r="162" spans="1:34">
      <c r="A162" s="6" t="s">
        <v>5</v>
      </c>
      <c r="B162" s="8" t="s">
        <v>23</v>
      </c>
      <c r="C162" s="8"/>
      <c r="D162" s="7" t="s">
        <v>173</v>
      </c>
      <c r="E162" s="7" t="s">
        <v>119</v>
      </c>
      <c r="F162" s="7" t="s">
        <v>122</v>
      </c>
      <c r="G162" s="7" t="s">
        <v>179</v>
      </c>
      <c r="H162" s="52" t="str">
        <f t="shared" si="89"/>
        <v>EmploymentandLabourMarket</v>
      </c>
      <c r="I162" s="52" t="str">
        <f t="shared" si="90"/>
        <v>EmploymentandLabourMarket</v>
      </c>
      <c r="J162" s="52" t="str">
        <f t="shared" si="91"/>
        <v>PeoplenotinWork</v>
      </c>
      <c r="K162" s="52" t="str">
        <f t="shared" si="92"/>
        <v>PeoplenotinWork</v>
      </c>
      <c r="L162" s="52" t="str">
        <f t="shared" si="93"/>
        <v/>
      </c>
      <c r="M162" s="52" t="str">
        <f t="shared" si="94"/>
        <v/>
      </c>
      <c r="N162" s="52" t="str">
        <f t="shared" si="95"/>
        <v/>
      </c>
      <c r="O162" s="52" t="str">
        <f t="shared" si="96"/>
        <v/>
      </c>
      <c r="P162" s="52" t="str">
        <f t="shared" si="97"/>
        <v>/EmploymentandLabourMarket/PeoplenotinWork/timeseries/MDSZ</v>
      </c>
      <c r="Q162" s="52" t="str">
        <f t="shared" si="98"/>
        <v>/EmploymentandLabourMarket/PeoplenotinWork//timeseries/MDSZ</v>
      </c>
      <c r="R162" s="52" t="str">
        <f t="shared" si="112"/>
        <v>/EmploymentandLabourMarket/PeoplenotinWork/timeseries/MDSZ</v>
      </c>
      <c r="S162" s="52" t="str">
        <f t="shared" si="99"/>
        <v>/EmploymentandLabourMarket/PeoplenotinWork/timeseries/MDSZ</v>
      </c>
      <c r="T162" s="52" t="str">
        <f t="shared" si="88"/>
        <v>/employmentandlabourmarket/peoplenotinwork/timeseries/mdsz</v>
      </c>
      <c r="U162" s="52" t="str">
        <f t="shared" si="100"/>
        <v>/employmentandlabourmarket/peoplenotinwork/timeseries/mdsz</v>
      </c>
      <c r="V162" s="13" t="str">
        <f t="shared" si="101"/>
        <v>/employmentandlabourmarket/peoplenotinwork/timeseries/mdsz</v>
      </c>
      <c r="W162" s="13" t="s">
        <v>1177</v>
      </c>
      <c r="X162" s="16" t="s">
        <v>130</v>
      </c>
      <c r="Y162" s="7"/>
      <c r="Z162" s="7"/>
      <c r="AA162" s="7"/>
      <c r="AB162" s="7"/>
      <c r="AC162" s="7"/>
      <c r="AD162" s="7"/>
      <c r="AE162" s="7"/>
      <c r="AF162" s="12"/>
      <c r="AG162" s="12"/>
      <c r="AH162" s="12"/>
    </row>
    <row r="163" spans="1:34">
      <c r="A163" s="6" t="s">
        <v>5</v>
      </c>
      <c r="B163" s="8" t="s">
        <v>23</v>
      </c>
      <c r="C163" s="8"/>
      <c r="D163" s="7" t="s">
        <v>174</v>
      </c>
      <c r="E163" s="7" t="s">
        <v>119</v>
      </c>
      <c r="F163" s="7" t="s">
        <v>122</v>
      </c>
      <c r="G163" s="7" t="s">
        <v>180</v>
      </c>
      <c r="H163" s="52" t="str">
        <f t="shared" si="89"/>
        <v>EmploymentandLabourMarket</v>
      </c>
      <c r="I163" s="52" t="str">
        <f t="shared" si="90"/>
        <v>EmploymentandLabourMarket</v>
      </c>
      <c r="J163" s="52" t="str">
        <f t="shared" si="91"/>
        <v>PeoplenotinWork</v>
      </c>
      <c r="K163" s="52" t="str">
        <f t="shared" si="92"/>
        <v>PeoplenotinWork</v>
      </c>
      <c r="L163" s="52" t="str">
        <f t="shared" si="93"/>
        <v/>
      </c>
      <c r="M163" s="52" t="str">
        <f t="shared" si="94"/>
        <v/>
      </c>
      <c r="N163" s="52" t="str">
        <f t="shared" si="95"/>
        <v/>
      </c>
      <c r="O163" s="52" t="str">
        <f t="shared" si="96"/>
        <v/>
      </c>
      <c r="P163" s="52" t="str">
        <f t="shared" si="97"/>
        <v>/EmploymentandLabourMarket/PeoplenotinWork/timeseries/MGSY</v>
      </c>
      <c r="Q163" s="52" t="str">
        <f t="shared" si="98"/>
        <v>/EmploymentandLabourMarket/PeoplenotinWork//timeseries/MGSY</v>
      </c>
      <c r="R163" s="52" t="str">
        <f t="shared" si="112"/>
        <v>/EmploymentandLabourMarket/PeoplenotinWork/timeseries/MGSY</v>
      </c>
      <c r="S163" s="52" t="str">
        <f t="shared" si="99"/>
        <v>/EmploymentandLabourMarket/PeoplenotinWork/timeseries/MGSY</v>
      </c>
      <c r="T163" s="52" t="str">
        <f t="shared" si="88"/>
        <v>/employmentandlabourmarket/peoplenotinwork/timeseries/mgsy</v>
      </c>
      <c r="U163" s="52" t="str">
        <f t="shared" si="100"/>
        <v>/employmentandlabourmarket/peoplenotinwork/timeseries/mgsy</v>
      </c>
      <c r="V163" s="13" t="str">
        <f t="shared" si="101"/>
        <v>/employmentandlabourmarket/peoplenotinwork/timeseries/mgsy</v>
      </c>
      <c r="W163" s="13" t="s">
        <v>1178</v>
      </c>
      <c r="X163" s="16" t="s">
        <v>130</v>
      </c>
      <c r="Y163" s="7"/>
      <c r="Z163" s="7"/>
      <c r="AA163" s="7"/>
      <c r="AB163" s="7"/>
      <c r="AC163" s="7"/>
      <c r="AD163" s="7"/>
      <c r="AE163" s="7"/>
      <c r="AF163" s="12"/>
      <c r="AG163" s="12"/>
      <c r="AH163" s="12"/>
    </row>
    <row r="164" spans="1:34">
      <c r="A164" s="6" t="s">
        <v>5</v>
      </c>
      <c r="B164" s="8" t="s">
        <v>23</v>
      </c>
      <c r="C164" s="8"/>
      <c r="D164" s="7" t="s">
        <v>181</v>
      </c>
      <c r="E164" s="7" t="s">
        <v>119</v>
      </c>
      <c r="F164" s="7" t="s">
        <v>154</v>
      </c>
      <c r="G164" s="7" t="s">
        <v>182</v>
      </c>
      <c r="H164" s="52" t="str">
        <f t="shared" si="89"/>
        <v>EmploymentandLabourMarket</v>
      </c>
      <c r="I164" s="52" t="str">
        <f t="shared" si="90"/>
        <v>EmploymentandLabourMarket</v>
      </c>
      <c r="J164" s="52" t="str">
        <f t="shared" si="91"/>
        <v>PeoplenotinWork</v>
      </c>
      <c r="K164" s="52" t="str">
        <f t="shared" si="92"/>
        <v>PeoplenotinWork</v>
      </c>
      <c r="L164" s="52" t="str">
        <f t="shared" si="93"/>
        <v/>
      </c>
      <c r="M164" s="52" t="str">
        <f t="shared" si="94"/>
        <v/>
      </c>
      <c r="N164" s="52" t="str">
        <f t="shared" si="95"/>
        <v/>
      </c>
      <c r="O164" s="52" t="str">
        <f t="shared" si="96"/>
        <v/>
      </c>
      <c r="P164" s="52" t="str">
        <f t="shared" si="97"/>
        <v>/EmploymentandLabourMarket/PeoplenotinWork/timeseries/BCJD</v>
      </c>
      <c r="Q164" s="52" t="str">
        <f t="shared" si="98"/>
        <v>/EmploymentandLabourMarket/PeoplenotinWork//timeseries/BCJD</v>
      </c>
      <c r="R164" s="52" t="str">
        <f t="shared" si="112"/>
        <v>/EmploymentandLabourMarket/PeoplenotinWork/timeseries/BCJD</v>
      </c>
      <c r="S164" s="52" t="str">
        <f t="shared" si="99"/>
        <v>/EmploymentandLabourMarket/PeoplenotinWork/timeseries/BCJD</v>
      </c>
      <c r="T164" s="52" t="str">
        <f t="shared" si="88"/>
        <v>/employmentandlabourmarket/peoplenotinwork/timeseries/bcjd</v>
      </c>
      <c r="U164" s="52" t="str">
        <f t="shared" si="100"/>
        <v>/employmentandlabourmarket/peoplenotinwork/timeseries/bcjd</v>
      </c>
      <c r="V164" s="13" t="str">
        <f t="shared" si="101"/>
        <v>/employmentandlabourmarket/peoplenotinwork/timeseries/bcjd</v>
      </c>
      <c r="W164" s="13" t="s">
        <v>1179</v>
      </c>
      <c r="X164" s="16" t="s">
        <v>130</v>
      </c>
      <c r="Y164" s="7"/>
      <c r="Z164" s="7"/>
      <c r="AA164" s="7"/>
      <c r="AB164" s="7"/>
      <c r="AC164" s="7"/>
      <c r="AD164" s="7"/>
      <c r="AE164" s="7"/>
      <c r="AF164" s="12"/>
      <c r="AG164" s="12"/>
      <c r="AH164" s="12"/>
    </row>
    <row r="165" spans="1:34">
      <c r="A165" s="6" t="s">
        <v>5</v>
      </c>
      <c r="B165" s="8" t="s">
        <v>23</v>
      </c>
      <c r="C165" s="8"/>
      <c r="D165" s="7" t="s">
        <v>212</v>
      </c>
      <c r="E165" s="7" t="s">
        <v>119</v>
      </c>
      <c r="F165" s="7" t="s">
        <v>154</v>
      </c>
      <c r="G165" s="7" t="s">
        <v>215</v>
      </c>
      <c r="H165" s="52" t="str">
        <f t="shared" si="89"/>
        <v>EmploymentandLabourMarket</v>
      </c>
      <c r="I165" s="52" t="str">
        <f t="shared" si="90"/>
        <v>EmploymentandLabourMarket</v>
      </c>
      <c r="J165" s="52" t="str">
        <f t="shared" si="91"/>
        <v>PeoplenotinWork</v>
      </c>
      <c r="K165" s="52" t="str">
        <f t="shared" si="92"/>
        <v>PeoplenotinWork</v>
      </c>
      <c r="L165" s="52" t="str">
        <f t="shared" si="93"/>
        <v/>
      </c>
      <c r="M165" s="52" t="str">
        <f t="shared" si="94"/>
        <v/>
      </c>
      <c r="N165" s="52" t="str">
        <f t="shared" si="95"/>
        <v/>
      </c>
      <c r="O165" s="52" t="str">
        <f t="shared" si="96"/>
        <v/>
      </c>
      <c r="P165" s="52" t="str">
        <f t="shared" si="97"/>
        <v>/EmploymentandLabourMarket/PeoplenotinWork/timeseries/DPAF</v>
      </c>
      <c r="Q165" s="52" t="str">
        <f t="shared" si="98"/>
        <v>/EmploymentandLabourMarket/PeoplenotinWork//timeseries/DPAF</v>
      </c>
      <c r="R165" s="52" t="str">
        <f t="shared" si="112"/>
        <v>/EmploymentandLabourMarket/PeoplenotinWork/timeseries/DPAF</v>
      </c>
      <c r="S165" s="52" t="str">
        <f t="shared" si="99"/>
        <v>/EmploymentandLabourMarket/PeoplenotinWork/timeseries/DPAF</v>
      </c>
      <c r="T165" s="52" t="str">
        <f t="shared" si="88"/>
        <v>/employmentandlabourmarket/peoplenotinwork/timeseries/dpaf</v>
      </c>
      <c r="U165" s="52" t="str">
        <f t="shared" si="100"/>
        <v>/employmentandlabourmarket/peoplenotinwork/timeseries/dpaf</v>
      </c>
      <c r="V165" s="13" t="str">
        <f t="shared" si="101"/>
        <v>/employmentandlabourmarket/peoplenotinwork/timeseries/dpaf</v>
      </c>
      <c r="W165" s="13" t="s">
        <v>1180</v>
      </c>
      <c r="X165" s="16" t="s">
        <v>130</v>
      </c>
      <c r="Y165" s="7"/>
      <c r="Z165" s="7"/>
      <c r="AA165" s="7"/>
      <c r="AB165" s="7"/>
      <c r="AC165" s="7"/>
      <c r="AD165" s="7"/>
      <c r="AE165" s="7"/>
      <c r="AF165" s="12"/>
      <c r="AG165" s="12"/>
      <c r="AH165" s="12"/>
    </row>
    <row r="166" spans="1:34">
      <c r="A166" s="6" t="s">
        <v>5</v>
      </c>
      <c r="B166" s="8" t="s">
        <v>23</v>
      </c>
      <c r="C166" s="8"/>
      <c r="D166" s="7" t="s">
        <v>213</v>
      </c>
      <c r="E166" s="7" t="s">
        <v>119</v>
      </c>
      <c r="F166" s="7" t="s">
        <v>154</v>
      </c>
      <c r="G166" s="7" t="s">
        <v>214</v>
      </c>
      <c r="H166" s="52" t="str">
        <f t="shared" si="89"/>
        <v>EmploymentandLabourMarket</v>
      </c>
      <c r="I166" s="52" t="str">
        <f t="shared" si="90"/>
        <v>EmploymentandLabourMarket</v>
      </c>
      <c r="J166" s="52" t="str">
        <f t="shared" si="91"/>
        <v>PeoplenotinWork</v>
      </c>
      <c r="K166" s="52" t="str">
        <f t="shared" si="92"/>
        <v>PeoplenotinWork</v>
      </c>
      <c r="L166" s="52" t="str">
        <f t="shared" si="93"/>
        <v/>
      </c>
      <c r="M166" s="52" t="str">
        <f t="shared" si="94"/>
        <v/>
      </c>
      <c r="N166" s="52" t="str">
        <f t="shared" si="95"/>
        <v/>
      </c>
      <c r="O166" s="52" t="str">
        <f t="shared" si="96"/>
        <v/>
      </c>
      <c r="P166" s="52" t="str">
        <f t="shared" si="97"/>
        <v>/EmploymentandLabourMarket/PeoplenotinWork/timeseries/DPAE</v>
      </c>
      <c r="Q166" s="52" t="str">
        <f t="shared" si="98"/>
        <v>/EmploymentandLabourMarket/PeoplenotinWork//timeseries/DPAE</v>
      </c>
      <c r="R166" s="52" t="str">
        <f t="shared" si="112"/>
        <v>/EmploymentandLabourMarket/PeoplenotinWork/timeseries/DPAE</v>
      </c>
      <c r="S166" s="52" t="str">
        <f t="shared" si="99"/>
        <v>/EmploymentandLabourMarket/PeoplenotinWork/timeseries/DPAE</v>
      </c>
      <c r="T166" s="52" t="str">
        <f t="shared" si="88"/>
        <v>/employmentandlabourmarket/peoplenotinwork/timeseries/dpae</v>
      </c>
      <c r="U166" s="52" t="str">
        <f t="shared" si="100"/>
        <v>/employmentandlabourmarket/peoplenotinwork/timeseries/dpae</v>
      </c>
      <c r="V166" s="13" t="str">
        <f t="shared" si="101"/>
        <v>/employmentandlabourmarket/peoplenotinwork/timeseries/dpae</v>
      </c>
      <c r="W166" s="13" t="s">
        <v>1181</v>
      </c>
      <c r="X166" s="16" t="s">
        <v>130</v>
      </c>
      <c r="Y166" s="7"/>
      <c r="Z166" s="7"/>
      <c r="AA166" s="7"/>
      <c r="AB166" s="7"/>
      <c r="AC166" s="7"/>
      <c r="AD166" s="7"/>
      <c r="AE166" s="7"/>
      <c r="AF166" s="12"/>
      <c r="AG166" s="12"/>
      <c r="AH166" s="12"/>
    </row>
    <row r="167" spans="1:34">
      <c r="A167" s="6" t="s">
        <v>5</v>
      </c>
      <c r="B167" s="8" t="s">
        <v>24</v>
      </c>
      <c r="C167" s="7"/>
      <c r="D167" s="7" t="s">
        <v>206</v>
      </c>
      <c r="E167" s="7" t="s">
        <v>118</v>
      </c>
      <c r="F167" s="7" t="s">
        <v>154</v>
      </c>
      <c r="G167" s="7" t="s">
        <v>200</v>
      </c>
      <c r="H167" s="52" t="str">
        <f t="shared" si="89"/>
        <v>EmploymentandLabourMarket</v>
      </c>
      <c r="I167" s="52" t="str">
        <f t="shared" si="90"/>
        <v>EmploymentandLabourMarket</v>
      </c>
      <c r="J167" s="52" t="str">
        <f t="shared" si="91"/>
        <v>PublicSectorPersonnel</v>
      </c>
      <c r="K167" s="52" t="str">
        <f t="shared" si="92"/>
        <v>PublicSectorPersonnel</v>
      </c>
      <c r="L167" s="52" t="str">
        <f t="shared" si="93"/>
        <v/>
      </c>
      <c r="M167" s="52" t="str">
        <f t="shared" si="94"/>
        <v/>
      </c>
      <c r="N167" s="52" t="str">
        <f t="shared" si="95"/>
        <v/>
      </c>
      <c r="O167" s="52" t="str">
        <f t="shared" si="96"/>
        <v/>
      </c>
      <c r="P167" s="52" t="str">
        <f t="shared" si="97"/>
        <v>/EmploymentandLabourMarket/PublicSectorPersonnel/timeseries/G7AU</v>
      </c>
      <c r="Q167" s="52" t="str">
        <f t="shared" si="98"/>
        <v>/EmploymentandLabourMarket/PublicSectorPersonnel//timeseries/G7AU</v>
      </c>
      <c r="R167" s="52" t="str">
        <f t="shared" si="112"/>
        <v>/EmploymentandLabourMarket/PublicSectorPersonnel/timeseries/G7AU</v>
      </c>
      <c r="S167" s="52" t="str">
        <f t="shared" si="99"/>
        <v>/EmploymentandLabourMarket/PublicSectorPersonnel/timeseries/G7AU</v>
      </c>
      <c r="T167" s="52" t="str">
        <f t="shared" si="88"/>
        <v>/employmentandlabourmarket/publicsectorpersonnel/timeseries/g7au</v>
      </c>
      <c r="U167" s="52" t="str">
        <f t="shared" si="100"/>
        <v>/employmentandlabourmarket/publicsectorpersonnel/timeseries/g7au</v>
      </c>
      <c r="V167" s="13" t="str">
        <f t="shared" si="101"/>
        <v>/employmentandlabourmarket/publicsectorpersonnel/timeseries/g7au</v>
      </c>
      <c r="W167" s="13" t="s">
        <v>1182</v>
      </c>
      <c r="X167" s="16" t="s">
        <v>201</v>
      </c>
      <c r="Y167" s="7"/>
      <c r="Z167" s="7"/>
      <c r="AA167" s="7"/>
      <c r="AB167" s="7"/>
      <c r="AC167" s="7"/>
      <c r="AD167" s="7"/>
      <c r="AE167" s="7"/>
      <c r="AF167" s="12"/>
      <c r="AG167" s="12"/>
      <c r="AH167" s="12"/>
    </row>
    <row r="168" spans="1:34">
      <c r="A168" s="6" t="s">
        <v>5</v>
      </c>
      <c r="B168" s="8" t="s">
        <v>24</v>
      </c>
      <c r="C168" s="7"/>
      <c r="D168" s="7" t="s">
        <v>371</v>
      </c>
      <c r="E168" s="7" t="s">
        <v>119</v>
      </c>
      <c r="F168" s="7" t="s">
        <v>154</v>
      </c>
      <c r="G168" s="7" t="s">
        <v>209</v>
      </c>
      <c r="H168" s="52" t="str">
        <f t="shared" si="89"/>
        <v>EmploymentandLabourMarket</v>
      </c>
      <c r="I168" s="52" t="str">
        <f t="shared" si="90"/>
        <v>EmploymentandLabourMarket</v>
      </c>
      <c r="J168" s="52" t="str">
        <f t="shared" si="91"/>
        <v>PublicSectorPersonnel</v>
      </c>
      <c r="K168" s="52" t="str">
        <f t="shared" si="92"/>
        <v>PublicSectorPersonnel</v>
      </c>
      <c r="L168" s="52" t="str">
        <f t="shared" si="93"/>
        <v/>
      </c>
      <c r="M168" s="52" t="str">
        <f t="shared" si="94"/>
        <v/>
      </c>
      <c r="N168" s="52" t="str">
        <f t="shared" si="95"/>
        <v/>
      </c>
      <c r="O168" s="52" t="str">
        <f t="shared" si="96"/>
        <v/>
      </c>
      <c r="P168" s="52" t="str">
        <f t="shared" si="97"/>
        <v>/EmploymentandLabourMarket/PublicSectorPersonnel/timeseries/G7G3</v>
      </c>
      <c r="Q168" s="52" t="str">
        <f t="shared" si="98"/>
        <v>/EmploymentandLabourMarket/PublicSectorPersonnel//timeseries/G7G3</v>
      </c>
      <c r="R168" s="52" t="str">
        <f t="shared" si="112"/>
        <v>/EmploymentandLabourMarket/PublicSectorPersonnel/timeseries/G7G3</v>
      </c>
      <c r="S168" s="52" t="str">
        <f t="shared" si="99"/>
        <v>/EmploymentandLabourMarket/PublicSectorPersonnel/timeseries/G7G3</v>
      </c>
      <c r="T168" s="52" t="str">
        <f t="shared" si="88"/>
        <v>/employmentandlabourmarket/publicsectorpersonnel/timeseries/g7g3</v>
      </c>
      <c r="U168" s="52" t="str">
        <f t="shared" si="100"/>
        <v>/employmentandlabourmarket/publicsectorpersonnel/timeseries/g7g3</v>
      </c>
      <c r="V168" s="13" t="str">
        <f t="shared" si="101"/>
        <v>/employmentandlabourmarket/publicsectorpersonnel/timeseries/g7g3</v>
      </c>
      <c r="W168" s="13" t="s">
        <v>1183</v>
      </c>
      <c r="X168" s="16" t="s">
        <v>201</v>
      </c>
      <c r="Y168" s="7"/>
      <c r="Z168" s="7"/>
      <c r="AA168" s="7"/>
      <c r="AB168" s="7"/>
      <c r="AC168" s="7"/>
      <c r="AD168" s="7"/>
      <c r="AE168" s="7"/>
      <c r="AF168" s="12"/>
      <c r="AG168" s="12"/>
      <c r="AH168" s="12"/>
    </row>
    <row r="169" spans="1:34">
      <c r="A169" s="6" t="s">
        <v>5</v>
      </c>
      <c r="B169" s="8" t="s">
        <v>24</v>
      </c>
      <c r="C169" s="7"/>
      <c r="D169" s="7" t="s">
        <v>207</v>
      </c>
      <c r="E169" s="7" t="s">
        <v>119</v>
      </c>
      <c r="F169" s="7" t="s">
        <v>154</v>
      </c>
      <c r="G169" s="7" t="s">
        <v>204</v>
      </c>
      <c r="H169" s="52" t="str">
        <f t="shared" si="89"/>
        <v>EmploymentandLabourMarket</v>
      </c>
      <c r="I169" s="52" t="str">
        <f t="shared" si="90"/>
        <v>EmploymentandLabourMarket</v>
      </c>
      <c r="J169" s="52" t="str">
        <f t="shared" si="91"/>
        <v>PublicSectorPersonnel</v>
      </c>
      <c r="K169" s="52" t="str">
        <f t="shared" si="92"/>
        <v>PublicSectorPersonnel</v>
      </c>
      <c r="L169" s="52" t="str">
        <f t="shared" si="93"/>
        <v/>
      </c>
      <c r="M169" s="52" t="str">
        <f t="shared" si="94"/>
        <v/>
      </c>
      <c r="N169" s="52" t="str">
        <f t="shared" si="95"/>
        <v/>
      </c>
      <c r="O169" s="52" t="str">
        <f t="shared" si="96"/>
        <v/>
      </c>
      <c r="P169" s="52" t="str">
        <f t="shared" si="97"/>
        <v>/EmploymentandLabourMarket/PublicSectorPersonnel/timeseries/G6NQ</v>
      </c>
      <c r="Q169" s="52" t="str">
        <f t="shared" si="98"/>
        <v>/EmploymentandLabourMarket/PublicSectorPersonnel//timeseries/G6NQ</v>
      </c>
      <c r="R169" s="52" t="str">
        <f t="shared" si="112"/>
        <v>/EmploymentandLabourMarket/PublicSectorPersonnel/timeseries/G6NQ</v>
      </c>
      <c r="S169" s="52" t="str">
        <f t="shared" si="99"/>
        <v>/EmploymentandLabourMarket/PublicSectorPersonnel/timeseries/G6NQ</v>
      </c>
      <c r="T169" s="52" t="str">
        <f t="shared" si="88"/>
        <v>/employmentandlabourmarket/publicsectorpersonnel/timeseries/g6nq</v>
      </c>
      <c r="U169" s="52" t="str">
        <f t="shared" si="100"/>
        <v>/employmentandlabourmarket/publicsectorpersonnel/timeseries/g6nq</v>
      </c>
      <c r="V169" s="13" t="str">
        <f t="shared" si="101"/>
        <v>/employmentandlabourmarket/publicsectorpersonnel/timeseries/g6nq</v>
      </c>
      <c r="W169" s="13" t="s">
        <v>1184</v>
      </c>
      <c r="X169" s="16" t="s">
        <v>201</v>
      </c>
      <c r="Y169" s="7"/>
      <c r="Z169" s="7"/>
      <c r="AA169" s="7"/>
      <c r="AB169" s="7"/>
      <c r="AC169" s="7"/>
      <c r="AD169" s="7"/>
      <c r="AE169" s="7"/>
      <c r="AF169" s="12"/>
      <c r="AG169" s="12"/>
      <c r="AH169" s="12"/>
    </row>
    <row r="170" spans="1:34">
      <c r="A170" s="6" t="s">
        <v>5</v>
      </c>
      <c r="B170" s="8" t="s">
        <v>24</v>
      </c>
      <c r="C170" s="7"/>
      <c r="D170" s="7" t="s">
        <v>372</v>
      </c>
      <c r="E170" s="7" t="s">
        <v>119</v>
      </c>
      <c r="F170" s="7" t="s">
        <v>154</v>
      </c>
      <c r="G170" s="7" t="s">
        <v>210</v>
      </c>
      <c r="H170" s="52" t="str">
        <f t="shared" si="89"/>
        <v>EmploymentandLabourMarket</v>
      </c>
      <c r="I170" s="52" t="str">
        <f t="shared" si="90"/>
        <v>EmploymentandLabourMarket</v>
      </c>
      <c r="J170" s="52" t="str">
        <f t="shared" si="91"/>
        <v>PublicSectorPersonnel</v>
      </c>
      <c r="K170" s="52" t="str">
        <f t="shared" si="92"/>
        <v>PublicSectorPersonnel</v>
      </c>
      <c r="L170" s="52" t="str">
        <f t="shared" si="93"/>
        <v/>
      </c>
      <c r="M170" s="52" t="str">
        <f t="shared" si="94"/>
        <v/>
      </c>
      <c r="N170" s="52" t="str">
        <f t="shared" si="95"/>
        <v/>
      </c>
      <c r="O170" s="52" t="str">
        <f t="shared" si="96"/>
        <v/>
      </c>
      <c r="P170" s="52" t="str">
        <f t="shared" si="97"/>
        <v>/EmploymentandLabourMarket/PublicSectorPersonnel/timeseries/G7FP</v>
      </c>
      <c r="Q170" s="52" t="str">
        <f t="shared" si="98"/>
        <v>/EmploymentandLabourMarket/PublicSectorPersonnel//timeseries/G7FP</v>
      </c>
      <c r="R170" s="52" t="str">
        <f t="shared" si="112"/>
        <v>/EmploymentandLabourMarket/PublicSectorPersonnel/timeseries/G7FP</v>
      </c>
      <c r="S170" s="52" t="str">
        <f t="shared" si="99"/>
        <v>/EmploymentandLabourMarket/PublicSectorPersonnel/timeseries/G7FP</v>
      </c>
      <c r="T170" s="52" t="str">
        <f t="shared" si="88"/>
        <v>/employmentandlabourmarket/publicsectorpersonnel/timeseries/g7fp</v>
      </c>
      <c r="U170" s="52" t="str">
        <f t="shared" si="100"/>
        <v>/employmentandlabourmarket/publicsectorpersonnel/timeseries/g7fp</v>
      </c>
      <c r="V170" s="13" t="str">
        <f t="shared" si="101"/>
        <v>/employmentandlabourmarket/publicsectorpersonnel/timeseries/g7fp</v>
      </c>
      <c r="W170" s="13" t="s">
        <v>1185</v>
      </c>
      <c r="X170" s="16" t="s">
        <v>201</v>
      </c>
      <c r="Y170" s="7"/>
      <c r="Z170" s="7"/>
      <c r="AA170" s="7"/>
      <c r="AB170" s="7"/>
      <c r="AC170" s="7"/>
      <c r="AD170" s="7"/>
      <c r="AE170" s="7"/>
      <c r="AF170" s="12"/>
      <c r="AG170" s="12"/>
      <c r="AH170" s="12"/>
    </row>
    <row r="171" spans="1:34">
      <c r="A171" s="6" t="s">
        <v>5</v>
      </c>
      <c r="B171" s="8" t="s">
        <v>24</v>
      </c>
      <c r="C171" s="7"/>
      <c r="D171" s="7" t="s">
        <v>208</v>
      </c>
      <c r="E171" s="7" t="s">
        <v>119</v>
      </c>
      <c r="F171" s="7" t="s">
        <v>154</v>
      </c>
      <c r="G171" s="7" t="s">
        <v>205</v>
      </c>
      <c r="H171" s="52" t="str">
        <f t="shared" si="89"/>
        <v>EmploymentandLabourMarket</v>
      </c>
      <c r="I171" s="52" t="str">
        <f t="shared" si="90"/>
        <v>EmploymentandLabourMarket</v>
      </c>
      <c r="J171" s="52" t="str">
        <f t="shared" si="91"/>
        <v>PublicSectorPersonnel</v>
      </c>
      <c r="K171" s="52" t="str">
        <f t="shared" si="92"/>
        <v>PublicSectorPersonnel</v>
      </c>
      <c r="L171" s="52" t="str">
        <f t="shared" si="93"/>
        <v/>
      </c>
      <c r="M171" s="52" t="str">
        <f t="shared" si="94"/>
        <v/>
      </c>
      <c r="N171" s="52" t="str">
        <f t="shared" si="95"/>
        <v/>
      </c>
      <c r="O171" s="52" t="str">
        <f t="shared" si="96"/>
        <v/>
      </c>
      <c r="P171" s="52" t="str">
        <f t="shared" si="97"/>
        <v>/EmploymentandLabourMarket/PublicSectorPersonnel/timeseries/G6NT</v>
      </c>
      <c r="Q171" s="52" t="str">
        <f t="shared" si="98"/>
        <v>/EmploymentandLabourMarket/PublicSectorPersonnel//timeseries/G6NT</v>
      </c>
      <c r="R171" s="52" t="str">
        <f t="shared" si="112"/>
        <v>/EmploymentandLabourMarket/PublicSectorPersonnel/timeseries/G6NT</v>
      </c>
      <c r="S171" s="52" t="str">
        <f t="shared" si="99"/>
        <v>/EmploymentandLabourMarket/PublicSectorPersonnel/timeseries/G6NT</v>
      </c>
      <c r="T171" s="52" t="str">
        <f t="shared" si="88"/>
        <v>/employmentandlabourmarket/publicsectorpersonnel/timeseries/g6nt</v>
      </c>
      <c r="U171" s="52" t="str">
        <f t="shared" si="100"/>
        <v>/employmentandlabourmarket/publicsectorpersonnel/timeseries/g6nt</v>
      </c>
      <c r="V171" s="13" t="str">
        <f t="shared" si="101"/>
        <v>/employmentandlabourmarket/publicsectorpersonnel/timeseries/g6nt</v>
      </c>
      <c r="W171" s="13" t="s">
        <v>1186</v>
      </c>
      <c r="X171" s="16" t="s">
        <v>201</v>
      </c>
      <c r="Y171" s="7"/>
      <c r="Z171" s="7"/>
      <c r="AA171" s="7"/>
      <c r="AB171" s="7"/>
      <c r="AC171" s="7"/>
      <c r="AD171" s="7"/>
      <c r="AE171" s="7"/>
      <c r="AF171" s="12"/>
      <c r="AG171" s="12"/>
      <c r="AH171" s="12"/>
    </row>
    <row r="172" spans="1:34">
      <c r="A172" s="6" t="s">
        <v>5</v>
      </c>
      <c r="B172" s="8" t="s">
        <v>24</v>
      </c>
      <c r="C172" s="7"/>
      <c r="D172" s="7" t="s">
        <v>373</v>
      </c>
      <c r="E172" s="7" t="s">
        <v>119</v>
      </c>
      <c r="F172" s="7" t="s">
        <v>154</v>
      </c>
      <c r="G172" s="7" t="s">
        <v>211</v>
      </c>
      <c r="H172" s="52" t="str">
        <f t="shared" si="89"/>
        <v>EmploymentandLabourMarket</v>
      </c>
      <c r="I172" s="52" t="str">
        <f t="shared" si="90"/>
        <v>EmploymentandLabourMarket</v>
      </c>
      <c r="J172" s="52" t="str">
        <f t="shared" si="91"/>
        <v>PublicSectorPersonnel</v>
      </c>
      <c r="K172" s="52" t="str">
        <f t="shared" si="92"/>
        <v>PublicSectorPersonnel</v>
      </c>
      <c r="L172" s="52" t="str">
        <f t="shared" si="93"/>
        <v/>
      </c>
      <c r="M172" s="52" t="str">
        <f t="shared" si="94"/>
        <v/>
      </c>
      <c r="N172" s="52" t="str">
        <f t="shared" si="95"/>
        <v/>
      </c>
      <c r="O172" s="52" t="str">
        <f t="shared" si="96"/>
        <v/>
      </c>
      <c r="P172" s="52" t="str">
        <f t="shared" si="97"/>
        <v>/EmploymentandLabourMarket/PublicSectorPersonnel/timeseries/G7FS</v>
      </c>
      <c r="Q172" s="52" t="str">
        <f t="shared" si="98"/>
        <v>/EmploymentandLabourMarket/PublicSectorPersonnel//timeseries/G7FS</v>
      </c>
      <c r="R172" s="52" t="str">
        <f t="shared" si="112"/>
        <v>/EmploymentandLabourMarket/PublicSectorPersonnel/timeseries/G7FS</v>
      </c>
      <c r="S172" s="52" t="str">
        <f t="shared" si="99"/>
        <v>/EmploymentandLabourMarket/PublicSectorPersonnel/timeseries/G7FS</v>
      </c>
      <c r="T172" s="52" t="str">
        <f t="shared" si="88"/>
        <v>/employmentandlabourmarket/publicsectorpersonnel/timeseries/g7fs</v>
      </c>
      <c r="U172" s="52" t="str">
        <f t="shared" si="100"/>
        <v>/employmentandlabourmarket/publicsectorpersonnel/timeseries/g7fs</v>
      </c>
      <c r="V172" s="13" t="str">
        <f t="shared" si="101"/>
        <v>/employmentandlabourmarket/publicsectorpersonnel/timeseries/g7fs</v>
      </c>
      <c r="W172" s="13" t="s">
        <v>1187</v>
      </c>
      <c r="X172" s="16" t="s">
        <v>201</v>
      </c>
      <c r="Y172" s="7"/>
      <c r="Z172" s="7"/>
      <c r="AA172" s="7"/>
      <c r="AB172" s="7"/>
      <c r="AC172" s="7"/>
      <c r="AD172" s="7"/>
      <c r="AE172" s="7"/>
      <c r="AF172" s="12"/>
      <c r="AG172" s="12"/>
      <c r="AH172" s="12"/>
    </row>
    <row r="173" spans="1:34">
      <c r="H173" s="52" t="str">
        <f t="shared" si="89"/>
        <v/>
      </c>
      <c r="I173" s="52" t="str">
        <f t="shared" si="90"/>
        <v/>
      </c>
      <c r="J173" s="52" t="str">
        <f t="shared" si="91"/>
        <v/>
      </c>
      <c r="K173" s="52" t="str">
        <f t="shared" si="92"/>
        <v/>
      </c>
      <c r="L173" s="52" t="str">
        <f t="shared" si="93"/>
        <v/>
      </c>
      <c r="M173" s="52" t="str">
        <f t="shared" si="94"/>
        <v/>
      </c>
      <c r="N173" s="52" t="str">
        <f t="shared" si="95"/>
        <v/>
      </c>
      <c r="O173" s="52" t="str">
        <f t="shared" si="96"/>
        <v/>
      </c>
      <c r="P173" s="52" t="str">
        <f t="shared" si="97"/>
        <v>///timeseries/</v>
      </c>
      <c r="Q173" s="52" t="str">
        <f t="shared" si="98"/>
        <v>////timeseries/</v>
      </c>
      <c r="S173" s="52" t="str">
        <f t="shared" si="99"/>
        <v/>
      </c>
      <c r="T173" s="52" t="str">
        <f t="shared" si="88"/>
        <v/>
      </c>
      <c r="U173" s="52" t="str">
        <f t="shared" si="100"/>
        <v/>
      </c>
      <c r="V173" s="13" t="str">
        <f t="shared" si="101"/>
        <v/>
      </c>
      <c r="W173" s="13" t="s">
        <v>892</v>
      </c>
    </row>
    <row r="174" spans="1:34">
      <c r="A174" s="9" t="s">
        <v>6</v>
      </c>
      <c r="B174" s="9" t="s">
        <v>103</v>
      </c>
      <c r="C174" s="10" t="s">
        <v>99</v>
      </c>
      <c r="D174" s="11" t="s">
        <v>494</v>
      </c>
      <c r="E174" s="11" t="s">
        <v>118</v>
      </c>
      <c r="F174" s="11" t="s">
        <v>276</v>
      </c>
      <c r="G174" s="11" t="s">
        <v>1013</v>
      </c>
      <c r="H174" s="52" t="str">
        <f t="shared" ref="H174:H206" si="117">SUBSTITUTE(A174," ","")</f>
        <v>People,PopulationandCommunity</v>
      </c>
      <c r="I174" s="52" t="str">
        <f t="shared" ref="I174:I206" si="118">SUBSTITUTE(H174,",","")</f>
        <v>PeoplePopulationandCommunity</v>
      </c>
      <c r="J174" s="52" t="str">
        <f t="shared" ref="J174:J206" si="119">SUBSTITUTE(B174," ","")</f>
        <v>PopulationandMigration</v>
      </c>
      <c r="K174" s="52" t="str">
        <f t="shared" ref="K174:K206" si="120">SUBSTITUTE(J174,",","")</f>
        <v>PopulationandMigration</v>
      </c>
      <c r="L174" s="52" t="str">
        <f t="shared" ref="L174:L206" si="121">SUBSTITUTE(C174," ","")</f>
        <v>PopulationEstimates</v>
      </c>
      <c r="M174" s="52" t="str">
        <f t="shared" ref="M174:M206" si="122">SUBSTITUTE(L174,",","")</f>
        <v>PopulationEstimates</v>
      </c>
      <c r="N174" s="52" t="str">
        <f t="shared" ref="N174:N206" si="123">SUBSTITUTE(C174," ","")</f>
        <v>PopulationEstimates</v>
      </c>
      <c r="O174" s="52" t="str">
        <f t="shared" ref="O174:O206" si="124">SUBSTITUTE(N174,",","")</f>
        <v>PopulationEstimates</v>
      </c>
      <c r="P174" s="52" t="str">
        <f t="shared" ref="P174:P206" si="125">CONCATENATE("/",I174,"/",K174,"/","timeseries","/",G174)</f>
        <v>/PeoplePopulationandCommunity/PopulationandMigration/timeseries/RAID121</v>
      </c>
      <c r="Q174" s="52" t="str">
        <f t="shared" ref="Q174:Q206" si="126">CONCATENATE("/",I174,"/",K174,"/",O174,"/","timeseries","/",G174)</f>
        <v>/PeoplePopulationandCommunity/PopulationandMigration/PopulationEstimates/timeseries/RAID121</v>
      </c>
      <c r="R174" s="52" t="str">
        <f t="shared" ref="R174:R204" si="127">IF(C174=0,P174,Q174)</f>
        <v>/PeoplePopulationandCommunity/PopulationandMigration/PopulationEstimates/timeseries/RAID121</v>
      </c>
      <c r="S174" s="52" t="str">
        <f t="shared" ref="S174:S206" si="128">SUBSTITUTE(R174,"-","")</f>
        <v>/PeoplePopulationandCommunity/PopulationandMigration/PopulationEstimates/timeseries/RAID121</v>
      </c>
      <c r="T174" s="52" t="str">
        <f t="shared" ref="T174:T206" si="129">LOWER(S174)</f>
        <v>/peoplepopulationandcommunity/populationandmigration/populationestimates/timeseries/raid121</v>
      </c>
      <c r="U174" s="52" t="str">
        <f t="shared" ref="U174:U206" si="130">SUBSTITUTE(T174,"(","")</f>
        <v>/peoplepopulationandcommunity/populationandmigration/populationestimates/timeseries/raid121</v>
      </c>
      <c r="V174" s="13" t="str">
        <f t="shared" ref="V174:V206" si="131">SUBSTITUTE(U174,")","")</f>
        <v>/peoplepopulationandcommunity/populationandmigration/populationestimates/timeseries/raid121</v>
      </c>
      <c r="W174" s="13" t="s">
        <v>1188</v>
      </c>
      <c r="X174" s="22" t="s">
        <v>501</v>
      </c>
      <c r="Y174" s="11"/>
      <c r="Z174" s="11"/>
      <c r="AA174" s="11"/>
      <c r="AB174" s="11"/>
      <c r="AC174" s="11"/>
      <c r="AD174" s="11"/>
      <c r="AE174" s="11"/>
      <c r="AF174" s="12"/>
      <c r="AG174" s="12"/>
      <c r="AH174" s="12"/>
    </row>
    <row r="175" spans="1:34">
      <c r="A175" s="9" t="s">
        <v>6</v>
      </c>
      <c r="B175" s="9" t="s">
        <v>103</v>
      </c>
      <c r="C175" s="10" t="s">
        <v>99</v>
      </c>
      <c r="D175" s="11" t="s">
        <v>500</v>
      </c>
      <c r="E175" s="11" t="s">
        <v>119</v>
      </c>
      <c r="F175" s="11" t="s">
        <v>276</v>
      </c>
      <c r="G175" s="11" t="s">
        <v>1015</v>
      </c>
      <c r="H175" s="52" t="str">
        <f t="shared" si="117"/>
        <v>People,PopulationandCommunity</v>
      </c>
      <c r="I175" s="52" t="str">
        <f t="shared" si="118"/>
        <v>PeoplePopulationandCommunity</v>
      </c>
      <c r="J175" s="52" t="str">
        <f t="shared" si="119"/>
        <v>PopulationandMigration</v>
      </c>
      <c r="K175" s="52" t="str">
        <f t="shared" si="120"/>
        <v>PopulationandMigration</v>
      </c>
      <c r="L175" s="52" t="str">
        <f t="shared" si="121"/>
        <v>PopulationEstimates</v>
      </c>
      <c r="M175" s="52" t="str">
        <f t="shared" si="122"/>
        <v>PopulationEstimates</v>
      </c>
      <c r="N175" s="52" t="str">
        <f t="shared" si="123"/>
        <v>PopulationEstimates</v>
      </c>
      <c r="O175" s="52" t="str">
        <f t="shared" si="124"/>
        <v>PopulationEstimates</v>
      </c>
      <c r="P175" s="52" t="str">
        <f t="shared" si="125"/>
        <v>/PeoplePopulationandCommunity/PopulationandMigration/timeseries/RAID123</v>
      </c>
      <c r="Q175" s="52" t="str">
        <f t="shared" si="126"/>
        <v>/PeoplePopulationandCommunity/PopulationandMigration/PopulationEstimates/timeseries/RAID123</v>
      </c>
      <c r="R175" s="52" t="str">
        <f t="shared" si="127"/>
        <v>/PeoplePopulationandCommunity/PopulationandMigration/PopulationEstimates/timeseries/RAID123</v>
      </c>
      <c r="S175" s="52" t="str">
        <f t="shared" si="128"/>
        <v>/PeoplePopulationandCommunity/PopulationandMigration/PopulationEstimates/timeseries/RAID123</v>
      </c>
      <c r="T175" s="52" t="str">
        <f t="shared" si="129"/>
        <v>/peoplepopulationandcommunity/populationandmigration/populationestimates/timeseries/raid123</v>
      </c>
      <c r="U175" s="52" t="str">
        <f t="shared" si="130"/>
        <v>/peoplepopulationandcommunity/populationandmigration/populationestimates/timeseries/raid123</v>
      </c>
      <c r="V175" s="13" t="str">
        <f t="shared" si="131"/>
        <v>/peoplepopulationandcommunity/populationandmigration/populationestimates/timeseries/raid123</v>
      </c>
      <c r="W175" s="13" t="s">
        <v>1190</v>
      </c>
      <c r="X175" s="22" t="s">
        <v>501</v>
      </c>
      <c r="Y175" s="11"/>
      <c r="Z175" s="11"/>
      <c r="AA175" s="11"/>
      <c r="AB175" s="11"/>
      <c r="AC175" s="11"/>
      <c r="AD175" s="11"/>
      <c r="AE175" s="11"/>
      <c r="AF175" s="12"/>
      <c r="AG175" s="12"/>
      <c r="AH175" s="12"/>
    </row>
    <row r="176" spans="1:34">
      <c r="A176" s="9" t="s">
        <v>6</v>
      </c>
      <c r="B176" s="9" t="s">
        <v>103</v>
      </c>
      <c r="C176" s="10" t="s">
        <v>99</v>
      </c>
      <c r="D176" s="11" t="s">
        <v>498</v>
      </c>
      <c r="E176" s="11" t="s">
        <v>119</v>
      </c>
      <c r="F176" s="11" t="s">
        <v>276</v>
      </c>
      <c r="G176" s="11" t="s">
        <v>1016</v>
      </c>
      <c r="H176" s="52" t="str">
        <f t="shared" si="117"/>
        <v>People,PopulationandCommunity</v>
      </c>
      <c r="I176" s="52" t="str">
        <f t="shared" si="118"/>
        <v>PeoplePopulationandCommunity</v>
      </c>
      <c r="J176" s="52" t="str">
        <f t="shared" si="119"/>
        <v>PopulationandMigration</v>
      </c>
      <c r="K176" s="52" t="str">
        <f t="shared" si="120"/>
        <v>PopulationandMigration</v>
      </c>
      <c r="L176" s="52" t="str">
        <f t="shared" si="121"/>
        <v>PopulationEstimates</v>
      </c>
      <c r="M176" s="52" t="str">
        <f t="shared" si="122"/>
        <v>PopulationEstimates</v>
      </c>
      <c r="N176" s="52" t="str">
        <f t="shared" si="123"/>
        <v>PopulationEstimates</v>
      </c>
      <c r="O176" s="52" t="str">
        <f t="shared" si="124"/>
        <v>PopulationEstimates</v>
      </c>
      <c r="P176" s="52" t="str">
        <f t="shared" si="125"/>
        <v>/PeoplePopulationandCommunity/PopulationandMigration/timeseries/RAID124</v>
      </c>
      <c r="Q176" s="52" t="str">
        <f t="shared" si="126"/>
        <v>/PeoplePopulationandCommunity/PopulationandMigration/PopulationEstimates/timeseries/RAID124</v>
      </c>
      <c r="R176" s="52" t="str">
        <f t="shared" si="127"/>
        <v>/PeoplePopulationandCommunity/PopulationandMigration/PopulationEstimates/timeseries/RAID124</v>
      </c>
      <c r="S176" s="52" t="str">
        <f t="shared" si="128"/>
        <v>/PeoplePopulationandCommunity/PopulationandMigration/PopulationEstimates/timeseries/RAID124</v>
      </c>
      <c r="T176" s="52" t="str">
        <f t="shared" si="129"/>
        <v>/peoplepopulationandcommunity/populationandmigration/populationestimates/timeseries/raid124</v>
      </c>
      <c r="U176" s="52" t="str">
        <f t="shared" si="130"/>
        <v>/peoplepopulationandcommunity/populationandmigration/populationestimates/timeseries/raid124</v>
      </c>
      <c r="V176" s="13" t="str">
        <f t="shared" si="131"/>
        <v>/peoplepopulationandcommunity/populationandmigration/populationestimates/timeseries/raid124</v>
      </c>
      <c r="W176" s="13" t="s">
        <v>1191</v>
      </c>
      <c r="X176" s="22" t="s">
        <v>501</v>
      </c>
      <c r="Y176" s="11"/>
      <c r="Z176" s="11"/>
      <c r="AA176" s="11"/>
      <c r="AB176" s="11"/>
      <c r="AC176" s="11"/>
      <c r="AD176" s="11"/>
      <c r="AE176" s="11"/>
      <c r="AF176" s="12"/>
      <c r="AG176" s="12"/>
      <c r="AH176" s="12"/>
    </row>
    <row r="177" spans="1:34">
      <c r="A177" s="9" t="s">
        <v>6</v>
      </c>
      <c r="B177" s="9" t="s">
        <v>103</v>
      </c>
      <c r="C177" s="10" t="s">
        <v>99</v>
      </c>
      <c r="D177" s="11" t="s">
        <v>497</v>
      </c>
      <c r="E177" s="11" t="s">
        <v>119</v>
      </c>
      <c r="F177" s="11" t="s">
        <v>276</v>
      </c>
      <c r="G177" s="11" t="s">
        <v>1017</v>
      </c>
      <c r="H177" s="52" t="str">
        <f t="shared" si="117"/>
        <v>People,PopulationandCommunity</v>
      </c>
      <c r="I177" s="52" t="str">
        <f t="shared" si="118"/>
        <v>PeoplePopulationandCommunity</v>
      </c>
      <c r="J177" s="52" t="str">
        <f t="shared" si="119"/>
        <v>PopulationandMigration</v>
      </c>
      <c r="K177" s="52" t="str">
        <f t="shared" si="120"/>
        <v>PopulationandMigration</v>
      </c>
      <c r="L177" s="52" t="str">
        <f t="shared" si="121"/>
        <v>PopulationEstimates</v>
      </c>
      <c r="M177" s="52" t="str">
        <f t="shared" si="122"/>
        <v>PopulationEstimates</v>
      </c>
      <c r="N177" s="52" t="str">
        <f t="shared" si="123"/>
        <v>PopulationEstimates</v>
      </c>
      <c r="O177" s="52" t="str">
        <f t="shared" si="124"/>
        <v>PopulationEstimates</v>
      </c>
      <c r="P177" s="52" t="str">
        <f t="shared" si="125"/>
        <v>/PeoplePopulationandCommunity/PopulationandMigration/timeseries/RAID125</v>
      </c>
      <c r="Q177" s="52" t="str">
        <f t="shared" si="126"/>
        <v>/PeoplePopulationandCommunity/PopulationandMigration/PopulationEstimates/timeseries/RAID125</v>
      </c>
      <c r="R177" s="52" t="str">
        <f t="shared" si="127"/>
        <v>/PeoplePopulationandCommunity/PopulationandMigration/PopulationEstimates/timeseries/RAID125</v>
      </c>
      <c r="S177" s="52" t="str">
        <f t="shared" si="128"/>
        <v>/PeoplePopulationandCommunity/PopulationandMigration/PopulationEstimates/timeseries/RAID125</v>
      </c>
      <c r="T177" s="52" t="str">
        <f t="shared" si="129"/>
        <v>/peoplepopulationandcommunity/populationandmigration/populationestimates/timeseries/raid125</v>
      </c>
      <c r="U177" s="52" t="str">
        <f t="shared" si="130"/>
        <v>/peoplepopulationandcommunity/populationandmigration/populationestimates/timeseries/raid125</v>
      </c>
      <c r="V177" s="13" t="str">
        <f t="shared" si="131"/>
        <v>/peoplepopulationandcommunity/populationandmigration/populationestimates/timeseries/raid125</v>
      </c>
      <c r="W177" s="13" t="s">
        <v>1192</v>
      </c>
      <c r="X177" s="22" t="s">
        <v>501</v>
      </c>
      <c r="Y177" s="11"/>
      <c r="Z177" s="11"/>
      <c r="AA177" s="11"/>
      <c r="AB177" s="11"/>
      <c r="AC177" s="11"/>
      <c r="AD177" s="11"/>
      <c r="AE177" s="11"/>
      <c r="AF177" s="12"/>
      <c r="AG177" s="12"/>
      <c r="AH177" s="12"/>
    </row>
    <row r="178" spans="1:34">
      <c r="A178" s="9" t="s">
        <v>6</v>
      </c>
      <c r="B178" s="9" t="s">
        <v>103</v>
      </c>
      <c r="C178" s="10" t="s">
        <v>99</v>
      </c>
      <c r="D178" s="11" t="s">
        <v>496</v>
      </c>
      <c r="E178" s="11" t="s">
        <v>119</v>
      </c>
      <c r="F178" s="11" t="s">
        <v>276</v>
      </c>
      <c r="G178" s="11" t="s">
        <v>1018</v>
      </c>
      <c r="H178" s="52" t="str">
        <f t="shared" si="117"/>
        <v>People,PopulationandCommunity</v>
      </c>
      <c r="I178" s="52" t="str">
        <f t="shared" si="118"/>
        <v>PeoplePopulationandCommunity</v>
      </c>
      <c r="J178" s="52" t="str">
        <f t="shared" si="119"/>
        <v>PopulationandMigration</v>
      </c>
      <c r="K178" s="52" t="str">
        <f t="shared" si="120"/>
        <v>PopulationandMigration</v>
      </c>
      <c r="L178" s="52" t="str">
        <f t="shared" si="121"/>
        <v>PopulationEstimates</v>
      </c>
      <c r="M178" s="52" t="str">
        <f t="shared" si="122"/>
        <v>PopulationEstimates</v>
      </c>
      <c r="N178" s="52" t="str">
        <f t="shared" si="123"/>
        <v>PopulationEstimates</v>
      </c>
      <c r="O178" s="52" t="str">
        <f t="shared" si="124"/>
        <v>PopulationEstimates</v>
      </c>
      <c r="P178" s="52" t="str">
        <f t="shared" si="125"/>
        <v>/PeoplePopulationandCommunity/PopulationandMigration/timeseries/RAID126</v>
      </c>
      <c r="Q178" s="52" t="str">
        <f t="shared" si="126"/>
        <v>/PeoplePopulationandCommunity/PopulationandMigration/PopulationEstimates/timeseries/RAID126</v>
      </c>
      <c r="R178" s="52" t="str">
        <f t="shared" si="127"/>
        <v>/PeoplePopulationandCommunity/PopulationandMigration/PopulationEstimates/timeseries/RAID126</v>
      </c>
      <c r="S178" s="52" t="str">
        <f t="shared" si="128"/>
        <v>/PeoplePopulationandCommunity/PopulationandMigration/PopulationEstimates/timeseries/RAID126</v>
      </c>
      <c r="T178" s="52" t="str">
        <f t="shared" si="129"/>
        <v>/peoplepopulationandcommunity/populationandmigration/populationestimates/timeseries/raid126</v>
      </c>
      <c r="U178" s="52" t="str">
        <f t="shared" si="130"/>
        <v>/peoplepopulationandcommunity/populationandmigration/populationestimates/timeseries/raid126</v>
      </c>
      <c r="V178" s="13" t="str">
        <f t="shared" si="131"/>
        <v>/peoplepopulationandcommunity/populationandmigration/populationestimates/timeseries/raid126</v>
      </c>
      <c r="W178" s="13" t="s">
        <v>1193</v>
      </c>
      <c r="X178" s="22" t="s">
        <v>501</v>
      </c>
      <c r="Y178" s="11"/>
      <c r="Z178" s="11"/>
      <c r="AA178" s="11"/>
      <c r="AB178" s="11"/>
      <c r="AC178" s="11"/>
      <c r="AD178" s="11"/>
      <c r="AE178" s="11"/>
      <c r="AF178" s="12"/>
      <c r="AG178" s="12"/>
      <c r="AH178" s="12"/>
    </row>
    <row r="179" spans="1:34">
      <c r="A179" s="9" t="s">
        <v>6</v>
      </c>
      <c r="B179" s="9" t="s">
        <v>103</v>
      </c>
      <c r="C179" s="10" t="s">
        <v>99</v>
      </c>
      <c r="D179" s="11" t="s">
        <v>495</v>
      </c>
      <c r="E179" s="11" t="s">
        <v>119</v>
      </c>
      <c r="F179" s="11" t="s">
        <v>276</v>
      </c>
      <c r="G179" s="11" t="s">
        <v>1019</v>
      </c>
      <c r="H179" s="52" t="str">
        <f t="shared" si="117"/>
        <v>People,PopulationandCommunity</v>
      </c>
      <c r="I179" s="52" t="str">
        <f t="shared" si="118"/>
        <v>PeoplePopulationandCommunity</v>
      </c>
      <c r="J179" s="52" t="str">
        <f t="shared" si="119"/>
        <v>PopulationandMigration</v>
      </c>
      <c r="K179" s="52" t="str">
        <f t="shared" si="120"/>
        <v>PopulationandMigration</v>
      </c>
      <c r="L179" s="52" t="str">
        <f t="shared" si="121"/>
        <v>PopulationEstimates</v>
      </c>
      <c r="M179" s="52" t="str">
        <f t="shared" si="122"/>
        <v>PopulationEstimates</v>
      </c>
      <c r="N179" s="52" t="str">
        <f t="shared" si="123"/>
        <v>PopulationEstimates</v>
      </c>
      <c r="O179" s="52" t="str">
        <f t="shared" si="124"/>
        <v>PopulationEstimates</v>
      </c>
      <c r="P179" s="52" t="str">
        <f t="shared" si="125"/>
        <v>/PeoplePopulationandCommunity/PopulationandMigration/timeseries/RAID127</v>
      </c>
      <c r="Q179" s="52" t="str">
        <f t="shared" si="126"/>
        <v>/PeoplePopulationandCommunity/PopulationandMigration/PopulationEstimates/timeseries/RAID127</v>
      </c>
      <c r="R179" s="52" t="str">
        <f t="shared" si="127"/>
        <v>/PeoplePopulationandCommunity/PopulationandMigration/PopulationEstimates/timeseries/RAID127</v>
      </c>
      <c r="S179" s="52" t="str">
        <f t="shared" si="128"/>
        <v>/PeoplePopulationandCommunity/PopulationandMigration/PopulationEstimates/timeseries/RAID127</v>
      </c>
      <c r="T179" s="52" t="str">
        <f t="shared" si="129"/>
        <v>/peoplepopulationandcommunity/populationandmigration/populationestimates/timeseries/raid127</v>
      </c>
      <c r="U179" s="52" t="str">
        <f t="shared" si="130"/>
        <v>/peoplepopulationandcommunity/populationandmigration/populationestimates/timeseries/raid127</v>
      </c>
      <c r="V179" s="13" t="str">
        <f t="shared" si="131"/>
        <v>/peoplepopulationandcommunity/populationandmigration/populationestimates/timeseries/raid127</v>
      </c>
      <c r="W179" s="13" t="s">
        <v>1194</v>
      </c>
      <c r="X179" s="22" t="s">
        <v>501</v>
      </c>
      <c r="Y179" s="11"/>
      <c r="Z179" s="11"/>
      <c r="AA179" s="11"/>
      <c r="AB179" s="11"/>
      <c r="AC179" s="11"/>
      <c r="AD179" s="11"/>
      <c r="AE179" s="11"/>
      <c r="AF179" s="12"/>
      <c r="AG179" s="12"/>
      <c r="AH179" s="12"/>
    </row>
    <row r="180" spans="1:34">
      <c r="A180" s="9" t="s">
        <v>6</v>
      </c>
      <c r="B180" s="9" t="s">
        <v>103</v>
      </c>
      <c r="C180" s="10" t="s">
        <v>99</v>
      </c>
      <c r="D180" s="11" t="s">
        <v>502</v>
      </c>
      <c r="E180" s="11" t="s">
        <v>119</v>
      </c>
      <c r="F180" s="11" t="s">
        <v>276</v>
      </c>
      <c r="G180" s="11" t="s">
        <v>1020</v>
      </c>
      <c r="H180" s="52" t="str">
        <f t="shared" si="117"/>
        <v>People,PopulationandCommunity</v>
      </c>
      <c r="I180" s="52" t="str">
        <f t="shared" si="118"/>
        <v>PeoplePopulationandCommunity</v>
      </c>
      <c r="J180" s="52" t="str">
        <f t="shared" si="119"/>
        <v>PopulationandMigration</v>
      </c>
      <c r="K180" s="52" t="str">
        <f t="shared" si="120"/>
        <v>PopulationandMigration</v>
      </c>
      <c r="L180" s="52" t="str">
        <f t="shared" si="121"/>
        <v>PopulationEstimates</v>
      </c>
      <c r="M180" s="52" t="str">
        <f t="shared" si="122"/>
        <v>PopulationEstimates</v>
      </c>
      <c r="N180" s="52" t="str">
        <f t="shared" si="123"/>
        <v>PopulationEstimates</v>
      </c>
      <c r="O180" s="52" t="str">
        <f t="shared" si="124"/>
        <v>PopulationEstimates</v>
      </c>
      <c r="P180" s="52" t="str">
        <f t="shared" si="125"/>
        <v>/PeoplePopulationandCommunity/PopulationandMigration/timeseries/RAID128</v>
      </c>
      <c r="Q180" s="52" t="str">
        <f t="shared" si="126"/>
        <v>/PeoplePopulationandCommunity/PopulationandMigration/PopulationEstimates/timeseries/RAID128</v>
      </c>
      <c r="R180" s="52" t="str">
        <f t="shared" si="127"/>
        <v>/PeoplePopulationandCommunity/PopulationandMigration/PopulationEstimates/timeseries/RAID128</v>
      </c>
      <c r="S180" s="52" t="str">
        <f t="shared" si="128"/>
        <v>/PeoplePopulationandCommunity/PopulationandMigration/PopulationEstimates/timeseries/RAID128</v>
      </c>
      <c r="T180" s="52" t="str">
        <f t="shared" si="129"/>
        <v>/peoplepopulationandcommunity/populationandmigration/populationestimates/timeseries/raid128</v>
      </c>
      <c r="U180" s="52" t="str">
        <f t="shared" si="130"/>
        <v>/peoplepopulationandcommunity/populationandmigration/populationestimates/timeseries/raid128</v>
      </c>
      <c r="V180" s="13" t="str">
        <f t="shared" si="131"/>
        <v>/peoplepopulationandcommunity/populationandmigration/populationestimates/timeseries/raid128</v>
      </c>
      <c r="W180" s="13" t="s">
        <v>1195</v>
      </c>
      <c r="X180" s="22" t="s">
        <v>501</v>
      </c>
      <c r="Y180" s="11"/>
      <c r="Z180" s="11"/>
      <c r="AA180" s="11"/>
      <c r="AB180" s="11"/>
      <c r="AC180" s="11"/>
      <c r="AD180" s="11"/>
      <c r="AE180" s="11"/>
      <c r="AF180" s="12"/>
      <c r="AG180" s="12"/>
      <c r="AH180" s="12"/>
    </row>
    <row r="181" spans="1:34">
      <c r="A181" s="9" t="s">
        <v>6</v>
      </c>
      <c r="B181" s="9" t="s">
        <v>103</v>
      </c>
      <c r="C181" s="10" t="s">
        <v>99</v>
      </c>
      <c r="D181" s="11" t="s">
        <v>503</v>
      </c>
      <c r="E181" s="11" t="s">
        <v>119</v>
      </c>
      <c r="F181" s="11" t="s">
        <v>276</v>
      </c>
      <c r="G181" s="11" t="s">
        <v>1021</v>
      </c>
      <c r="H181" s="52" t="str">
        <f t="shared" si="117"/>
        <v>People,PopulationandCommunity</v>
      </c>
      <c r="I181" s="52" t="str">
        <f t="shared" si="118"/>
        <v>PeoplePopulationandCommunity</v>
      </c>
      <c r="J181" s="52" t="str">
        <f t="shared" si="119"/>
        <v>PopulationandMigration</v>
      </c>
      <c r="K181" s="52" t="str">
        <f t="shared" si="120"/>
        <v>PopulationandMigration</v>
      </c>
      <c r="L181" s="52" t="str">
        <f t="shared" si="121"/>
        <v>PopulationEstimates</v>
      </c>
      <c r="M181" s="52" t="str">
        <f t="shared" si="122"/>
        <v>PopulationEstimates</v>
      </c>
      <c r="N181" s="52" t="str">
        <f t="shared" si="123"/>
        <v>PopulationEstimates</v>
      </c>
      <c r="O181" s="52" t="str">
        <f t="shared" si="124"/>
        <v>PopulationEstimates</v>
      </c>
      <c r="P181" s="52" t="str">
        <f t="shared" si="125"/>
        <v>/PeoplePopulationandCommunity/PopulationandMigration/timeseries/RAID129</v>
      </c>
      <c r="Q181" s="52" t="str">
        <f t="shared" si="126"/>
        <v>/PeoplePopulationandCommunity/PopulationandMigration/PopulationEstimates/timeseries/RAID129</v>
      </c>
      <c r="R181" s="52" t="str">
        <f t="shared" si="127"/>
        <v>/PeoplePopulationandCommunity/PopulationandMigration/PopulationEstimates/timeseries/RAID129</v>
      </c>
      <c r="S181" s="52" t="str">
        <f t="shared" si="128"/>
        <v>/PeoplePopulationandCommunity/PopulationandMigration/PopulationEstimates/timeseries/RAID129</v>
      </c>
      <c r="T181" s="52" t="str">
        <f t="shared" si="129"/>
        <v>/peoplepopulationandcommunity/populationandmigration/populationestimates/timeseries/raid129</v>
      </c>
      <c r="U181" s="52" t="str">
        <f t="shared" si="130"/>
        <v>/peoplepopulationandcommunity/populationandmigration/populationestimates/timeseries/raid129</v>
      </c>
      <c r="V181" s="13" t="str">
        <f t="shared" si="131"/>
        <v>/peoplepopulationandcommunity/populationandmigration/populationestimates/timeseries/raid129</v>
      </c>
      <c r="W181" s="13" t="s">
        <v>1196</v>
      </c>
      <c r="X181" s="22" t="s">
        <v>501</v>
      </c>
      <c r="Y181" s="11"/>
      <c r="Z181" s="11"/>
      <c r="AA181" s="11"/>
      <c r="AB181" s="11"/>
      <c r="AC181" s="11"/>
      <c r="AD181" s="11"/>
      <c r="AE181" s="11"/>
      <c r="AF181" s="12"/>
      <c r="AG181" s="12"/>
      <c r="AH181" s="12"/>
    </row>
    <row r="182" spans="1:34">
      <c r="A182" s="9" t="s">
        <v>6</v>
      </c>
      <c r="B182" s="9" t="s">
        <v>103</v>
      </c>
      <c r="C182" s="10" t="s">
        <v>97</v>
      </c>
      <c r="D182" s="11" t="s">
        <v>475</v>
      </c>
      <c r="E182" s="11" t="s">
        <v>118</v>
      </c>
      <c r="F182" s="11" t="s">
        <v>324</v>
      </c>
      <c r="G182" s="11" t="s">
        <v>1009</v>
      </c>
      <c r="H182" s="52" t="str">
        <f t="shared" si="117"/>
        <v>People,PopulationandCommunity</v>
      </c>
      <c r="I182" s="52" t="str">
        <f t="shared" si="118"/>
        <v>PeoplePopulationandCommunity</v>
      </c>
      <c r="J182" s="52" t="str">
        <f t="shared" si="119"/>
        <v>PopulationandMigration</v>
      </c>
      <c r="K182" s="52" t="str">
        <f t="shared" si="120"/>
        <v>PopulationandMigration</v>
      </c>
      <c r="L182" s="52" t="str">
        <f t="shared" si="121"/>
        <v>InternationalMigration</v>
      </c>
      <c r="M182" s="52" t="str">
        <f t="shared" si="122"/>
        <v>InternationalMigration</v>
      </c>
      <c r="N182" s="52" t="str">
        <f t="shared" si="123"/>
        <v>InternationalMigration</v>
      </c>
      <c r="O182" s="52" t="str">
        <f t="shared" si="124"/>
        <v>InternationalMigration</v>
      </c>
      <c r="P182" s="52" t="str">
        <f t="shared" si="125"/>
        <v>/PeoplePopulationandCommunity/PopulationandMigration/timeseries/RAID117</v>
      </c>
      <c r="Q182" s="52" t="str">
        <f t="shared" si="126"/>
        <v>/PeoplePopulationandCommunity/PopulationandMigration/InternationalMigration/timeseries/RAID117</v>
      </c>
      <c r="R182" s="52" t="str">
        <f t="shared" si="127"/>
        <v>/PeoplePopulationandCommunity/PopulationandMigration/InternationalMigration/timeseries/RAID117</v>
      </c>
      <c r="S182" s="52" t="str">
        <f t="shared" si="128"/>
        <v>/PeoplePopulationandCommunity/PopulationandMigration/InternationalMigration/timeseries/RAID117</v>
      </c>
      <c r="T182" s="52" t="str">
        <f t="shared" si="129"/>
        <v>/peoplepopulationandcommunity/populationandmigration/internationalmigration/timeseries/raid117</v>
      </c>
      <c r="U182" s="52" t="str">
        <f t="shared" si="130"/>
        <v>/peoplepopulationandcommunity/populationandmigration/internationalmigration/timeseries/raid117</v>
      </c>
      <c r="V182" s="13" t="str">
        <f t="shared" si="131"/>
        <v>/peoplepopulationandcommunity/populationandmigration/internationalmigration/timeseries/raid117</v>
      </c>
      <c r="W182" s="13" t="s">
        <v>1197</v>
      </c>
      <c r="X182" s="22" t="s">
        <v>478</v>
      </c>
      <c r="Y182" s="11"/>
      <c r="Z182" s="11"/>
      <c r="AA182" s="11"/>
      <c r="AB182" s="11"/>
      <c r="AC182" s="11"/>
      <c r="AD182" s="11"/>
      <c r="AE182" s="11"/>
      <c r="AF182" s="12"/>
      <c r="AG182" s="12"/>
      <c r="AH182" s="12"/>
    </row>
    <row r="183" spans="1:34">
      <c r="A183" s="9" t="s">
        <v>6</v>
      </c>
      <c r="B183" s="9" t="s">
        <v>103</v>
      </c>
      <c r="C183" s="10" t="s">
        <v>97</v>
      </c>
      <c r="D183" s="11" t="s">
        <v>476</v>
      </c>
      <c r="E183" s="11" t="s">
        <v>119</v>
      </c>
      <c r="F183" s="11" t="s">
        <v>324</v>
      </c>
      <c r="G183" s="11" t="s">
        <v>1010</v>
      </c>
      <c r="H183" s="52" t="str">
        <f t="shared" si="117"/>
        <v>People,PopulationandCommunity</v>
      </c>
      <c r="I183" s="52" t="str">
        <f t="shared" si="118"/>
        <v>PeoplePopulationandCommunity</v>
      </c>
      <c r="J183" s="52" t="str">
        <f t="shared" si="119"/>
        <v>PopulationandMigration</v>
      </c>
      <c r="K183" s="52" t="str">
        <f t="shared" si="120"/>
        <v>PopulationandMigration</v>
      </c>
      <c r="L183" s="52" t="str">
        <f t="shared" si="121"/>
        <v>InternationalMigration</v>
      </c>
      <c r="M183" s="52" t="str">
        <f t="shared" si="122"/>
        <v>InternationalMigration</v>
      </c>
      <c r="N183" s="52" t="str">
        <f t="shared" si="123"/>
        <v>InternationalMigration</v>
      </c>
      <c r="O183" s="52" t="str">
        <f t="shared" si="124"/>
        <v>InternationalMigration</v>
      </c>
      <c r="P183" s="52" t="str">
        <f t="shared" si="125"/>
        <v>/PeoplePopulationandCommunity/PopulationandMigration/timeseries/RAID118</v>
      </c>
      <c r="Q183" s="52" t="str">
        <f t="shared" si="126"/>
        <v>/PeoplePopulationandCommunity/PopulationandMigration/InternationalMigration/timeseries/RAID118</v>
      </c>
      <c r="R183" s="52" t="str">
        <f t="shared" si="127"/>
        <v>/PeoplePopulationandCommunity/PopulationandMigration/InternationalMigration/timeseries/RAID118</v>
      </c>
      <c r="S183" s="52" t="str">
        <f t="shared" si="128"/>
        <v>/PeoplePopulationandCommunity/PopulationandMigration/InternationalMigration/timeseries/RAID118</v>
      </c>
      <c r="T183" s="52" t="str">
        <f t="shared" si="129"/>
        <v>/peoplepopulationandcommunity/populationandmigration/internationalmigration/timeseries/raid118</v>
      </c>
      <c r="U183" s="52" t="str">
        <f t="shared" si="130"/>
        <v>/peoplepopulationandcommunity/populationandmigration/internationalmigration/timeseries/raid118</v>
      </c>
      <c r="V183" s="13" t="str">
        <f t="shared" si="131"/>
        <v>/peoplepopulationandcommunity/populationandmigration/internationalmigration/timeseries/raid118</v>
      </c>
      <c r="W183" s="13" t="s">
        <v>1198</v>
      </c>
      <c r="X183" s="22" t="s">
        <v>478</v>
      </c>
      <c r="Y183" s="11"/>
      <c r="Z183" s="11"/>
      <c r="AA183" s="11"/>
      <c r="AB183" s="11"/>
      <c r="AC183" s="11"/>
      <c r="AD183" s="11"/>
      <c r="AE183" s="11"/>
      <c r="AF183" s="12"/>
      <c r="AG183" s="12"/>
      <c r="AH183" s="12"/>
    </row>
    <row r="184" spans="1:34">
      <c r="A184" s="9" t="s">
        <v>6</v>
      </c>
      <c r="B184" s="9" t="s">
        <v>103</v>
      </c>
      <c r="C184" s="10" t="s">
        <v>97</v>
      </c>
      <c r="D184" s="11" t="s">
        <v>477</v>
      </c>
      <c r="E184" s="11" t="s">
        <v>119</v>
      </c>
      <c r="F184" s="11" t="s">
        <v>324</v>
      </c>
      <c r="G184" s="11" t="s">
        <v>1011</v>
      </c>
      <c r="H184" s="52" t="str">
        <f t="shared" si="117"/>
        <v>People,PopulationandCommunity</v>
      </c>
      <c r="I184" s="52" t="str">
        <f t="shared" si="118"/>
        <v>PeoplePopulationandCommunity</v>
      </c>
      <c r="J184" s="52" t="str">
        <f t="shared" si="119"/>
        <v>PopulationandMigration</v>
      </c>
      <c r="K184" s="52" t="str">
        <f t="shared" si="120"/>
        <v>PopulationandMigration</v>
      </c>
      <c r="L184" s="52" t="str">
        <f t="shared" si="121"/>
        <v>InternationalMigration</v>
      </c>
      <c r="M184" s="52" t="str">
        <f t="shared" si="122"/>
        <v>InternationalMigration</v>
      </c>
      <c r="N184" s="52" t="str">
        <f t="shared" si="123"/>
        <v>InternationalMigration</v>
      </c>
      <c r="O184" s="52" t="str">
        <f t="shared" si="124"/>
        <v>InternationalMigration</v>
      </c>
      <c r="P184" s="52" t="str">
        <f t="shared" si="125"/>
        <v>/PeoplePopulationandCommunity/PopulationandMigration/timeseries/RAID119</v>
      </c>
      <c r="Q184" s="52" t="str">
        <f t="shared" si="126"/>
        <v>/PeoplePopulationandCommunity/PopulationandMigration/InternationalMigration/timeseries/RAID119</v>
      </c>
      <c r="R184" s="52" t="str">
        <f t="shared" si="127"/>
        <v>/PeoplePopulationandCommunity/PopulationandMigration/InternationalMigration/timeseries/RAID119</v>
      </c>
      <c r="S184" s="52" t="str">
        <f t="shared" si="128"/>
        <v>/PeoplePopulationandCommunity/PopulationandMigration/InternationalMigration/timeseries/RAID119</v>
      </c>
      <c r="T184" s="52" t="str">
        <f t="shared" si="129"/>
        <v>/peoplepopulationandcommunity/populationandmigration/internationalmigration/timeseries/raid119</v>
      </c>
      <c r="U184" s="52" t="str">
        <f t="shared" si="130"/>
        <v>/peoplepopulationandcommunity/populationandmigration/internationalmigration/timeseries/raid119</v>
      </c>
      <c r="V184" s="13" t="str">
        <f t="shared" si="131"/>
        <v>/peoplepopulationandcommunity/populationandmigration/internationalmigration/timeseries/raid119</v>
      </c>
      <c r="W184" s="13" t="s">
        <v>1199</v>
      </c>
      <c r="X184" s="22" t="s">
        <v>478</v>
      </c>
      <c r="Y184" s="11"/>
      <c r="Z184" s="11"/>
      <c r="AA184" s="11"/>
      <c r="AB184" s="11"/>
      <c r="AC184" s="11"/>
      <c r="AD184" s="11"/>
      <c r="AE184" s="11"/>
      <c r="AF184" s="12"/>
      <c r="AG184" s="12"/>
      <c r="AH184" s="12"/>
    </row>
    <row r="185" spans="1:34">
      <c r="A185" s="9" t="s">
        <v>6</v>
      </c>
      <c r="B185" s="9" t="s">
        <v>103</v>
      </c>
      <c r="C185" s="10" t="s">
        <v>100</v>
      </c>
      <c r="D185" s="11" t="s">
        <v>507</v>
      </c>
      <c r="E185" s="11" t="s">
        <v>118</v>
      </c>
      <c r="F185" s="11" t="s">
        <v>276</v>
      </c>
      <c r="G185" s="11" t="s">
        <v>1022</v>
      </c>
      <c r="H185" s="52" t="str">
        <f t="shared" si="117"/>
        <v>People,PopulationandCommunity</v>
      </c>
      <c r="I185" s="52" t="str">
        <f t="shared" si="118"/>
        <v>PeoplePopulationandCommunity</v>
      </c>
      <c r="J185" s="52" t="str">
        <f t="shared" si="119"/>
        <v>PopulationandMigration</v>
      </c>
      <c r="K185" s="52" t="str">
        <f t="shared" si="120"/>
        <v>PopulationandMigration</v>
      </c>
      <c r="L185" s="52" t="str">
        <f t="shared" si="121"/>
        <v>PopulationProjections</v>
      </c>
      <c r="M185" s="52" t="str">
        <f t="shared" si="122"/>
        <v>PopulationProjections</v>
      </c>
      <c r="N185" s="52" t="str">
        <f t="shared" si="123"/>
        <v>PopulationProjections</v>
      </c>
      <c r="O185" s="52" t="str">
        <f t="shared" si="124"/>
        <v>PopulationProjections</v>
      </c>
      <c r="P185" s="52" t="str">
        <f t="shared" si="125"/>
        <v>/PeoplePopulationandCommunity/PopulationandMigration/timeseries/RAID130</v>
      </c>
      <c r="Q185" s="52" t="str">
        <f t="shared" si="126"/>
        <v>/PeoplePopulationandCommunity/PopulationandMigration/PopulationProjections/timeseries/RAID130</v>
      </c>
      <c r="R185" s="52" t="str">
        <f t="shared" si="127"/>
        <v>/PeoplePopulationandCommunity/PopulationandMigration/PopulationProjections/timeseries/RAID130</v>
      </c>
      <c r="S185" s="52" t="str">
        <f t="shared" si="128"/>
        <v>/PeoplePopulationandCommunity/PopulationandMigration/PopulationProjections/timeseries/RAID130</v>
      </c>
      <c r="T185" s="52" t="str">
        <f t="shared" si="129"/>
        <v>/peoplepopulationandcommunity/populationandmigration/populationprojections/timeseries/raid130</v>
      </c>
      <c r="U185" s="52" t="str">
        <f t="shared" si="130"/>
        <v>/peoplepopulationandcommunity/populationandmigration/populationprojections/timeseries/raid130</v>
      </c>
      <c r="V185" s="13" t="str">
        <f t="shared" si="131"/>
        <v>/peoplepopulationandcommunity/populationandmigration/populationprojections/timeseries/raid130</v>
      </c>
      <c r="W185" s="13" t="s">
        <v>1200</v>
      </c>
      <c r="X185" s="22" t="s">
        <v>508</v>
      </c>
      <c r="Y185" s="11"/>
      <c r="Z185" s="11"/>
      <c r="AA185" s="11"/>
      <c r="AB185" s="11"/>
      <c r="AC185" s="11"/>
      <c r="AD185" s="11"/>
      <c r="AE185" s="11"/>
      <c r="AF185" s="12"/>
      <c r="AG185" s="12"/>
      <c r="AH185" s="12"/>
    </row>
    <row r="186" spans="1:34">
      <c r="A186" s="9" t="s">
        <v>6</v>
      </c>
      <c r="B186" s="9" t="s">
        <v>103</v>
      </c>
      <c r="C186" s="10" t="s">
        <v>98</v>
      </c>
      <c r="D186" s="11" t="s">
        <v>485</v>
      </c>
      <c r="E186" s="11" t="s">
        <v>118</v>
      </c>
      <c r="F186" s="11" t="s">
        <v>276</v>
      </c>
      <c r="G186" s="11" t="s">
        <v>1012</v>
      </c>
      <c r="H186" s="52" t="str">
        <f t="shared" si="117"/>
        <v>People,PopulationandCommunity</v>
      </c>
      <c r="I186" s="52" t="str">
        <f t="shared" si="118"/>
        <v>PeoplePopulationandCommunity</v>
      </c>
      <c r="J186" s="52" t="str">
        <f t="shared" si="119"/>
        <v>PopulationandMigration</v>
      </c>
      <c r="K186" s="52" t="str">
        <f t="shared" si="120"/>
        <v>PopulationandMigration</v>
      </c>
      <c r="L186" s="52" t="str">
        <f t="shared" si="121"/>
        <v>MigrationwithintheUK</v>
      </c>
      <c r="M186" s="52" t="str">
        <f t="shared" si="122"/>
        <v>MigrationwithintheUK</v>
      </c>
      <c r="N186" s="52" t="str">
        <f t="shared" si="123"/>
        <v>MigrationwithintheUK</v>
      </c>
      <c r="O186" s="52" t="str">
        <f t="shared" si="124"/>
        <v>MigrationwithintheUK</v>
      </c>
      <c r="P186" s="52" t="str">
        <f t="shared" si="125"/>
        <v>/PeoplePopulationandCommunity/PopulationandMigration/timeseries/RAID120</v>
      </c>
      <c r="Q186" s="52" t="str">
        <f t="shared" si="126"/>
        <v>/PeoplePopulationandCommunity/PopulationandMigration/MigrationwithintheUK/timeseries/RAID120</v>
      </c>
      <c r="R186" s="52" t="str">
        <f t="shared" si="127"/>
        <v>/PeoplePopulationandCommunity/PopulationandMigration/MigrationwithintheUK/timeseries/RAID120</v>
      </c>
      <c r="S186" s="52" t="str">
        <f t="shared" si="128"/>
        <v>/PeoplePopulationandCommunity/PopulationandMigration/MigrationwithintheUK/timeseries/RAID120</v>
      </c>
      <c r="T186" s="52" t="str">
        <f t="shared" si="129"/>
        <v>/peoplepopulationandcommunity/populationandmigration/migrationwithintheuk/timeseries/raid120</v>
      </c>
      <c r="U186" s="52" t="str">
        <f t="shared" si="130"/>
        <v>/peoplepopulationandcommunity/populationandmigration/migrationwithintheuk/timeseries/raid120</v>
      </c>
      <c r="V186" s="13" t="str">
        <f t="shared" si="131"/>
        <v>/peoplepopulationandcommunity/populationandmigration/migrationwithintheuk/timeseries/raid120</v>
      </c>
      <c r="W186" s="13" t="s">
        <v>1201</v>
      </c>
      <c r="X186" s="22" t="s">
        <v>490</v>
      </c>
      <c r="Y186" s="11"/>
      <c r="Z186" s="11"/>
      <c r="AA186" s="11"/>
      <c r="AB186" s="11"/>
      <c r="AC186" s="11"/>
      <c r="AD186" s="11"/>
      <c r="AE186" s="11"/>
      <c r="AF186" s="12"/>
      <c r="AG186" s="12"/>
      <c r="AH186" s="12"/>
    </row>
    <row r="187" spans="1:34">
      <c r="A187" s="9" t="s">
        <v>6</v>
      </c>
      <c r="B187" s="9" t="s">
        <v>25</v>
      </c>
      <c r="C187" s="10" t="s">
        <v>62</v>
      </c>
      <c r="D187" s="11" t="s">
        <v>300</v>
      </c>
      <c r="E187" s="11" t="s">
        <v>118</v>
      </c>
      <c r="F187" s="11" t="s">
        <v>324</v>
      </c>
      <c r="G187" s="11" t="s">
        <v>945</v>
      </c>
      <c r="H187" s="52" t="str">
        <f t="shared" si="117"/>
        <v>People,PopulationandCommunity</v>
      </c>
      <c r="I187" s="52" t="str">
        <f t="shared" si="118"/>
        <v>PeoplePopulationandCommunity</v>
      </c>
      <c r="J187" s="52" t="str">
        <f t="shared" si="119"/>
        <v>Births,DeathsandMarriages</v>
      </c>
      <c r="K187" s="52" t="str">
        <f t="shared" si="120"/>
        <v>BirthsDeathsandMarriages</v>
      </c>
      <c r="L187" s="52" t="str">
        <f t="shared" si="121"/>
        <v>LiveBirths</v>
      </c>
      <c r="M187" s="52" t="str">
        <f t="shared" si="122"/>
        <v>LiveBirths</v>
      </c>
      <c r="N187" s="52" t="str">
        <f t="shared" si="123"/>
        <v>LiveBirths</v>
      </c>
      <c r="O187" s="52" t="str">
        <f t="shared" si="124"/>
        <v>LiveBirths</v>
      </c>
      <c r="P187" s="52" t="str">
        <f t="shared" si="125"/>
        <v>/PeoplePopulationandCommunity/BirthsDeathsandMarriages/timeseries/RAID53</v>
      </c>
      <c r="Q187" s="52" t="str">
        <f t="shared" si="126"/>
        <v>/PeoplePopulationandCommunity/BirthsDeathsandMarriages/LiveBirths/timeseries/RAID53</v>
      </c>
      <c r="R187" s="52" t="str">
        <f t="shared" si="127"/>
        <v>/PeoplePopulationandCommunity/BirthsDeathsandMarriages/LiveBirths/timeseries/RAID53</v>
      </c>
      <c r="S187" s="52" t="str">
        <f t="shared" si="128"/>
        <v>/PeoplePopulationandCommunity/BirthsDeathsandMarriages/LiveBirths/timeseries/RAID53</v>
      </c>
      <c r="T187" s="52" t="str">
        <f t="shared" si="129"/>
        <v>/peoplepopulationandcommunity/birthsdeathsandmarriages/livebirths/timeseries/raid53</v>
      </c>
      <c r="U187" s="52" t="str">
        <f t="shared" si="130"/>
        <v>/peoplepopulationandcommunity/birthsdeathsandmarriages/livebirths/timeseries/raid53</v>
      </c>
      <c r="V187" s="13" t="str">
        <f t="shared" si="131"/>
        <v>/peoplepopulationandcommunity/birthsdeathsandmarriages/livebirths/timeseries/raid53</v>
      </c>
      <c r="W187" s="13" t="s">
        <v>1202</v>
      </c>
      <c r="X187" s="22" t="s">
        <v>305</v>
      </c>
      <c r="Y187" s="11"/>
      <c r="Z187" s="11"/>
      <c r="AA187" s="11"/>
      <c r="AB187" s="11"/>
      <c r="AC187" s="11"/>
      <c r="AD187" s="11"/>
      <c r="AE187" s="11"/>
      <c r="AF187" s="12"/>
      <c r="AG187" s="12"/>
      <c r="AH187" s="12"/>
    </row>
    <row r="188" spans="1:34">
      <c r="A188" s="9" t="s">
        <v>6</v>
      </c>
      <c r="B188" s="9" t="s">
        <v>25</v>
      </c>
      <c r="C188" s="10" t="s">
        <v>62</v>
      </c>
      <c r="D188" s="11" t="s">
        <v>301</v>
      </c>
      <c r="E188" s="11" t="s">
        <v>119</v>
      </c>
      <c r="F188" s="11" t="s">
        <v>302</v>
      </c>
      <c r="G188" s="11" t="s">
        <v>946</v>
      </c>
      <c r="H188" s="52" t="str">
        <f t="shared" si="117"/>
        <v>People,PopulationandCommunity</v>
      </c>
      <c r="I188" s="52" t="str">
        <f t="shared" si="118"/>
        <v>PeoplePopulationandCommunity</v>
      </c>
      <c r="J188" s="52" t="str">
        <f t="shared" si="119"/>
        <v>Births,DeathsandMarriages</v>
      </c>
      <c r="K188" s="52" t="str">
        <f t="shared" si="120"/>
        <v>BirthsDeathsandMarriages</v>
      </c>
      <c r="L188" s="52" t="str">
        <f t="shared" si="121"/>
        <v>LiveBirths</v>
      </c>
      <c r="M188" s="52" t="str">
        <f t="shared" si="122"/>
        <v>LiveBirths</v>
      </c>
      <c r="N188" s="52" t="str">
        <f t="shared" si="123"/>
        <v>LiveBirths</v>
      </c>
      <c r="O188" s="52" t="str">
        <f t="shared" si="124"/>
        <v>LiveBirths</v>
      </c>
      <c r="P188" s="52" t="str">
        <f t="shared" si="125"/>
        <v>/PeoplePopulationandCommunity/BirthsDeathsandMarriages/timeseries/RAID54</v>
      </c>
      <c r="Q188" s="52" t="str">
        <f t="shared" si="126"/>
        <v>/PeoplePopulationandCommunity/BirthsDeathsandMarriages/LiveBirths/timeseries/RAID54</v>
      </c>
      <c r="R188" s="52" t="str">
        <f t="shared" si="127"/>
        <v>/PeoplePopulationandCommunity/BirthsDeathsandMarriages/LiveBirths/timeseries/RAID54</v>
      </c>
      <c r="S188" s="52" t="str">
        <f t="shared" si="128"/>
        <v>/PeoplePopulationandCommunity/BirthsDeathsandMarriages/LiveBirths/timeseries/RAID54</v>
      </c>
      <c r="T188" s="52" t="str">
        <f t="shared" si="129"/>
        <v>/peoplepopulationandcommunity/birthsdeathsandmarriages/livebirths/timeseries/raid54</v>
      </c>
      <c r="U188" s="52" t="str">
        <f t="shared" si="130"/>
        <v>/peoplepopulationandcommunity/birthsdeathsandmarriages/livebirths/timeseries/raid54</v>
      </c>
      <c r="V188" s="13" t="str">
        <f t="shared" si="131"/>
        <v>/peoplepopulationandcommunity/birthsdeathsandmarriages/livebirths/timeseries/raid54</v>
      </c>
      <c r="W188" s="13" t="s">
        <v>1203</v>
      </c>
      <c r="X188" s="22" t="s">
        <v>305</v>
      </c>
      <c r="Y188" s="11"/>
      <c r="Z188" s="11"/>
      <c r="AA188" s="11"/>
      <c r="AB188" s="11"/>
      <c r="AC188" s="11"/>
      <c r="AD188" s="11"/>
      <c r="AE188" s="11"/>
      <c r="AF188" s="12"/>
      <c r="AG188" s="12"/>
      <c r="AH188" s="12"/>
    </row>
    <row r="189" spans="1:34">
      <c r="A189" s="9" t="s">
        <v>6</v>
      </c>
      <c r="B189" s="9" t="s">
        <v>25</v>
      </c>
      <c r="C189" s="10" t="s">
        <v>62</v>
      </c>
      <c r="D189" s="11" t="s">
        <v>303</v>
      </c>
      <c r="E189" s="11" t="s">
        <v>119</v>
      </c>
      <c r="F189" s="11" t="s">
        <v>122</v>
      </c>
      <c r="G189" s="11" t="s">
        <v>947</v>
      </c>
      <c r="H189" s="52" t="str">
        <f t="shared" si="117"/>
        <v>People,PopulationandCommunity</v>
      </c>
      <c r="I189" s="52" t="str">
        <f t="shared" si="118"/>
        <v>PeoplePopulationandCommunity</v>
      </c>
      <c r="J189" s="52" t="str">
        <f t="shared" si="119"/>
        <v>Births,DeathsandMarriages</v>
      </c>
      <c r="K189" s="52" t="str">
        <f t="shared" si="120"/>
        <v>BirthsDeathsandMarriages</v>
      </c>
      <c r="L189" s="52" t="str">
        <f t="shared" si="121"/>
        <v>LiveBirths</v>
      </c>
      <c r="M189" s="52" t="str">
        <f t="shared" si="122"/>
        <v>LiveBirths</v>
      </c>
      <c r="N189" s="52" t="str">
        <f t="shared" si="123"/>
        <v>LiveBirths</v>
      </c>
      <c r="O189" s="52" t="str">
        <f t="shared" si="124"/>
        <v>LiveBirths</v>
      </c>
      <c r="P189" s="52" t="str">
        <f t="shared" si="125"/>
        <v>/PeoplePopulationandCommunity/BirthsDeathsandMarriages/timeseries/RAID55</v>
      </c>
      <c r="Q189" s="52" t="str">
        <f t="shared" si="126"/>
        <v>/PeoplePopulationandCommunity/BirthsDeathsandMarriages/LiveBirths/timeseries/RAID55</v>
      </c>
      <c r="R189" s="52" t="str">
        <f t="shared" si="127"/>
        <v>/PeoplePopulationandCommunity/BirthsDeathsandMarriages/LiveBirths/timeseries/RAID55</v>
      </c>
      <c r="S189" s="52" t="str">
        <f t="shared" si="128"/>
        <v>/PeoplePopulationandCommunity/BirthsDeathsandMarriages/LiveBirths/timeseries/RAID55</v>
      </c>
      <c r="T189" s="52" t="str">
        <f t="shared" si="129"/>
        <v>/peoplepopulationandcommunity/birthsdeathsandmarriages/livebirths/timeseries/raid55</v>
      </c>
      <c r="U189" s="52" t="str">
        <f t="shared" si="130"/>
        <v>/peoplepopulationandcommunity/birthsdeathsandmarriages/livebirths/timeseries/raid55</v>
      </c>
      <c r="V189" s="13" t="str">
        <f t="shared" si="131"/>
        <v>/peoplepopulationandcommunity/birthsdeathsandmarriages/livebirths/timeseries/raid55</v>
      </c>
      <c r="W189" s="13" t="s">
        <v>1204</v>
      </c>
      <c r="X189" s="22" t="s">
        <v>305</v>
      </c>
      <c r="Y189" s="11"/>
      <c r="Z189" s="11"/>
      <c r="AA189" s="11"/>
      <c r="AB189" s="11"/>
      <c r="AC189" s="11"/>
      <c r="AD189" s="11"/>
      <c r="AE189" s="11"/>
      <c r="AF189" s="12"/>
      <c r="AG189" s="12"/>
      <c r="AH189" s="12"/>
    </row>
    <row r="190" spans="1:34">
      <c r="A190" s="9" t="s">
        <v>6</v>
      </c>
      <c r="B190" s="9" t="s">
        <v>25</v>
      </c>
      <c r="C190" s="10" t="s">
        <v>62</v>
      </c>
      <c r="D190" s="11" t="s">
        <v>304</v>
      </c>
      <c r="E190" s="11" t="s">
        <v>119</v>
      </c>
      <c r="F190" s="11" t="s">
        <v>122</v>
      </c>
      <c r="G190" s="11" t="s">
        <v>948</v>
      </c>
      <c r="H190" s="52" t="str">
        <f t="shared" si="117"/>
        <v>People,PopulationandCommunity</v>
      </c>
      <c r="I190" s="52" t="str">
        <f t="shared" si="118"/>
        <v>PeoplePopulationandCommunity</v>
      </c>
      <c r="J190" s="52" t="str">
        <f t="shared" si="119"/>
        <v>Births,DeathsandMarriages</v>
      </c>
      <c r="K190" s="52" t="str">
        <f t="shared" si="120"/>
        <v>BirthsDeathsandMarriages</v>
      </c>
      <c r="L190" s="52" t="str">
        <f t="shared" si="121"/>
        <v>LiveBirths</v>
      </c>
      <c r="M190" s="52" t="str">
        <f t="shared" si="122"/>
        <v>LiveBirths</v>
      </c>
      <c r="N190" s="52" t="str">
        <f t="shared" si="123"/>
        <v>LiveBirths</v>
      </c>
      <c r="O190" s="52" t="str">
        <f t="shared" si="124"/>
        <v>LiveBirths</v>
      </c>
      <c r="P190" s="52" t="str">
        <f t="shared" si="125"/>
        <v>/PeoplePopulationandCommunity/BirthsDeathsandMarriages/timeseries/RAID56</v>
      </c>
      <c r="Q190" s="52" t="str">
        <f t="shared" si="126"/>
        <v>/PeoplePopulationandCommunity/BirthsDeathsandMarriages/LiveBirths/timeseries/RAID56</v>
      </c>
      <c r="R190" s="52" t="str">
        <f t="shared" si="127"/>
        <v>/PeoplePopulationandCommunity/BirthsDeathsandMarriages/LiveBirths/timeseries/RAID56</v>
      </c>
      <c r="S190" s="52" t="str">
        <f t="shared" si="128"/>
        <v>/PeoplePopulationandCommunity/BirthsDeathsandMarriages/LiveBirths/timeseries/RAID56</v>
      </c>
      <c r="T190" s="52" t="str">
        <f t="shared" si="129"/>
        <v>/peoplepopulationandcommunity/birthsdeathsandmarriages/livebirths/timeseries/raid56</v>
      </c>
      <c r="U190" s="52" t="str">
        <f t="shared" si="130"/>
        <v>/peoplepopulationandcommunity/birthsdeathsandmarriages/livebirths/timeseries/raid56</v>
      </c>
      <c r="V190" s="13" t="str">
        <f t="shared" si="131"/>
        <v>/peoplepopulationandcommunity/birthsdeathsandmarriages/livebirths/timeseries/raid56</v>
      </c>
      <c r="W190" s="13" t="s">
        <v>1205</v>
      </c>
      <c r="X190" s="22" t="s">
        <v>305</v>
      </c>
      <c r="Y190" s="11"/>
      <c r="Z190" s="11"/>
      <c r="AA190" s="11"/>
      <c r="AB190" s="11"/>
      <c r="AC190" s="11"/>
      <c r="AD190" s="11"/>
      <c r="AE190" s="11"/>
      <c r="AF190" s="12"/>
      <c r="AG190" s="12"/>
      <c r="AH190" s="12"/>
    </row>
    <row r="191" spans="1:34">
      <c r="A191" s="9" t="s">
        <v>6</v>
      </c>
      <c r="B191" s="9" t="s">
        <v>25</v>
      </c>
      <c r="C191" s="10" t="s">
        <v>58</v>
      </c>
      <c r="D191" s="11" t="s">
        <v>266</v>
      </c>
      <c r="E191" s="11" t="s">
        <v>118</v>
      </c>
      <c r="F191" s="11" t="s">
        <v>324</v>
      </c>
      <c r="G191" s="11" t="s">
        <v>925</v>
      </c>
      <c r="H191" s="52" t="str">
        <f t="shared" si="117"/>
        <v>People,PopulationandCommunity</v>
      </c>
      <c r="I191" s="52" t="str">
        <f t="shared" si="118"/>
        <v>PeoplePopulationandCommunity</v>
      </c>
      <c r="J191" s="52" t="str">
        <f t="shared" si="119"/>
        <v>Births,DeathsandMarriages</v>
      </c>
      <c r="K191" s="52" t="str">
        <f t="shared" si="120"/>
        <v>BirthsDeathsandMarriages</v>
      </c>
      <c r="L191" s="52" t="str">
        <f t="shared" si="121"/>
        <v>Deaths</v>
      </c>
      <c r="M191" s="52" t="str">
        <f t="shared" si="122"/>
        <v>Deaths</v>
      </c>
      <c r="N191" s="52" t="str">
        <f t="shared" si="123"/>
        <v>Deaths</v>
      </c>
      <c r="O191" s="52" t="str">
        <f t="shared" si="124"/>
        <v>Deaths</v>
      </c>
      <c r="P191" s="52" t="str">
        <f t="shared" si="125"/>
        <v>/PeoplePopulationandCommunity/BirthsDeathsandMarriages/timeseries/RAID33</v>
      </c>
      <c r="Q191" s="52" t="str">
        <f t="shared" si="126"/>
        <v>/PeoplePopulationandCommunity/BirthsDeathsandMarriages/Deaths/timeseries/RAID33</v>
      </c>
      <c r="R191" s="52" t="str">
        <f t="shared" si="127"/>
        <v>/PeoplePopulationandCommunity/BirthsDeathsandMarriages/Deaths/timeseries/RAID33</v>
      </c>
      <c r="S191" s="52" t="str">
        <f t="shared" si="128"/>
        <v>/PeoplePopulationandCommunity/BirthsDeathsandMarriages/Deaths/timeseries/RAID33</v>
      </c>
      <c r="T191" s="52" t="str">
        <f t="shared" si="129"/>
        <v>/peoplepopulationandcommunity/birthsdeathsandmarriages/deaths/timeseries/raid33</v>
      </c>
      <c r="U191" s="52" t="str">
        <f t="shared" si="130"/>
        <v>/peoplepopulationandcommunity/birthsdeathsandmarriages/deaths/timeseries/raid33</v>
      </c>
      <c r="V191" s="13" t="str">
        <f t="shared" si="131"/>
        <v>/peoplepopulationandcommunity/birthsdeathsandmarriages/deaths/timeseries/raid33</v>
      </c>
      <c r="W191" s="13" t="s">
        <v>1206</v>
      </c>
      <c r="X191" s="22" t="s">
        <v>255</v>
      </c>
      <c r="Y191" s="11"/>
      <c r="Z191" s="11"/>
      <c r="AA191" s="11"/>
      <c r="AB191" s="11"/>
      <c r="AC191" s="11"/>
      <c r="AD191" s="11"/>
      <c r="AE191" s="11"/>
      <c r="AF191" s="12"/>
      <c r="AG191" s="12"/>
      <c r="AH191" s="12"/>
    </row>
    <row r="192" spans="1:34">
      <c r="A192" s="9" t="s">
        <v>6</v>
      </c>
      <c r="B192" s="9" t="s">
        <v>25</v>
      </c>
      <c r="C192" s="10" t="s">
        <v>58</v>
      </c>
      <c r="D192" s="11" t="s">
        <v>261</v>
      </c>
      <c r="E192" s="11" t="s">
        <v>119</v>
      </c>
      <c r="F192" s="11" t="s">
        <v>324</v>
      </c>
      <c r="G192" s="11" t="s">
        <v>926</v>
      </c>
      <c r="H192" s="52" t="str">
        <f t="shared" si="117"/>
        <v>People,PopulationandCommunity</v>
      </c>
      <c r="I192" s="52" t="str">
        <f t="shared" si="118"/>
        <v>PeoplePopulationandCommunity</v>
      </c>
      <c r="J192" s="52" t="str">
        <f t="shared" si="119"/>
        <v>Births,DeathsandMarriages</v>
      </c>
      <c r="K192" s="52" t="str">
        <f t="shared" si="120"/>
        <v>BirthsDeathsandMarriages</v>
      </c>
      <c r="L192" s="52" t="str">
        <f t="shared" si="121"/>
        <v>Deaths</v>
      </c>
      <c r="M192" s="52" t="str">
        <f t="shared" si="122"/>
        <v>Deaths</v>
      </c>
      <c r="N192" s="52" t="str">
        <f t="shared" si="123"/>
        <v>Deaths</v>
      </c>
      <c r="O192" s="52" t="str">
        <f t="shared" si="124"/>
        <v>Deaths</v>
      </c>
      <c r="P192" s="52" t="str">
        <f t="shared" si="125"/>
        <v>/PeoplePopulationandCommunity/BirthsDeathsandMarriages/timeseries/RAID34</v>
      </c>
      <c r="Q192" s="52" t="str">
        <f t="shared" si="126"/>
        <v>/PeoplePopulationandCommunity/BirthsDeathsandMarriages/Deaths/timeseries/RAID34</v>
      </c>
      <c r="R192" s="52" t="str">
        <f t="shared" si="127"/>
        <v>/PeoplePopulationandCommunity/BirthsDeathsandMarriages/Deaths/timeseries/RAID34</v>
      </c>
      <c r="S192" s="52" t="str">
        <f t="shared" si="128"/>
        <v>/PeoplePopulationandCommunity/BirthsDeathsandMarriages/Deaths/timeseries/RAID34</v>
      </c>
      <c r="T192" s="52" t="str">
        <f t="shared" si="129"/>
        <v>/peoplepopulationandcommunity/birthsdeathsandmarriages/deaths/timeseries/raid34</v>
      </c>
      <c r="U192" s="52" t="str">
        <f t="shared" si="130"/>
        <v>/peoplepopulationandcommunity/birthsdeathsandmarriages/deaths/timeseries/raid34</v>
      </c>
      <c r="V192" s="13" t="str">
        <f t="shared" si="131"/>
        <v>/peoplepopulationandcommunity/birthsdeathsandmarriages/deaths/timeseries/raid34</v>
      </c>
      <c r="W192" s="13" t="s">
        <v>1207</v>
      </c>
      <c r="X192" s="22" t="s">
        <v>255</v>
      </c>
      <c r="Y192" s="11"/>
      <c r="Z192" s="11"/>
      <c r="AA192" s="11"/>
      <c r="AB192" s="11"/>
      <c r="AC192" s="11"/>
      <c r="AD192" s="11"/>
      <c r="AE192" s="11"/>
      <c r="AF192" s="12"/>
      <c r="AG192" s="12"/>
      <c r="AH192" s="12"/>
    </row>
    <row r="193" spans="1:34">
      <c r="A193" s="9" t="s">
        <v>6</v>
      </c>
      <c r="B193" s="9" t="s">
        <v>25</v>
      </c>
      <c r="C193" s="10" t="s">
        <v>58</v>
      </c>
      <c r="D193" s="11" t="s">
        <v>262</v>
      </c>
      <c r="E193" s="11" t="s">
        <v>119</v>
      </c>
      <c r="F193" s="11" t="s">
        <v>324</v>
      </c>
      <c r="G193" s="11" t="s">
        <v>927</v>
      </c>
      <c r="H193" s="52" t="str">
        <f t="shared" si="117"/>
        <v>People,PopulationandCommunity</v>
      </c>
      <c r="I193" s="52" t="str">
        <f t="shared" si="118"/>
        <v>PeoplePopulationandCommunity</v>
      </c>
      <c r="J193" s="52" t="str">
        <f t="shared" si="119"/>
        <v>Births,DeathsandMarriages</v>
      </c>
      <c r="K193" s="52" t="str">
        <f t="shared" si="120"/>
        <v>BirthsDeathsandMarriages</v>
      </c>
      <c r="L193" s="52" t="str">
        <f t="shared" si="121"/>
        <v>Deaths</v>
      </c>
      <c r="M193" s="52" t="str">
        <f t="shared" si="122"/>
        <v>Deaths</v>
      </c>
      <c r="N193" s="52" t="str">
        <f t="shared" si="123"/>
        <v>Deaths</v>
      </c>
      <c r="O193" s="52" t="str">
        <f t="shared" si="124"/>
        <v>Deaths</v>
      </c>
      <c r="P193" s="52" t="str">
        <f t="shared" si="125"/>
        <v>/PeoplePopulationandCommunity/BirthsDeathsandMarriages/timeseries/RAID35</v>
      </c>
      <c r="Q193" s="52" t="str">
        <f t="shared" si="126"/>
        <v>/PeoplePopulationandCommunity/BirthsDeathsandMarriages/Deaths/timeseries/RAID35</v>
      </c>
      <c r="R193" s="52" t="str">
        <f t="shared" si="127"/>
        <v>/PeoplePopulationandCommunity/BirthsDeathsandMarriages/Deaths/timeseries/RAID35</v>
      </c>
      <c r="S193" s="52" t="str">
        <f t="shared" si="128"/>
        <v>/PeoplePopulationandCommunity/BirthsDeathsandMarriages/Deaths/timeseries/RAID35</v>
      </c>
      <c r="T193" s="52" t="str">
        <f t="shared" si="129"/>
        <v>/peoplepopulationandcommunity/birthsdeathsandmarriages/deaths/timeseries/raid35</v>
      </c>
      <c r="U193" s="52" t="str">
        <f t="shared" si="130"/>
        <v>/peoplepopulationandcommunity/birthsdeathsandmarriages/deaths/timeseries/raid35</v>
      </c>
      <c r="V193" s="13" t="str">
        <f t="shared" si="131"/>
        <v>/peoplepopulationandcommunity/birthsdeathsandmarriages/deaths/timeseries/raid35</v>
      </c>
      <c r="W193" s="13" t="s">
        <v>1208</v>
      </c>
      <c r="X193" s="22" t="s">
        <v>255</v>
      </c>
      <c r="Y193" s="11"/>
      <c r="Z193" s="11"/>
      <c r="AA193" s="11"/>
      <c r="AB193" s="11"/>
      <c r="AC193" s="11"/>
      <c r="AD193" s="11"/>
      <c r="AE193" s="11"/>
      <c r="AF193" s="12"/>
      <c r="AG193" s="12"/>
      <c r="AH193" s="12"/>
    </row>
    <row r="194" spans="1:34">
      <c r="A194" s="9" t="s">
        <v>6</v>
      </c>
      <c r="B194" s="9" t="s">
        <v>25</v>
      </c>
      <c r="C194" s="10" t="s">
        <v>58</v>
      </c>
      <c r="D194" s="11" t="s">
        <v>263</v>
      </c>
      <c r="E194" s="11" t="s">
        <v>119</v>
      </c>
      <c r="F194" s="11" t="s">
        <v>324</v>
      </c>
      <c r="G194" s="11" t="s">
        <v>928</v>
      </c>
      <c r="H194" s="52" t="str">
        <f t="shared" si="117"/>
        <v>People,PopulationandCommunity</v>
      </c>
      <c r="I194" s="52" t="str">
        <f t="shared" si="118"/>
        <v>PeoplePopulationandCommunity</v>
      </c>
      <c r="J194" s="52" t="str">
        <f t="shared" si="119"/>
        <v>Births,DeathsandMarriages</v>
      </c>
      <c r="K194" s="52" t="str">
        <f t="shared" si="120"/>
        <v>BirthsDeathsandMarriages</v>
      </c>
      <c r="L194" s="52" t="str">
        <f t="shared" si="121"/>
        <v>Deaths</v>
      </c>
      <c r="M194" s="52" t="str">
        <f t="shared" si="122"/>
        <v>Deaths</v>
      </c>
      <c r="N194" s="52" t="str">
        <f t="shared" si="123"/>
        <v>Deaths</v>
      </c>
      <c r="O194" s="52" t="str">
        <f t="shared" si="124"/>
        <v>Deaths</v>
      </c>
      <c r="P194" s="52" t="str">
        <f t="shared" si="125"/>
        <v>/PeoplePopulationandCommunity/BirthsDeathsandMarriages/timeseries/RAID36</v>
      </c>
      <c r="Q194" s="52" t="str">
        <f t="shared" si="126"/>
        <v>/PeoplePopulationandCommunity/BirthsDeathsandMarriages/Deaths/timeseries/RAID36</v>
      </c>
      <c r="R194" s="52" t="str">
        <f t="shared" si="127"/>
        <v>/PeoplePopulationandCommunity/BirthsDeathsandMarriages/Deaths/timeseries/RAID36</v>
      </c>
      <c r="S194" s="52" t="str">
        <f t="shared" si="128"/>
        <v>/PeoplePopulationandCommunity/BirthsDeathsandMarriages/Deaths/timeseries/RAID36</v>
      </c>
      <c r="T194" s="52" t="str">
        <f t="shared" si="129"/>
        <v>/peoplepopulationandcommunity/birthsdeathsandmarriages/deaths/timeseries/raid36</v>
      </c>
      <c r="U194" s="52" t="str">
        <f t="shared" si="130"/>
        <v>/peoplepopulationandcommunity/birthsdeathsandmarriages/deaths/timeseries/raid36</v>
      </c>
      <c r="V194" s="13" t="str">
        <f t="shared" si="131"/>
        <v>/peoplepopulationandcommunity/birthsdeathsandmarriages/deaths/timeseries/raid36</v>
      </c>
      <c r="W194" s="13" t="s">
        <v>1209</v>
      </c>
      <c r="X194" s="22" t="s">
        <v>255</v>
      </c>
      <c r="Y194" s="11"/>
      <c r="Z194" s="11"/>
      <c r="AA194" s="11"/>
      <c r="AB194" s="11"/>
      <c r="AC194" s="11"/>
      <c r="AD194" s="11"/>
      <c r="AE194" s="11"/>
      <c r="AF194" s="12"/>
      <c r="AG194" s="12"/>
      <c r="AH194" s="12"/>
    </row>
    <row r="195" spans="1:34">
      <c r="A195" s="9" t="s">
        <v>6</v>
      </c>
      <c r="B195" s="9" t="s">
        <v>25</v>
      </c>
      <c r="C195" s="10" t="s">
        <v>58</v>
      </c>
      <c r="D195" s="11" t="s">
        <v>264</v>
      </c>
      <c r="E195" s="11" t="s">
        <v>119</v>
      </c>
      <c r="F195" s="11" t="s">
        <v>324</v>
      </c>
      <c r="G195" s="11" t="s">
        <v>929</v>
      </c>
      <c r="H195" s="52" t="str">
        <f t="shared" si="117"/>
        <v>People,PopulationandCommunity</v>
      </c>
      <c r="I195" s="52" t="str">
        <f t="shared" si="118"/>
        <v>PeoplePopulationandCommunity</v>
      </c>
      <c r="J195" s="52" t="str">
        <f t="shared" si="119"/>
        <v>Births,DeathsandMarriages</v>
      </c>
      <c r="K195" s="52" t="str">
        <f t="shared" si="120"/>
        <v>BirthsDeathsandMarriages</v>
      </c>
      <c r="L195" s="52" t="str">
        <f t="shared" si="121"/>
        <v>Deaths</v>
      </c>
      <c r="M195" s="52" t="str">
        <f t="shared" si="122"/>
        <v>Deaths</v>
      </c>
      <c r="N195" s="52" t="str">
        <f t="shared" si="123"/>
        <v>Deaths</v>
      </c>
      <c r="O195" s="52" t="str">
        <f t="shared" si="124"/>
        <v>Deaths</v>
      </c>
      <c r="P195" s="52" t="str">
        <f t="shared" si="125"/>
        <v>/PeoplePopulationandCommunity/BirthsDeathsandMarriages/timeseries/RAID37</v>
      </c>
      <c r="Q195" s="52" t="str">
        <f t="shared" si="126"/>
        <v>/PeoplePopulationandCommunity/BirthsDeathsandMarriages/Deaths/timeseries/RAID37</v>
      </c>
      <c r="R195" s="52" t="str">
        <f t="shared" si="127"/>
        <v>/PeoplePopulationandCommunity/BirthsDeathsandMarriages/Deaths/timeseries/RAID37</v>
      </c>
      <c r="S195" s="52" t="str">
        <f t="shared" si="128"/>
        <v>/PeoplePopulationandCommunity/BirthsDeathsandMarriages/Deaths/timeseries/RAID37</v>
      </c>
      <c r="T195" s="52" t="str">
        <f t="shared" si="129"/>
        <v>/peoplepopulationandcommunity/birthsdeathsandmarriages/deaths/timeseries/raid37</v>
      </c>
      <c r="U195" s="52" t="str">
        <f t="shared" si="130"/>
        <v>/peoplepopulationandcommunity/birthsdeathsandmarriages/deaths/timeseries/raid37</v>
      </c>
      <c r="V195" s="13" t="str">
        <f t="shared" si="131"/>
        <v>/peoplepopulationandcommunity/birthsdeathsandmarriages/deaths/timeseries/raid37</v>
      </c>
      <c r="W195" s="13" t="s">
        <v>1210</v>
      </c>
      <c r="X195" s="22" t="s">
        <v>255</v>
      </c>
      <c r="Y195" s="11"/>
      <c r="Z195" s="11"/>
      <c r="AA195" s="11"/>
      <c r="AB195" s="11"/>
      <c r="AC195" s="11"/>
      <c r="AD195" s="11"/>
      <c r="AE195" s="11"/>
      <c r="AF195" s="12"/>
      <c r="AG195" s="12"/>
      <c r="AH195" s="12"/>
    </row>
    <row r="196" spans="1:34">
      <c r="A196" s="9" t="s">
        <v>6</v>
      </c>
      <c r="B196" s="9" t="s">
        <v>25</v>
      </c>
      <c r="C196" s="10" t="s">
        <v>58</v>
      </c>
      <c r="D196" s="11" t="s">
        <v>265</v>
      </c>
      <c r="E196" s="11" t="s">
        <v>119</v>
      </c>
      <c r="F196" s="11" t="s">
        <v>324</v>
      </c>
      <c r="G196" s="11" t="s">
        <v>930</v>
      </c>
      <c r="H196" s="52" t="str">
        <f t="shared" si="117"/>
        <v>People,PopulationandCommunity</v>
      </c>
      <c r="I196" s="52" t="str">
        <f t="shared" si="118"/>
        <v>PeoplePopulationandCommunity</v>
      </c>
      <c r="J196" s="52" t="str">
        <f t="shared" si="119"/>
        <v>Births,DeathsandMarriages</v>
      </c>
      <c r="K196" s="52" t="str">
        <f t="shared" si="120"/>
        <v>BirthsDeathsandMarriages</v>
      </c>
      <c r="L196" s="52" t="str">
        <f t="shared" si="121"/>
        <v>Deaths</v>
      </c>
      <c r="M196" s="52" t="str">
        <f t="shared" si="122"/>
        <v>Deaths</v>
      </c>
      <c r="N196" s="52" t="str">
        <f t="shared" si="123"/>
        <v>Deaths</v>
      </c>
      <c r="O196" s="52" t="str">
        <f t="shared" si="124"/>
        <v>Deaths</v>
      </c>
      <c r="P196" s="52" t="str">
        <f t="shared" si="125"/>
        <v>/PeoplePopulationandCommunity/BirthsDeathsandMarriages/timeseries/RAID38</v>
      </c>
      <c r="Q196" s="52" t="str">
        <f t="shared" si="126"/>
        <v>/PeoplePopulationandCommunity/BirthsDeathsandMarriages/Deaths/timeseries/RAID38</v>
      </c>
      <c r="R196" s="52" t="str">
        <f t="shared" si="127"/>
        <v>/PeoplePopulationandCommunity/BirthsDeathsandMarriages/Deaths/timeseries/RAID38</v>
      </c>
      <c r="S196" s="52" t="str">
        <f t="shared" si="128"/>
        <v>/PeoplePopulationandCommunity/BirthsDeathsandMarriages/Deaths/timeseries/RAID38</v>
      </c>
      <c r="T196" s="52" t="str">
        <f t="shared" si="129"/>
        <v>/peoplepopulationandcommunity/birthsdeathsandmarriages/deaths/timeseries/raid38</v>
      </c>
      <c r="U196" s="52" t="str">
        <f t="shared" si="130"/>
        <v>/peoplepopulationandcommunity/birthsdeathsandmarriages/deaths/timeseries/raid38</v>
      </c>
      <c r="V196" s="13" t="str">
        <f t="shared" si="131"/>
        <v>/peoplepopulationandcommunity/birthsdeathsandmarriages/deaths/timeseries/raid38</v>
      </c>
      <c r="W196" s="13" t="s">
        <v>1211</v>
      </c>
      <c r="X196" s="22" t="s">
        <v>255</v>
      </c>
      <c r="Y196" s="11"/>
      <c r="Z196" s="11"/>
      <c r="AA196" s="11"/>
      <c r="AB196" s="11"/>
      <c r="AC196" s="11"/>
      <c r="AD196" s="11"/>
      <c r="AE196" s="11"/>
      <c r="AF196" s="12"/>
      <c r="AG196" s="12"/>
      <c r="AH196" s="12"/>
    </row>
    <row r="197" spans="1:34">
      <c r="A197" s="9" t="s">
        <v>6</v>
      </c>
      <c r="B197" s="9" t="s">
        <v>25</v>
      </c>
      <c r="C197" s="10" t="s">
        <v>63</v>
      </c>
      <c r="D197" s="11" t="s">
        <v>312</v>
      </c>
      <c r="E197" s="11" t="s">
        <v>118</v>
      </c>
      <c r="F197" s="11" t="s">
        <v>324</v>
      </c>
      <c r="G197" s="11" t="s">
        <v>949</v>
      </c>
      <c r="H197" s="52" t="str">
        <f t="shared" si="117"/>
        <v>People,PopulationandCommunity</v>
      </c>
      <c r="I197" s="52" t="str">
        <f t="shared" si="118"/>
        <v>PeoplePopulationandCommunity</v>
      </c>
      <c r="J197" s="52" t="str">
        <f t="shared" si="119"/>
        <v>Births,DeathsandMarriages</v>
      </c>
      <c r="K197" s="52" t="str">
        <f t="shared" si="120"/>
        <v>BirthsDeathsandMarriages</v>
      </c>
      <c r="L197" s="52" t="str">
        <f t="shared" si="121"/>
        <v>Marriage,CohabitationandCivilPartnerships</v>
      </c>
      <c r="M197" s="52" t="str">
        <f t="shared" si="122"/>
        <v>MarriageCohabitationandCivilPartnerships</v>
      </c>
      <c r="N197" s="52" t="str">
        <f t="shared" si="123"/>
        <v>Marriage,CohabitationandCivilPartnerships</v>
      </c>
      <c r="O197" s="52" t="str">
        <f t="shared" si="124"/>
        <v>MarriageCohabitationandCivilPartnerships</v>
      </c>
      <c r="P197" s="52" t="str">
        <f t="shared" si="125"/>
        <v>/PeoplePopulationandCommunity/BirthsDeathsandMarriages/timeseries/RAID57</v>
      </c>
      <c r="Q197" s="52" t="str">
        <f t="shared" si="126"/>
        <v>/PeoplePopulationandCommunity/BirthsDeathsandMarriages/MarriageCohabitationandCivilPartnerships/timeseries/RAID57</v>
      </c>
      <c r="R197" s="52" t="str">
        <f t="shared" si="127"/>
        <v>/PeoplePopulationandCommunity/BirthsDeathsandMarriages/MarriageCohabitationandCivilPartnerships/timeseries/RAID57</v>
      </c>
      <c r="S197" s="52" t="str">
        <f t="shared" si="128"/>
        <v>/PeoplePopulationandCommunity/BirthsDeathsandMarriages/MarriageCohabitationandCivilPartnerships/timeseries/RAID57</v>
      </c>
      <c r="T197" s="52" t="str">
        <f t="shared" si="129"/>
        <v>/peoplepopulationandcommunity/birthsdeathsandmarriages/marriagecohabitationandcivilpartnerships/timeseries/raid57</v>
      </c>
      <c r="U197" s="52" t="str">
        <f t="shared" si="130"/>
        <v>/peoplepopulationandcommunity/birthsdeathsandmarriages/marriagecohabitationandcivilpartnerships/timeseries/raid57</v>
      </c>
      <c r="V197" s="13" t="str">
        <f t="shared" si="131"/>
        <v>/peoplepopulationandcommunity/birthsdeathsandmarriages/marriagecohabitationandcivilpartnerships/timeseries/raid57</v>
      </c>
      <c r="W197" s="13" t="s">
        <v>1212</v>
      </c>
      <c r="X197" s="22" t="s">
        <v>319</v>
      </c>
      <c r="Y197" s="11"/>
      <c r="Z197" s="11"/>
      <c r="AA197" s="11"/>
      <c r="AB197" s="11"/>
      <c r="AC197" s="11"/>
      <c r="AD197" s="11"/>
      <c r="AE197" s="11"/>
      <c r="AF197" s="12"/>
      <c r="AG197" s="12"/>
      <c r="AH197" s="12"/>
    </row>
    <row r="198" spans="1:34">
      <c r="A198" s="9" t="s">
        <v>6</v>
      </c>
      <c r="B198" s="9" t="s">
        <v>25</v>
      </c>
      <c r="C198" s="10" t="s">
        <v>63</v>
      </c>
      <c r="D198" s="11" t="s">
        <v>313</v>
      </c>
      <c r="E198" s="11" t="s">
        <v>119</v>
      </c>
      <c r="F198" s="11" t="s">
        <v>324</v>
      </c>
      <c r="G198" s="11" t="s">
        <v>950</v>
      </c>
      <c r="H198" s="52" t="str">
        <f t="shared" si="117"/>
        <v>People,PopulationandCommunity</v>
      </c>
      <c r="I198" s="52" t="str">
        <f t="shared" si="118"/>
        <v>PeoplePopulationandCommunity</v>
      </c>
      <c r="J198" s="52" t="str">
        <f t="shared" si="119"/>
        <v>Births,DeathsandMarriages</v>
      </c>
      <c r="K198" s="52" t="str">
        <f t="shared" si="120"/>
        <v>BirthsDeathsandMarriages</v>
      </c>
      <c r="L198" s="52" t="str">
        <f t="shared" si="121"/>
        <v>Marriage,CohabitationandCivilPartnerships</v>
      </c>
      <c r="M198" s="52" t="str">
        <f t="shared" si="122"/>
        <v>MarriageCohabitationandCivilPartnerships</v>
      </c>
      <c r="N198" s="52" t="str">
        <f t="shared" si="123"/>
        <v>Marriage,CohabitationandCivilPartnerships</v>
      </c>
      <c r="O198" s="52" t="str">
        <f t="shared" si="124"/>
        <v>MarriageCohabitationandCivilPartnerships</v>
      </c>
      <c r="P198" s="52" t="str">
        <f t="shared" si="125"/>
        <v>/PeoplePopulationandCommunity/BirthsDeathsandMarriages/timeseries/RAID58</v>
      </c>
      <c r="Q198" s="52" t="str">
        <f t="shared" si="126"/>
        <v>/PeoplePopulationandCommunity/BirthsDeathsandMarriages/MarriageCohabitationandCivilPartnerships/timeseries/RAID58</v>
      </c>
      <c r="R198" s="52" t="str">
        <f t="shared" si="127"/>
        <v>/PeoplePopulationandCommunity/BirthsDeathsandMarriages/MarriageCohabitationandCivilPartnerships/timeseries/RAID58</v>
      </c>
      <c r="S198" s="52" t="str">
        <f t="shared" si="128"/>
        <v>/PeoplePopulationandCommunity/BirthsDeathsandMarriages/MarriageCohabitationandCivilPartnerships/timeseries/RAID58</v>
      </c>
      <c r="T198" s="52" t="str">
        <f t="shared" si="129"/>
        <v>/peoplepopulationandcommunity/birthsdeathsandmarriages/marriagecohabitationandcivilpartnerships/timeseries/raid58</v>
      </c>
      <c r="U198" s="52" t="str">
        <f t="shared" si="130"/>
        <v>/peoplepopulationandcommunity/birthsdeathsandmarriages/marriagecohabitationandcivilpartnerships/timeseries/raid58</v>
      </c>
      <c r="V198" s="13" t="str">
        <f t="shared" si="131"/>
        <v>/peoplepopulationandcommunity/birthsdeathsandmarriages/marriagecohabitationandcivilpartnerships/timeseries/raid58</v>
      </c>
      <c r="W198" s="13" t="s">
        <v>1213</v>
      </c>
      <c r="X198" s="22" t="s">
        <v>320</v>
      </c>
      <c r="Y198" s="11"/>
      <c r="Z198" s="11"/>
      <c r="AA198" s="11"/>
      <c r="AB198" s="11"/>
      <c r="AC198" s="11"/>
      <c r="AD198" s="11"/>
      <c r="AE198" s="11"/>
      <c r="AF198" s="12"/>
      <c r="AG198" s="12"/>
      <c r="AH198" s="12"/>
    </row>
    <row r="199" spans="1:34">
      <c r="A199" s="9" t="s">
        <v>6</v>
      </c>
      <c r="B199" s="9" t="s">
        <v>25</v>
      </c>
      <c r="C199" s="10" t="s">
        <v>63</v>
      </c>
      <c r="D199" s="11" t="s">
        <v>317</v>
      </c>
      <c r="E199" s="11" t="s">
        <v>119</v>
      </c>
      <c r="F199" s="11" t="s">
        <v>122</v>
      </c>
      <c r="G199" s="11" t="s">
        <v>951</v>
      </c>
      <c r="H199" s="52" t="str">
        <f t="shared" si="117"/>
        <v>People,PopulationandCommunity</v>
      </c>
      <c r="I199" s="52" t="str">
        <f t="shared" si="118"/>
        <v>PeoplePopulationandCommunity</v>
      </c>
      <c r="J199" s="52" t="str">
        <f t="shared" si="119"/>
        <v>Births,DeathsandMarriages</v>
      </c>
      <c r="K199" s="52" t="str">
        <f t="shared" si="120"/>
        <v>BirthsDeathsandMarriages</v>
      </c>
      <c r="L199" s="52" t="str">
        <f t="shared" si="121"/>
        <v>Marriage,CohabitationandCivilPartnerships</v>
      </c>
      <c r="M199" s="52" t="str">
        <f t="shared" si="122"/>
        <v>MarriageCohabitationandCivilPartnerships</v>
      </c>
      <c r="N199" s="52" t="str">
        <f t="shared" si="123"/>
        <v>Marriage,CohabitationandCivilPartnerships</v>
      </c>
      <c r="O199" s="52" t="str">
        <f t="shared" si="124"/>
        <v>MarriageCohabitationandCivilPartnerships</v>
      </c>
      <c r="P199" s="52" t="str">
        <f t="shared" si="125"/>
        <v>/PeoplePopulationandCommunity/BirthsDeathsandMarriages/timeseries/RAID59</v>
      </c>
      <c r="Q199" s="52" t="str">
        <f t="shared" si="126"/>
        <v>/PeoplePopulationandCommunity/BirthsDeathsandMarriages/MarriageCohabitationandCivilPartnerships/timeseries/RAID59</v>
      </c>
      <c r="R199" s="52" t="str">
        <f t="shared" si="127"/>
        <v>/PeoplePopulationandCommunity/BirthsDeathsandMarriages/MarriageCohabitationandCivilPartnerships/timeseries/RAID59</v>
      </c>
      <c r="S199" s="52" t="str">
        <f t="shared" si="128"/>
        <v>/PeoplePopulationandCommunity/BirthsDeathsandMarriages/MarriageCohabitationandCivilPartnerships/timeseries/RAID59</v>
      </c>
      <c r="T199" s="52" t="str">
        <f t="shared" si="129"/>
        <v>/peoplepopulationandcommunity/birthsdeathsandmarriages/marriagecohabitationandcivilpartnerships/timeseries/raid59</v>
      </c>
      <c r="U199" s="52" t="str">
        <f t="shared" si="130"/>
        <v>/peoplepopulationandcommunity/birthsdeathsandmarriages/marriagecohabitationandcivilpartnerships/timeseries/raid59</v>
      </c>
      <c r="V199" s="13" t="str">
        <f t="shared" si="131"/>
        <v>/peoplepopulationandcommunity/birthsdeathsandmarriages/marriagecohabitationandcivilpartnerships/timeseries/raid59</v>
      </c>
      <c r="W199" s="13" t="s">
        <v>1214</v>
      </c>
      <c r="X199" s="22" t="s">
        <v>319</v>
      </c>
      <c r="Y199" s="11"/>
      <c r="Z199" s="11"/>
      <c r="AA199" s="11"/>
      <c r="AB199" s="11"/>
      <c r="AC199" s="11"/>
      <c r="AD199" s="11"/>
      <c r="AE199" s="11"/>
      <c r="AF199" s="12"/>
      <c r="AG199" s="12"/>
      <c r="AH199" s="12"/>
    </row>
    <row r="200" spans="1:34">
      <c r="A200" s="9" t="s">
        <v>6</v>
      </c>
      <c r="B200" s="9" t="s">
        <v>25</v>
      </c>
      <c r="C200" s="10" t="s">
        <v>61</v>
      </c>
      <c r="D200" s="11" t="s">
        <v>287</v>
      </c>
      <c r="E200" s="11" t="s">
        <v>118</v>
      </c>
      <c r="F200" s="11" t="s">
        <v>269</v>
      </c>
      <c r="G200" s="11" t="s">
        <v>941</v>
      </c>
      <c r="H200" s="52" t="str">
        <f>SUBSTITUTE(A200," ","")</f>
        <v>People,PopulationandCommunity</v>
      </c>
      <c r="I200" s="52" t="str">
        <f>SUBSTITUTE(H200,",","")</f>
        <v>PeoplePopulationandCommunity</v>
      </c>
      <c r="J200" s="52" t="str">
        <f>SUBSTITUTE(B200," ","")</f>
        <v>Births,DeathsandMarriages</v>
      </c>
      <c r="K200" s="52" t="str">
        <f>SUBSTITUTE(J200,",","")</f>
        <v>BirthsDeathsandMarriages</v>
      </c>
      <c r="L200" s="52" t="str">
        <f>SUBSTITUTE(C200," ","")</f>
        <v>LifeExpectancies</v>
      </c>
      <c r="M200" s="52" t="str">
        <f>SUBSTITUTE(L200,",","")</f>
        <v>LifeExpectancies</v>
      </c>
      <c r="N200" s="52" t="str">
        <f>SUBSTITUTE(C200," ","")</f>
        <v>LifeExpectancies</v>
      </c>
      <c r="O200" s="52" t="str">
        <f>SUBSTITUTE(N200,",","")</f>
        <v>LifeExpectancies</v>
      </c>
      <c r="P200" s="52" t="str">
        <f>CONCATENATE("/",I200,"/",K200,"/","timeseries","/",G200)</f>
        <v>/PeoplePopulationandCommunity/BirthsDeathsandMarriages/timeseries/RAID49</v>
      </c>
      <c r="Q200" s="52" t="str">
        <f>CONCATENATE("/",I200,"/",K200,"/",O200,"/","timeseries","/",G200)</f>
        <v>/PeoplePopulationandCommunity/BirthsDeathsandMarriages/LifeExpectancies/timeseries/RAID49</v>
      </c>
      <c r="R200" s="52" t="str">
        <f>IF(C200=0,P200,Q200)</f>
        <v>/PeoplePopulationandCommunity/BirthsDeathsandMarriages/LifeExpectancies/timeseries/RAID49</v>
      </c>
      <c r="S200" s="52" t="str">
        <f>SUBSTITUTE(R200,"-","")</f>
        <v>/PeoplePopulationandCommunity/BirthsDeathsandMarriages/LifeExpectancies/timeseries/RAID49</v>
      </c>
      <c r="T200" s="52" t="str">
        <f>LOWER(S200)</f>
        <v>/peoplepopulationandcommunity/birthsdeathsandmarriages/lifeexpectancies/timeseries/raid49</v>
      </c>
      <c r="U200" s="52" t="str">
        <f>SUBSTITUTE(T200,"(","")</f>
        <v>/peoplepopulationandcommunity/birthsdeathsandmarriages/lifeexpectancies/timeseries/raid49</v>
      </c>
      <c r="V200" s="13" t="str">
        <f>SUBSTITUTE(U200,")","")</f>
        <v>/peoplepopulationandcommunity/birthsdeathsandmarriages/lifeexpectancies/timeseries/raid49</v>
      </c>
      <c r="W200" s="13" t="s">
        <v>1216</v>
      </c>
      <c r="X200" s="22" t="s">
        <v>290</v>
      </c>
      <c r="Y200" s="11"/>
      <c r="Z200" s="11"/>
      <c r="AA200" s="11"/>
      <c r="AB200" s="11"/>
      <c r="AC200" s="11"/>
      <c r="AD200" s="11"/>
      <c r="AE200" s="11"/>
      <c r="AF200" s="12"/>
      <c r="AG200" s="12"/>
      <c r="AH200" s="12"/>
    </row>
    <row r="201" spans="1:34">
      <c r="A201" s="9" t="s">
        <v>6</v>
      </c>
      <c r="B201" s="9" t="s">
        <v>25</v>
      </c>
      <c r="C201" s="10" t="s">
        <v>61</v>
      </c>
      <c r="D201" s="11" t="s">
        <v>286</v>
      </c>
      <c r="E201" s="11" t="s">
        <v>119</v>
      </c>
      <c r="F201" s="11" t="s">
        <v>269</v>
      </c>
      <c r="G201" s="11" t="s">
        <v>942</v>
      </c>
      <c r="H201" s="52" t="str">
        <f t="shared" si="117"/>
        <v>People,PopulationandCommunity</v>
      </c>
      <c r="I201" s="52" t="str">
        <f t="shared" si="118"/>
        <v>PeoplePopulationandCommunity</v>
      </c>
      <c r="J201" s="52" t="str">
        <f t="shared" si="119"/>
        <v>Births,DeathsandMarriages</v>
      </c>
      <c r="K201" s="52" t="str">
        <f t="shared" si="120"/>
        <v>BirthsDeathsandMarriages</v>
      </c>
      <c r="L201" s="52" t="str">
        <f t="shared" si="121"/>
        <v>LifeExpectancies</v>
      </c>
      <c r="M201" s="52" t="str">
        <f t="shared" si="122"/>
        <v>LifeExpectancies</v>
      </c>
      <c r="N201" s="52" t="str">
        <f t="shared" si="123"/>
        <v>LifeExpectancies</v>
      </c>
      <c r="O201" s="52" t="str">
        <f t="shared" si="124"/>
        <v>LifeExpectancies</v>
      </c>
      <c r="P201" s="52" t="str">
        <f t="shared" si="125"/>
        <v>/PeoplePopulationandCommunity/BirthsDeathsandMarriages/timeseries/RAID50</v>
      </c>
      <c r="Q201" s="52" t="str">
        <f t="shared" si="126"/>
        <v>/PeoplePopulationandCommunity/BirthsDeathsandMarriages/LifeExpectancies/timeseries/RAID50</v>
      </c>
      <c r="R201" s="52" t="str">
        <f t="shared" si="127"/>
        <v>/PeoplePopulationandCommunity/BirthsDeathsandMarriages/LifeExpectancies/timeseries/RAID50</v>
      </c>
      <c r="S201" s="52" t="str">
        <f t="shared" si="128"/>
        <v>/PeoplePopulationandCommunity/BirthsDeathsandMarriages/LifeExpectancies/timeseries/RAID50</v>
      </c>
      <c r="T201" s="52" t="str">
        <f t="shared" si="129"/>
        <v>/peoplepopulationandcommunity/birthsdeathsandmarriages/lifeexpectancies/timeseries/raid50</v>
      </c>
      <c r="U201" s="52" t="str">
        <f t="shared" si="130"/>
        <v>/peoplepopulationandcommunity/birthsdeathsandmarriages/lifeexpectancies/timeseries/raid50</v>
      </c>
      <c r="V201" s="13" t="str">
        <f t="shared" si="131"/>
        <v>/peoplepopulationandcommunity/birthsdeathsandmarriages/lifeexpectancies/timeseries/raid50</v>
      </c>
      <c r="W201" s="13" t="s">
        <v>1215</v>
      </c>
      <c r="X201" s="22" t="s">
        <v>290</v>
      </c>
      <c r="Y201" s="11"/>
      <c r="Z201" s="11"/>
      <c r="AA201" s="11"/>
      <c r="AB201" s="11"/>
      <c r="AC201" s="11"/>
      <c r="AD201" s="11"/>
      <c r="AE201" s="11"/>
      <c r="AF201" s="12"/>
      <c r="AG201" s="12"/>
      <c r="AH201" s="12"/>
    </row>
    <row r="202" spans="1:34">
      <c r="A202" s="9" t="s">
        <v>6</v>
      </c>
      <c r="B202" s="9" t="s">
        <v>25</v>
      </c>
      <c r="C202" s="10" t="s">
        <v>61</v>
      </c>
      <c r="D202" s="11" t="s">
        <v>288</v>
      </c>
      <c r="E202" s="11" t="s">
        <v>119</v>
      </c>
      <c r="F202" s="11" t="s">
        <v>269</v>
      </c>
      <c r="G202" s="11" t="s">
        <v>943</v>
      </c>
      <c r="H202" s="52" t="str">
        <f t="shared" si="117"/>
        <v>People,PopulationandCommunity</v>
      </c>
      <c r="I202" s="52" t="str">
        <f t="shared" si="118"/>
        <v>PeoplePopulationandCommunity</v>
      </c>
      <c r="J202" s="52" t="str">
        <f t="shared" si="119"/>
        <v>Births,DeathsandMarriages</v>
      </c>
      <c r="K202" s="52" t="str">
        <f t="shared" si="120"/>
        <v>BirthsDeathsandMarriages</v>
      </c>
      <c r="L202" s="52" t="str">
        <f t="shared" si="121"/>
        <v>LifeExpectancies</v>
      </c>
      <c r="M202" s="52" t="str">
        <f t="shared" si="122"/>
        <v>LifeExpectancies</v>
      </c>
      <c r="N202" s="52" t="str">
        <f t="shared" si="123"/>
        <v>LifeExpectancies</v>
      </c>
      <c r="O202" s="52" t="str">
        <f t="shared" si="124"/>
        <v>LifeExpectancies</v>
      </c>
      <c r="P202" s="52" t="str">
        <f t="shared" si="125"/>
        <v>/PeoplePopulationandCommunity/BirthsDeathsandMarriages/timeseries/RAID51</v>
      </c>
      <c r="Q202" s="52" t="str">
        <f t="shared" si="126"/>
        <v>/PeoplePopulationandCommunity/BirthsDeathsandMarriages/LifeExpectancies/timeseries/RAID51</v>
      </c>
      <c r="R202" s="52" t="str">
        <f t="shared" si="127"/>
        <v>/PeoplePopulationandCommunity/BirthsDeathsandMarriages/LifeExpectancies/timeseries/RAID51</v>
      </c>
      <c r="S202" s="52" t="str">
        <f t="shared" si="128"/>
        <v>/PeoplePopulationandCommunity/BirthsDeathsandMarriages/LifeExpectancies/timeseries/RAID51</v>
      </c>
      <c r="T202" s="52" t="str">
        <f t="shared" si="129"/>
        <v>/peoplepopulationandcommunity/birthsdeathsandmarriages/lifeexpectancies/timeseries/raid51</v>
      </c>
      <c r="U202" s="52" t="str">
        <f t="shared" si="130"/>
        <v>/peoplepopulationandcommunity/birthsdeathsandmarriages/lifeexpectancies/timeseries/raid51</v>
      </c>
      <c r="V202" s="13" t="str">
        <f t="shared" si="131"/>
        <v>/peoplepopulationandcommunity/birthsdeathsandmarriages/lifeexpectancies/timeseries/raid51</v>
      </c>
      <c r="W202" s="13" t="s">
        <v>1217</v>
      </c>
      <c r="X202" s="22" t="s">
        <v>290</v>
      </c>
      <c r="Y202" s="11"/>
      <c r="Z202" s="11"/>
      <c r="AA202" s="11"/>
      <c r="AB202" s="11"/>
      <c r="AC202" s="11"/>
      <c r="AD202" s="11"/>
      <c r="AE202" s="11"/>
      <c r="AF202" s="12"/>
      <c r="AG202" s="12"/>
      <c r="AH202" s="12"/>
    </row>
    <row r="203" spans="1:34">
      <c r="A203" s="9" t="s">
        <v>6</v>
      </c>
      <c r="B203" s="9" t="s">
        <v>25</v>
      </c>
      <c r="C203" s="10" t="s">
        <v>61</v>
      </c>
      <c r="D203" s="11" t="s">
        <v>289</v>
      </c>
      <c r="E203" s="11" t="s">
        <v>119</v>
      </c>
      <c r="F203" s="11" t="s">
        <v>269</v>
      </c>
      <c r="G203" s="11" t="s">
        <v>944</v>
      </c>
      <c r="H203" s="52" t="str">
        <f t="shared" si="117"/>
        <v>People,PopulationandCommunity</v>
      </c>
      <c r="I203" s="52" t="str">
        <f t="shared" si="118"/>
        <v>PeoplePopulationandCommunity</v>
      </c>
      <c r="J203" s="52" t="str">
        <f t="shared" si="119"/>
        <v>Births,DeathsandMarriages</v>
      </c>
      <c r="K203" s="52" t="str">
        <f t="shared" si="120"/>
        <v>BirthsDeathsandMarriages</v>
      </c>
      <c r="L203" s="52" t="str">
        <f t="shared" si="121"/>
        <v>LifeExpectancies</v>
      </c>
      <c r="M203" s="52" t="str">
        <f t="shared" si="122"/>
        <v>LifeExpectancies</v>
      </c>
      <c r="N203" s="52" t="str">
        <f t="shared" si="123"/>
        <v>LifeExpectancies</v>
      </c>
      <c r="O203" s="52" t="str">
        <f t="shared" si="124"/>
        <v>LifeExpectancies</v>
      </c>
      <c r="P203" s="52" t="str">
        <f t="shared" si="125"/>
        <v>/PeoplePopulationandCommunity/BirthsDeathsandMarriages/timeseries/RAID52</v>
      </c>
      <c r="Q203" s="52" t="str">
        <f t="shared" si="126"/>
        <v>/PeoplePopulationandCommunity/BirthsDeathsandMarriages/LifeExpectancies/timeseries/RAID52</v>
      </c>
      <c r="R203" s="52" t="str">
        <f t="shared" si="127"/>
        <v>/PeoplePopulationandCommunity/BirthsDeathsandMarriages/LifeExpectancies/timeseries/RAID52</v>
      </c>
      <c r="S203" s="52" t="str">
        <f t="shared" si="128"/>
        <v>/PeoplePopulationandCommunity/BirthsDeathsandMarriages/LifeExpectancies/timeseries/RAID52</v>
      </c>
      <c r="T203" s="52" t="str">
        <f t="shared" si="129"/>
        <v>/peoplepopulationandcommunity/birthsdeathsandmarriages/lifeexpectancies/timeseries/raid52</v>
      </c>
      <c r="U203" s="52" t="str">
        <f t="shared" si="130"/>
        <v>/peoplepopulationandcommunity/birthsdeathsandmarriages/lifeexpectancies/timeseries/raid52</v>
      </c>
      <c r="V203" s="13" t="str">
        <f t="shared" si="131"/>
        <v>/peoplepopulationandcommunity/birthsdeathsandmarriages/lifeexpectancies/timeseries/raid52</v>
      </c>
      <c r="W203" s="13" t="s">
        <v>1218</v>
      </c>
      <c r="X203" s="22" t="s">
        <v>290</v>
      </c>
      <c r="Y203" s="11"/>
      <c r="Z203" s="11"/>
      <c r="AA203" s="11"/>
      <c r="AB203" s="11"/>
      <c r="AC203" s="11"/>
      <c r="AD203" s="11"/>
      <c r="AE203" s="11"/>
      <c r="AF203" s="12"/>
      <c r="AG203" s="12"/>
      <c r="AH203" s="12"/>
    </row>
    <row r="204" spans="1:34">
      <c r="A204" s="9" t="s">
        <v>6</v>
      </c>
      <c r="B204" s="9" t="s">
        <v>25</v>
      </c>
      <c r="C204" s="10" t="s">
        <v>59</v>
      </c>
      <c r="D204" s="11" t="s">
        <v>260</v>
      </c>
      <c r="E204" s="11" t="s">
        <v>118</v>
      </c>
      <c r="F204" s="11" t="s">
        <v>267</v>
      </c>
      <c r="G204" s="11" t="s">
        <v>931</v>
      </c>
      <c r="H204" s="52" t="str">
        <f t="shared" si="117"/>
        <v>People,PopulationandCommunity</v>
      </c>
      <c r="I204" s="52" t="str">
        <f t="shared" si="118"/>
        <v>PeoplePopulationandCommunity</v>
      </c>
      <c r="J204" s="52" t="str">
        <f t="shared" si="119"/>
        <v>Births,DeathsandMarriages</v>
      </c>
      <c r="K204" s="52" t="str">
        <f t="shared" si="120"/>
        <v>BirthsDeathsandMarriages</v>
      </c>
      <c r="L204" s="52" t="str">
        <f t="shared" si="121"/>
        <v>Divorce</v>
      </c>
      <c r="M204" s="52" t="str">
        <f t="shared" si="122"/>
        <v>Divorce</v>
      </c>
      <c r="N204" s="52" t="str">
        <f t="shared" si="123"/>
        <v>Divorce</v>
      </c>
      <c r="O204" s="52" t="str">
        <f t="shared" si="124"/>
        <v>Divorce</v>
      </c>
      <c r="P204" s="52" t="str">
        <f t="shared" si="125"/>
        <v>/PeoplePopulationandCommunity/BirthsDeathsandMarriages/timeseries/RAID39</v>
      </c>
      <c r="Q204" s="52" t="str">
        <f t="shared" si="126"/>
        <v>/PeoplePopulationandCommunity/BirthsDeathsandMarriages/Divorce/timeseries/RAID39</v>
      </c>
      <c r="R204" s="52" t="str">
        <f t="shared" si="127"/>
        <v>/PeoplePopulationandCommunity/BirthsDeathsandMarriages/Divorce/timeseries/RAID39</v>
      </c>
      <c r="S204" s="52" t="str">
        <f t="shared" si="128"/>
        <v>/PeoplePopulationandCommunity/BirthsDeathsandMarriages/Divorce/timeseries/RAID39</v>
      </c>
      <c r="T204" s="52" t="str">
        <f t="shared" si="129"/>
        <v>/peoplepopulationandcommunity/birthsdeathsandmarriages/divorce/timeseries/raid39</v>
      </c>
      <c r="U204" s="52" t="str">
        <f t="shared" si="130"/>
        <v>/peoplepopulationandcommunity/birthsdeathsandmarriages/divorce/timeseries/raid39</v>
      </c>
      <c r="V204" s="13" t="str">
        <f t="shared" si="131"/>
        <v>/peoplepopulationandcommunity/birthsdeathsandmarriages/divorce/timeseries/raid39</v>
      </c>
      <c r="W204" s="13" t="s">
        <v>1219</v>
      </c>
      <c r="X204" s="22" t="s">
        <v>268</v>
      </c>
      <c r="Y204" s="11"/>
      <c r="Z204" s="11"/>
      <c r="AA204" s="11"/>
      <c r="AB204" s="11"/>
      <c r="AC204" s="11"/>
      <c r="AD204" s="11"/>
      <c r="AE204" s="11"/>
      <c r="AF204" s="12"/>
      <c r="AG204" s="12"/>
      <c r="AH204" s="12"/>
    </row>
    <row r="205" spans="1:34">
      <c r="A205" s="9" t="s">
        <v>6</v>
      </c>
      <c r="B205" s="9" t="s">
        <v>25</v>
      </c>
      <c r="C205" s="10" t="s">
        <v>59</v>
      </c>
      <c r="D205" s="11" t="s">
        <v>272</v>
      </c>
      <c r="E205" s="11" t="s">
        <v>119</v>
      </c>
      <c r="F205" s="11" t="s">
        <v>269</v>
      </c>
      <c r="G205" s="11" t="s">
        <v>932</v>
      </c>
      <c r="H205" s="52" t="str">
        <f t="shared" si="117"/>
        <v>People,PopulationandCommunity</v>
      </c>
      <c r="I205" s="52" t="str">
        <f t="shared" si="118"/>
        <v>PeoplePopulationandCommunity</v>
      </c>
      <c r="J205" s="52" t="str">
        <f t="shared" si="119"/>
        <v>Births,DeathsandMarriages</v>
      </c>
      <c r="K205" s="52" t="str">
        <f t="shared" si="120"/>
        <v>BirthsDeathsandMarriages</v>
      </c>
      <c r="L205" s="52" t="str">
        <f t="shared" si="121"/>
        <v>Divorce</v>
      </c>
      <c r="M205" s="52" t="str">
        <f t="shared" si="122"/>
        <v>Divorce</v>
      </c>
      <c r="N205" s="52" t="str">
        <f t="shared" si="123"/>
        <v>Divorce</v>
      </c>
      <c r="O205" s="52" t="str">
        <f t="shared" si="124"/>
        <v>Divorce</v>
      </c>
      <c r="P205" s="52" t="str">
        <f t="shared" si="125"/>
        <v>/PeoplePopulationandCommunity/BirthsDeathsandMarriages/timeseries/RAID40</v>
      </c>
      <c r="Q205" s="52" t="str">
        <f t="shared" si="126"/>
        <v>/PeoplePopulationandCommunity/BirthsDeathsandMarriages/Divorce/timeseries/RAID40</v>
      </c>
      <c r="R205" s="52" t="str">
        <f t="shared" ref="R205:R235" si="132">IF(C205=0,P205,Q205)</f>
        <v>/PeoplePopulationandCommunity/BirthsDeathsandMarriages/Divorce/timeseries/RAID40</v>
      </c>
      <c r="S205" s="52" t="str">
        <f t="shared" si="128"/>
        <v>/PeoplePopulationandCommunity/BirthsDeathsandMarriages/Divorce/timeseries/RAID40</v>
      </c>
      <c r="T205" s="52" t="str">
        <f t="shared" si="129"/>
        <v>/peoplepopulationandcommunity/birthsdeathsandmarriages/divorce/timeseries/raid40</v>
      </c>
      <c r="U205" s="52" t="str">
        <f t="shared" si="130"/>
        <v>/peoplepopulationandcommunity/birthsdeathsandmarriages/divorce/timeseries/raid40</v>
      </c>
      <c r="V205" s="13" t="str">
        <f t="shared" si="131"/>
        <v>/peoplepopulationandcommunity/birthsdeathsandmarriages/divorce/timeseries/raid40</v>
      </c>
      <c r="W205" s="13" t="s">
        <v>1220</v>
      </c>
      <c r="X205" s="22" t="s">
        <v>268</v>
      </c>
      <c r="Y205" s="11"/>
      <c r="Z205" s="11"/>
      <c r="AA205" s="11"/>
      <c r="AB205" s="11"/>
      <c r="AC205" s="11"/>
      <c r="AD205" s="11"/>
      <c r="AE205" s="11"/>
      <c r="AF205" s="12"/>
      <c r="AG205" s="12"/>
      <c r="AH205" s="12"/>
    </row>
    <row r="206" spans="1:34">
      <c r="A206" s="9" t="s">
        <v>6</v>
      </c>
      <c r="B206" s="9" t="s">
        <v>25</v>
      </c>
      <c r="C206" s="10" t="s">
        <v>59</v>
      </c>
      <c r="D206" s="11" t="s">
        <v>273</v>
      </c>
      <c r="E206" s="11" t="s">
        <v>119</v>
      </c>
      <c r="F206" s="11" t="s">
        <v>269</v>
      </c>
      <c r="G206" s="11" t="s">
        <v>933</v>
      </c>
      <c r="H206" s="52" t="str">
        <f t="shared" si="117"/>
        <v>People,PopulationandCommunity</v>
      </c>
      <c r="I206" s="52" t="str">
        <f t="shared" si="118"/>
        <v>PeoplePopulationandCommunity</v>
      </c>
      <c r="J206" s="52" t="str">
        <f t="shared" si="119"/>
        <v>Births,DeathsandMarriages</v>
      </c>
      <c r="K206" s="52" t="str">
        <f t="shared" si="120"/>
        <v>BirthsDeathsandMarriages</v>
      </c>
      <c r="L206" s="52" t="str">
        <f t="shared" si="121"/>
        <v>Divorce</v>
      </c>
      <c r="M206" s="52" t="str">
        <f t="shared" si="122"/>
        <v>Divorce</v>
      </c>
      <c r="N206" s="52" t="str">
        <f t="shared" si="123"/>
        <v>Divorce</v>
      </c>
      <c r="O206" s="52" t="str">
        <f t="shared" si="124"/>
        <v>Divorce</v>
      </c>
      <c r="P206" s="52" t="str">
        <f t="shared" si="125"/>
        <v>/PeoplePopulationandCommunity/BirthsDeathsandMarriages/timeseries/RAID41</v>
      </c>
      <c r="Q206" s="52" t="str">
        <f t="shared" si="126"/>
        <v>/PeoplePopulationandCommunity/BirthsDeathsandMarriages/Divorce/timeseries/RAID41</v>
      </c>
      <c r="R206" s="52" t="str">
        <f t="shared" si="132"/>
        <v>/PeoplePopulationandCommunity/BirthsDeathsandMarriages/Divorce/timeseries/RAID41</v>
      </c>
      <c r="S206" s="52" t="str">
        <f t="shared" si="128"/>
        <v>/PeoplePopulationandCommunity/BirthsDeathsandMarriages/Divorce/timeseries/RAID41</v>
      </c>
      <c r="T206" s="52" t="str">
        <f t="shared" si="129"/>
        <v>/peoplepopulationandcommunity/birthsdeathsandmarriages/divorce/timeseries/raid41</v>
      </c>
      <c r="U206" s="52" t="str">
        <f t="shared" si="130"/>
        <v>/peoplepopulationandcommunity/birthsdeathsandmarriages/divorce/timeseries/raid41</v>
      </c>
      <c r="V206" s="13" t="str">
        <f t="shared" si="131"/>
        <v>/peoplepopulationandcommunity/birthsdeathsandmarriages/divorce/timeseries/raid41</v>
      </c>
      <c r="W206" s="13" t="s">
        <v>1221</v>
      </c>
      <c r="X206" s="22" t="s">
        <v>268</v>
      </c>
      <c r="Y206" s="11"/>
      <c r="Z206" s="11"/>
      <c r="AA206" s="11"/>
      <c r="AB206" s="11"/>
      <c r="AC206" s="11"/>
      <c r="AD206" s="11"/>
      <c r="AE206" s="11"/>
      <c r="AF206" s="12"/>
      <c r="AG206" s="12"/>
      <c r="AH206" s="12"/>
    </row>
    <row r="207" spans="1:34">
      <c r="A207" s="9" t="s">
        <v>6</v>
      </c>
      <c r="B207" s="9" t="s">
        <v>25</v>
      </c>
      <c r="C207" s="10" t="s">
        <v>55</v>
      </c>
      <c r="D207" s="11" t="s">
        <v>216</v>
      </c>
      <c r="E207" s="11" t="s">
        <v>118</v>
      </c>
      <c r="F207" s="11" t="s">
        <v>217</v>
      </c>
      <c r="G207" s="11" t="s">
        <v>911</v>
      </c>
      <c r="H207" s="52" t="str">
        <f t="shared" si="89"/>
        <v>People,PopulationandCommunity</v>
      </c>
      <c r="I207" s="52" t="str">
        <f t="shared" si="90"/>
        <v>PeoplePopulationandCommunity</v>
      </c>
      <c r="J207" s="52" t="str">
        <f t="shared" si="91"/>
        <v>Births,DeathsandMarriages</v>
      </c>
      <c r="K207" s="52" t="str">
        <f t="shared" si="92"/>
        <v>BirthsDeathsandMarriages</v>
      </c>
      <c r="L207" s="52" t="str">
        <f t="shared" si="93"/>
        <v>Adoption</v>
      </c>
      <c r="M207" s="52" t="str">
        <f t="shared" si="94"/>
        <v>Adoption</v>
      </c>
      <c r="N207" s="52" t="str">
        <f t="shared" si="95"/>
        <v>Adoption</v>
      </c>
      <c r="O207" s="52" t="str">
        <f t="shared" si="96"/>
        <v>Adoption</v>
      </c>
      <c r="P207" s="52" t="str">
        <f t="shared" si="97"/>
        <v>/PeoplePopulationandCommunity/BirthsDeathsandMarriages/timeseries/RAID19</v>
      </c>
      <c r="Q207" s="52" t="str">
        <f t="shared" si="98"/>
        <v>/PeoplePopulationandCommunity/BirthsDeathsandMarriages/Adoption/timeseries/RAID19</v>
      </c>
      <c r="R207" s="52" t="str">
        <f t="shared" si="132"/>
        <v>/PeoplePopulationandCommunity/BirthsDeathsandMarriages/Adoption/timeseries/RAID19</v>
      </c>
      <c r="S207" s="52" t="str">
        <f t="shared" si="99"/>
        <v>/PeoplePopulationandCommunity/BirthsDeathsandMarriages/Adoption/timeseries/RAID19</v>
      </c>
      <c r="T207" s="52" t="str">
        <f t="shared" si="88"/>
        <v>/peoplepopulationandcommunity/birthsdeathsandmarriages/adoption/timeseries/raid19</v>
      </c>
      <c r="U207" s="52" t="str">
        <f t="shared" si="100"/>
        <v>/peoplepopulationandcommunity/birthsdeathsandmarriages/adoption/timeseries/raid19</v>
      </c>
      <c r="V207" s="13" t="str">
        <f t="shared" si="101"/>
        <v>/peoplepopulationandcommunity/birthsdeathsandmarriages/adoption/timeseries/raid19</v>
      </c>
      <c r="W207" s="13" t="s">
        <v>1222</v>
      </c>
      <c r="X207" s="22" t="s">
        <v>219</v>
      </c>
      <c r="Y207" s="11"/>
      <c r="Z207" s="11"/>
      <c r="AA207" s="11"/>
      <c r="AB207" s="11"/>
      <c r="AC207" s="11"/>
      <c r="AD207" s="11"/>
      <c r="AE207" s="11"/>
      <c r="AF207" s="12"/>
      <c r="AG207" s="12"/>
      <c r="AH207" s="12"/>
    </row>
    <row r="208" spans="1:34">
      <c r="A208" s="9" t="s">
        <v>6</v>
      </c>
      <c r="B208" s="9" t="s">
        <v>25</v>
      </c>
      <c r="C208" s="10" t="s">
        <v>55</v>
      </c>
      <c r="D208" s="11" t="s">
        <v>220</v>
      </c>
      <c r="E208" s="11" t="s">
        <v>119</v>
      </c>
      <c r="F208" s="11" t="s">
        <v>217</v>
      </c>
      <c r="G208" s="11" t="s">
        <v>912</v>
      </c>
      <c r="H208" s="52" t="str">
        <f t="shared" si="89"/>
        <v>People,PopulationandCommunity</v>
      </c>
      <c r="I208" s="52" t="str">
        <f t="shared" si="90"/>
        <v>PeoplePopulationandCommunity</v>
      </c>
      <c r="J208" s="52" t="str">
        <f t="shared" si="91"/>
        <v>Births,DeathsandMarriages</v>
      </c>
      <c r="K208" s="52" t="str">
        <f t="shared" si="92"/>
        <v>BirthsDeathsandMarriages</v>
      </c>
      <c r="L208" s="52" t="str">
        <f t="shared" si="93"/>
        <v>Adoption</v>
      </c>
      <c r="M208" s="52" t="str">
        <f t="shared" si="94"/>
        <v>Adoption</v>
      </c>
      <c r="N208" s="52" t="str">
        <f t="shared" si="95"/>
        <v>Adoption</v>
      </c>
      <c r="O208" s="52" t="str">
        <f t="shared" si="96"/>
        <v>Adoption</v>
      </c>
      <c r="P208" s="52" t="str">
        <f t="shared" si="97"/>
        <v>/PeoplePopulationandCommunity/BirthsDeathsandMarriages/timeseries/RAID20</v>
      </c>
      <c r="Q208" s="52" t="str">
        <f t="shared" si="98"/>
        <v>/PeoplePopulationandCommunity/BirthsDeathsandMarriages/Adoption/timeseries/RAID20</v>
      </c>
      <c r="R208" s="52" t="str">
        <f t="shared" si="132"/>
        <v>/PeoplePopulationandCommunity/BirthsDeathsandMarriages/Adoption/timeseries/RAID20</v>
      </c>
      <c r="S208" s="52" t="str">
        <f t="shared" si="99"/>
        <v>/PeoplePopulationandCommunity/BirthsDeathsandMarriages/Adoption/timeseries/RAID20</v>
      </c>
      <c r="T208" s="52" t="str">
        <f t="shared" si="88"/>
        <v>/peoplepopulationandcommunity/birthsdeathsandmarriages/adoption/timeseries/raid20</v>
      </c>
      <c r="U208" s="52" t="str">
        <f t="shared" si="100"/>
        <v>/peoplepopulationandcommunity/birthsdeathsandmarriages/adoption/timeseries/raid20</v>
      </c>
      <c r="V208" s="13" t="str">
        <f t="shared" si="101"/>
        <v>/peoplepopulationandcommunity/birthsdeathsandmarriages/adoption/timeseries/raid20</v>
      </c>
      <c r="W208" s="13" t="s">
        <v>1223</v>
      </c>
      <c r="X208" s="22" t="s">
        <v>219</v>
      </c>
      <c r="Y208" s="11"/>
      <c r="Z208" s="11"/>
      <c r="AA208" s="11"/>
      <c r="AB208" s="11"/>
      <c r="AC208" s="11"/>
      <c r="AD208" s="11"/>
      <c r="AE208" s="11"/>
      <c r="AF208" s="12"/>
      <c r="AG208" s="12"/>
      <c r="AH208" s="12"/>
    </row>
    <row r="209" spans="1:34">
      <c r="A209" s="9" t="s">
        <v>6</v>
      </c>
      <c r="B209" s="9" t="s">
        <v>25</v>
      </c>
      <c r="C209" s="10" t="s">
        <v>55</v>
      </c>
      <c r="D209" s="11" t="s">
        <v>221</v>
      </c>
      <c r="E209" s="11" t="s">
        <v>119</v>
      </c>
      <c r="F209" s="11" t="s">
        <v>217</v>
      </c>
      <c r="G209" s="11" t="s">
        <v>913</v>
      </c>
      <c r="H209" s="52" t="str">
        <f t="shared" si="89"/>
        <v>People,PopulationandCommunity</v>
      </c>
      <c r="I209" s="52" t="str">
        <f t="shared" si="90"/>
        <v>PeoplePopulationandCommunity</v>
      </c>
      <c r="J209" s="52" t="str">
        <f t="shared" si="91"/>
        <v>Births,DeathsandMarriages</v>
      </c>
      <c r="K209" s="52" t="str">
        <f t="shared" si="92"/>
        <v>BirthsDeathsandMarriages</v>
      </c>
      <c r="L209" s="52" t="str">
        <f t="shared" si="93"/>
        <v>Adoption</v>
      </c>
      <c r="M209" s="52" t="str">
        <f t="shared" si="94"/>
        <v>Adoption</v>
      </c>
      <c r="N209" s="52" t="str">
        <f t="shared" si="95"/>
        <v>Adoption</v>
      </c>
      <c r="O209" s="52" t="str">
        <f t="shared" si="96"/>
        <v>Adoption</v>
      </c>
      <c r="P209" s="52" t="str">
        <f t="shared" si="97"/>
        <v>/PeoplePopulationandCommunity/BirthsDeathsandMarriages/timeseries/RAID21</v>
      </c>
      <c r="Q209" s="52" t="str">
        <f t="shared" si="98"/>
        <v>/PeoplePopulationandCommunity/BirthsDeathsandMarriages/Adoption/timeseries/RAID21</v>
      </c>
      <c r="R209" s="52" t="str">
        <f t="shared" si="132"/>
        <v>/PeoplePopulationandCommunity/BirthsDeathsandMarriages/Adoption/timeseries/RAID21</v>
      </c>
      <c r="S209" s="52" t="str">
        <f t="shared" si="99"/>
        <v>/PeoplePopulationandCommunity/BirthsDeathsandMarriages/Adoption/timeseries/RAID21</v>
      </c>
      <c r="T209" s="52" t="str">
        <f t="shared" si="88"/>
        <v>/peoplepopulationandcommunity/birthsdeathsandmarriages/adoption/timeseries/raid21</v>
      </c>
      <c r="U209" s="52" t="str">
        <f t="shared" si="100"/>
        <v>/peoplepopulationandcommunity/birthsdeathsandmarriages/adoption/timeseries/raid21</v>
      </c>
      <c r="V209" s="13" t="str">
        <f t="shared" si="101"/>
        <v>/peoplepopulationandcommunity/birthsdeathsandmarriages/adoption/timeseries/raid21</v>
      </c>
      <c r="W209" s="13" t="s">
        <v>1224</v>
      </c>
      <c r="X209" s="22" t="s">
        <v>219</v>
      </c>
      <c r="Y209" s="11"/>
      <c r="Z209" s="11"/>
      <c r="AA209" s="11"/>
      <c r="AB209" s="11"/>
      <c r="AC209" s="11"/>
      <c r="AD209" s="11"/>
      <c r="AE209" s="11"/>
      <c r="AF209" s="12"/>
      <c r="AG209" s="12"/>
      <c r="AH209" s="12"/>
    </row>
    <row r="210" spans="1:34">
      <c r="A210" s="9" t="s">
        <v>6</v>
      </c>
      <c r="B210" s="9" t="s">
        <v>25</v>
      </c>
      <c r="C210" s="10" t="s">
        <v>55</v>
      </c>
      <c r="D210" s="11" t="s">
        <v>222</v>
      </c>
      <c r="E210" s="11" t="s">
        <v>119</v>
      </c>
      <c r="F210" s="11" t="s">
        <v>217</v>
      </c>
      <c r="G210" s="11" t="s">
        <v>914</v>
      </c>
      <c r="H210" s="52" t="str">
        <f t="shared" si="89"/>
        <v>People,PopulationandCommunity</v>
      </c>
      <c r="I210" s="52" t="str">
        <f t="shared" si="90"/>
        <v>PeoplePopulationandCommunity</v>
      </c>
      <c r="J210" s="52" t="str">
        <f t="shared" si="91"/>
        <v>Births,DeathsandMarriages</v>
      </c>
      <c r="K210" s="52" t="str">
        <f t="shared" si="92"/>
        <v>BirthsDeathsandMarriages</v>
      </c>
      <c r="L210" s="52" t="str">
        <f t="shared" si="93"/>
        <v>Adoption</v>
      </c>
      <c r="M210" s="52" t="str">
        <f t="shared" si="94"/>
        <v>Adoption</v>
      </c>
      <c r="N210" s="52" t="str">
        <f t="shared" si="95"/>
        <v>Adoption</v>
      </c>
      <c r="O210" s="52" t="str">
        <f t="shared" si="96"/>
        <v>Adoption</v>
      </c>
      <c r="P210" s="52" t="str">
        <f t="shared" si="97"/>
        <v>/PeoplePopulationandCommunity/BirthsDeathsandMarriages/timeseries/RAID22</v>
      </c>
      <c r="Q210" s="52" t="str">
        <f t="shared" si="98"/>
        <v>/PeoplePopulationandCommunity/BirthsDeathsandMarriages/Adoption/timeseries/RAID22</v>
      </c>
      <c r="R210" s="52" t="str">
        <f t="shared" si="132"/>
        <v>/PeoplePopulationandCommunity/BirthsDeathsandMarriages/Adoption/timeseries/RAID22</v>
      </c>
      <c r="S210" s="52" t="str">
        <f t="shared" si="99"/>
        <v>/PeoplePopulationandCommunity/BirthsDeathsandMarriages/Adoption/timeseries/RAID22</v>
      </c>
      <c r="T210" s="52" t="str">
        <f t="shared" si="88"/>
        <v>/peoplepopulationandcommunity/birthsdeathsandmarriages/adoption/timeseries/raid22</v>
      </c>
      <c r="U210" s="52" t="str">
        <f t="shared" si="100"/>
        <v>/peoplepopulationandcommunity/birthsdeathsandmarriages/adoption/timeseries/raid22</v>
      </c>
      <c r="V210" s="13" t="str">
        <f t="shared" si="101"/>
        <v>/peoplepopulationandcommunity/birthsdeathsandmarriages/adoption/timeseries/raid22</v>
      </c>
      <c r="W210" s="13" t="s">
        <v>1225</v>
      </c>
      <c r="X210" s="22" t="s">
        <v>219</v>
      </c>
      <c r="Y210" s="11"/>
      <c r="Z210" s="11"/>
      <c r="AA210" s="11"/>
      <c r="AB210" s="11"/>
      <c r="AC210" s="11"/>
      <c r="AD210" s="11"/>
      <c r="AE210" s="11"/>
      <c r="AF210" s="12"/>
      <c r="AG210" s="12"/>
      <c r="AH210" s="12"/>
    </row>
    <row r="211" spans="1:34">
      <c r="A211" s="9" t="s">
        <v>6</v>
      </c>
      <c r="B211" s="9" t="s">
        <v>25</v>
      </c>
      <c r="C211" s="10" t="s">
        <v>55</v>
      </c>
      <c r="D211" s="11" t="s">
        <v>223</v>
      </c>
      <c r="E211" s="11" t="s">
        <v>119</v>
      </c>
      <c r="F211" s="11" t="s">
        <v>217</v>
      </c>
      <c r="G211" s="11" t="s">
        <v>915</v>
      </c>
      <c r="H211" s="52" t="str">
        <f t="shared" si="89"/>
        <v>People,PopulationandCommunity</v>
      </c>
      <c r="I211" s="52" t="str">
        <f t="shared" si="90"/>
        <v>PeoplePopulationandCommunity</v>
      </c>
      <c r="J211" s="52" t="str">
        <f t="shared" si="91"/>
        <v>Births,DeathsandMarriages</v>
      </c>
      <c r="K211" s="52" t="str">
        <f t="shared" si="92"/>
        <v>BirthsDeathsandMarriages</v>
      </c>
      <c r="L211" s="52" t="str">
        <f t="shared" si="93"/>
        <v>Adoption</v>
      </c>
      <c r="M211" s="52" t="str">
        <f t="shared" si="94"/>
        <v>Adoption</v>
      </c>
      <c r="N211" s="52" t="str">
        <f t="shared" si="95"/>
        <v>Adoption</v>
      </c>
      <c r="O211" s="52" t="str">
        <f t="shared" si="96"/>
        <v>Adoption</v>
      </c>
      <c r="P211" s="52" t="str">
        <f t="shared" si="97"/>
        <v>/PeoplePopulationandCommunity/BirthsDeathsandMarriages/timeseries/RAID23</v>
      </c>
      <c r="Q211" s="52" t="str">
        <f t="shared" si="98"/>
        <v>/PeoplePopulationandCommunity/BirthsDeathsandMarriages/Adoption/timeseries/RAID23</v>
      </c>
      <c r="R211" s="52" t="str">
        <f t="shared" si="132"/>
        <v>/PeoplePopulationandCommunity/BirthsDeathsandMarriages/Adoption/timeseries/RAID23</v>
      </c>
      <c r="S211" s="52" t="str">
        <f t="shared" si="99"/>
        <v>/PeoplePopulationandCommunity/BirthsDeathsandMarriages/Adoption/timeseries/RAID23</v>
      </c>
      <c r="T211" s="52" t="str">
        <f t="shared" si="88"/>
        <v>/peoplepopulationandcommunity/birthsdeathsandmarriages/adoption/timeseries/raid23</v>
      </c>
      <c r="U211" s="52" t="str">
        <f t="shared" si="100"/>
        <v>/peoplepopulationandcommunity/birthsdeathsandmarriages/adoption/timeseries/raid23</v>
      </c>
      <c r="V211" s="13" t="str">
        <f t="shared" si="101"/>
        <v>/peoplepopulationandcommunity/birthsdeathsandmarriages/adoption/timeseries/raid23</v>
      </c>
      <c r="W211" s="13" t="s">
        <v>1226</v>
      </c>
      <c r="X211" s="22" t="s">
        <v>219</v>
      </c>
      <c r="Y211" s="11"/>
      <c r="Z211" s="11"/>
      <c r="AA211" s="11"/>
      <c r="AB211" s="11"/>
      <c r="AC211" s="11"/>
      <c r="AD211" s="11"/>
      <c r="AE211" s="11"/>
      <c r="AF211" s="12"/>
      <c r="AG211" s="12"/>
      <c r="AH211" s="12"/>
    </row>
    <row r="212" spans="1:34">
      <c r="A212" s="9" t="s">
        <v>6</v>
      </c>
      <c r="B212" s="9" t="s">
        <v>25</v>
      </c>
      <c r="C212" s="10" t="s">
        <v>56</v>
      </c>
      <c r="D212" s="11" t="s">
        <v>233</v>
      </c>
      <c r="E212" s="11" t="s">
        <v>118</v>
      </c>
      <c r="F212" s="11" t="s">
        <v>324</v>
      </c>
      <c r="G212" s="11" t="s">
        <v>916</v>
      </c>
      <c r="H212" s="52" t="str">
        <f t="shared" si="89"/>
        <v>People,PopulationandCommunity</v>
      </c>
      <c r="I212" s="52" t="str">
        <f t="shared" si="90"/>
        <v>PeoplePopulationandCommunity</v>
      </c>
      <c r="J212" s="52" t="str">
        <f t="shared" si="91"/>
        <v>Births,DeathsandMarriages</v>
      </c>
      <c r="K212" s="52" t="str">
        <f t="shared" si="92"/>
        <v>BirthsDeathsandMarriages</v>
      </c>
      <c r="L212" s="52" t="str">
        <f t="shared" si="93"/>
        <v>Ageing</v>
      </c>
      <c r="M212" s="52" t="str">
        <f t="shared" si="94"/>
        <v>Ageing</v>
      </c>
      <c r="N212" s="52" t="str">
        <f t="shared" si="95"/>
        <v>Ageing</v>
      </c>
      <c r="O212" s="52" t="str">
        <f t="shared" si="96"/>
        <v>Ageing</v>
      </c>
      <c r="P212" s="52" t="str">
        <f t="shared" si="97"/>
        <v>/PeoplePopulationandCommunity/BirthsDeathsandMarriages/timeseries/RAID24</v>
      </c>
      <c r="Q212" s="52" t="str">
        <f t="shared" si="98"/>
        <v>/PeoplePopulationandCommunity/BirthsDeathsandMarriages/Ageing/timeseries/RAID24</v>
      </c>
      <c r="R212" s="52" t="str">
        <f t="shared" si="132"/>
        <v>/PeoplePopulationandCommunity/BirthsDeathsandMarriages/Ageing/timeseries/RAID24</v>
      </c>
      <c r="S212" s="52" t="str">
        <f t="shared" si="99"/>
        <v>/PeoplePopulationandCommunity/BirthsDeathsandMarriages/Ageing/timeseries/RAID24</v>
      </c>
      <c r="T212" s="52" t="str">
        <f t="shared" si="88"/>
        <v>/peoplepopulationandcommunity/birthsdeathsandmarriages/ageing/timeseries/raid24</v>
      </c>
      <c r="U212" s="52" t="str">
        <f t="shared" si="100"/>
        <v>/peoplepopulationandcommunity/birthsdeathsandmarriages/ageing/timeseries/raid24</v>
      </c>
      <c r="V212" s="13" t="str">
        <f t="shared" si="101"/>
        <v>/peoplepopulationandcommunity/birthsdeathsandmarriages/ageing/timeseries/raid24</v>
      </c>
      <c r="W212" s="13" t="s">
        <v>1227</v>
      </c>
      <c r="X212" s="22" t="s">
        <v>232</v>
      </c>
      <c r="Y212" s="11"/>
      <c r="Z212" s="11"/>
      <c r="AA212" s="11"/>
      <c r="AB212" s="11"/>
      <c r="AC212" s="11"/>
      <c r="AD212" s="11"/>
      <c r="AE212" s="11"/>
      <c r="AF212" s="12"/>
      <c r="AG212" s="12"/>
      <c r="AH212" s="12"/>
    </row>
    <row r="213" spans="1:34">
      <c r="A213" s="9" t="s">
        <v>6</v>
      </c>
      <c r="B213" s="9" t="s">
        <v>25</v>
      </c>
      <c r="C213" s="10" t="s">
        <v>56</v>
      </c>
      <c r="D213" s="11" t="s">
        <v>236</v>
      </c>
      <c r="E213" s="11" t="s">
        <v>119</v>
      </c>
      <c r="F213" s="11" t="s">
        <v>324</v>
      </c>
      <c r="G213" s="11" t="s">
        <v>917</v>
      </c>
      <c r="H213" s="52" t="str">
        <f t="shared" si="89"/>
        <v>People,PopulationandCommunity</v>
      </c>
      <c r="I213" s="52" t="str">
        <f t="shared" si="90"/>
        <v>PeoplePopulationandCommunity</v>
      </c>
      <c r="J213" s="52" t="str">
        <f t="shared" si="91"/>
        <v>Births,DeathsandMarriages</v>
      </c>
      <c r="K213" s="52" t="str">
        <f t="shared" si="92"/>
        <v>BirthsDeathsandMarriages</v>
      </c>
      <c r="L213" s="52" t="str">
        <f t="shared" si="93"/>
        <v>Ageing</v>
      </c>
      <c r="M213" s="52" t="str">
        <f t="shared" si="94"/>
        <v>Ageing</v>
      </c>
      <c r="N213" s="52" t="str">
        <f t="shared" si="95"/>
        <v>Ageing</v>
      </c>
      <c r="O213" s="52" t="str">
        <f t="shared" si="96"/>
        <v>Ageing</v>
      </c>
      <c r="P213" s="52" t="str">
        <f t="shared" si="97"/>
        <v>/PeoplePopulationandCommunity/BirthsDeathsandMarriages/timeseries/RAID25</v>
      </c>
      <c r="Q213" s="52" t="str">
        <f t="shared" si="98"/>
        <v>/PeoplePopulationandCommunity/BirthsDeathsandMarriages/Ageing/timeseries/RAID25</v>
      </c>
      <c r="R213" s="52" t="str">
        <f t="shared" si="132"/>
        <v>/PeoplePopulationandCommunity/BirthsDeathsandMarriages/Ageing/timeseries/RAID25</v>
      </c>
      <c r="S213" s="52" t="str">
        <f t="shared" si="99"/>
        <v>/PeoplePopulationandCommunity/BirthsDeathsandMarriages/Ageing/timeseries/RAID25</v>
      </c>
      <c r="T213" s="52" t="str">
        <f t="shared" si="88"/>
        <v>/peoplepopulationandcommunity/birthsdeathsandmarriages/ageing/timeseries/raid25</v>
      </c>
      <c r="U213" s="52" t="str">
        <f t="shared" si="100"/>
        <v>/peoplepopulationandcommunity/birthsdeathsandmarriages/ageing/timeseries/raid25</v>
      </c>
      <c r="V213" s="13" t="str">
        <f t="shared" si="101"/>
        <v>/peoplepopulationandcommunity/birthsdeathsandmarriages/ageing/timeseries/raid25</v>
      </c>
      <c r="W213" s="13" t="s">
        <v>1228</v>
      </c>
      <c r="X213" s="22" t="s">
        <v>232</v>
      </c>
      <c r="Y213" s="11"/>
      <c r="Z213" s="11"/>
      <c r="AA213" s="11"/>
      <c r="AB213" s="11"/>
      <c r="AC213" s="11"/>
      <c r="AD213" s="11"/>
      <c r="AE213" s="11"/>
      <c r="AF213" s="12"/>
      <c r="AG213" s="12"/>
      <c r="AH213" s="12"/>
    </row>
    <row r="214" spans="1:34">
      <c r="A214" s="9" t="s">
        <v>6</v>
      </c>
      <c r="B214" s="9" t="s">
        <v>25</v>
      </c>
      <c r="C214" s="10" t="s">
        <v>56</v>
      </c>
      <c r="D214" s="11" t="s">
        <v>234</v>
      </c>
      <c r="E214" s="11" t="s">
        <v>119</v>
      </c>
      <c r="F214" s="11" t="s">
        <v>324</v>
      </c>
      <c r="G214" s="11" t="s">
        <v>918</v>
      </c>
      <c r="H214" s="52" t="str">
        <f t="shared" si="89"/>
        <v>People,PopulationandCommunity</v>
      </c>
      <c r="I214" s="52" t="str">
        <f t="shared" si="90"/>
        <v>PeoplePopulationandCommunity</v>
      </c>
      <c r="J214" s="52" t="str">
        <f t="shared" si="91"/>
        <v>Births,DeathsandMarriages</v>
      </c>
      <c r="K214" s="52" t="str">
        <f t="shared" si="92"/>
        <v>BirthsDeathsandMarriages</v>
      </c>
      <c r="L214" s="52" t="str">
        <f t="shared" si="93"/>
        <v>Ageing</v>
      </c>
      <c r="M214" s="52" t="str">
        <f t="shared" si="94"/>
        <v>Ageing</v>
      </c>
      <c r="N214" s="52" t="str">
        <f t="shared" si="95"/>
        <v>Ageing</v>
      </c>
      <c r="O214" s="52" t="str">
        <f t="shared" si="96"/>
        <v>Ageing</v>
      </c>
      <c r="P214" s="52" t="str">
        <f t="shared" si="97"/>
        <v>/PeoplePopulationandCommunity/BirthsDeathsandMarriages/timeseries/RAID26</v>
      </c>
      <c r="Q214" s="52" t="str">
        <f t="shared" si="98"/>
        <v>/PeoplePopulationandCommunity/BirthsDeathsandMarriages/Ageing/timeseries/RAID26</v>
      </c>
      <c r="R214" s="52" t="str">
        <f t="shared" si="132"/>
        <v>/PeoplePopulationandCommunity/BirthsDeathsandMarriages/Ageing/timeseries/RAID26</v>
      </c>
      <c r="S214" s="52" t="str">
        <f t="shared" si="99"/>
        <v>/PeoplePopulationandCommunity/BirthsDeathsandMarriages/Ageing/timeseries/RAID26</v>
      </c>
      <c r="T214" s="52" t="str">
        <f t="shared" si="88"/>
        <v>/peoplepopulationandcommunity/birthsdeathsandmarriages/ageing/timeseries/raid26</v>
      </c>
      <c r="U214" s="52" t="str">
        <f t="shared" si="100"/>
        <v>/peoplepopulationandcommunity/birthsdeathsandmarriages/ageing/timeseries/raid26</v>
      </c>
      <c r="V214" s="13" t="str">
        <f t="shared" si="101"/>
        <v>/peoplepopulationandcommunity/birthsdeathsandmarriages/ageing/timeseries/raid26</v>
      </c>
      <c r="W214" s="13" t="s">
        <v>1229</v>
      </c>
      <c r="X214" s="22" t="s">
        <v>232</v>
      </c>
      <c r="Y214" s="11"/>
      <c r="Z214" s="11"/>
      <c r="AA214" s="11"/>
      <c r="AB214" s="11"/>
      <c r="AC214" s="11"/>
      <c r="AD214" s="11"/>
      <c r="AE214" s="11"/>
      <c r="AF214" s="12"/>
      <c r="AG214" s="12"/>
      <c r="AH214" s="12"/>
    </row>
    <row r="215" spans="1:34">
      <c r="A215" s="9" t="s">
        <v>6</v>
      </c>
      <c r="B215" s="9" t="s">
        <v>25</v>
      </c>
      <c r="C215" s="10" t="s">
        <v>56</v>
      </c>
      <c r="D215" s="11" t="s">
        <v>235</v>
      </c>
      <c r="E215" s="11" t="s">
        <v>119</v>
      </c>
      <c r="F215" s="11" t="s">
        <v>324</v>
      </c>
      <c r="G215" s="11" t="s">
        <v>919</v>
      </c>
      <c r="H215" s="52" t="str">
        <f t="shared" si="89"/>
        <v>People,PopulationandCommunity</v>
      </c>
      <c r="I215" s="52" t="str">
        <f t="shared" si="90"/>
        <v>PeoplePopulationandCommunity</v>
      </c>
      <c r="J215" s="52" t="str">
        <f t="shared" si="91"/>
        <v>Births,DeathsandMarriages</v>
      </c>
      <c r="K215" s="52" t="str">
        <f t="shared" si="92"/>
        <v>BirthsDeathsandMarriages</v>
      </c>
      <c r="L215" s="52" t="str">
        <f t="shared" si="93"/>
        <v>Ageing</v>
      </c>
      <c r="M215" s="52" t="str">
        <f t="shared" si="94"/>
        <v>Ageing</v>
      </c>
      <c r="N215" s="52" t="str">
        <f t="shared" si="95"/>
        <v>Ageing</v>
      </c>
      <c r="O215" s="52" t="str">
        <f t="shared" si="96"/>
        <v>Ageing</v>
      </c>
      <c r="P215" s="52" t="str">
        <f t="shared" si="97"/>
        <v>/PeoplePopulationandCommunity/BirthsDeathsandMarriages/timeseries/RAID27</v>
      </c>
      <c r="Q215" s="52" t="str">
        <f t="shared" si="98"/>
        <v>/PeoplePopulationandCommunity/BirthsDeathsandMarriages/Ageing/timeseries/RAID27</v>
      </c>
      <c r="R215" s="52" t="str">
        <f t="shared" si="132"/>
        <v>/PeoplePopulationandCommunity/BirthsDeathsandMarriages/Ageing/timeseries/RAID27</v>
      </c>
      <c r="S215" s="52" t="str">
        <f t="shared" si="99"/>
        <v>/PeoplePopulationandCommunity/BirthsDeathsandMarriages/Ageing/timeseries/RAID27</v>
      </c>
      <c r="T215" s="52" t="str">
        <f t="shared" si="88"/>
        <v>/peoplepopulationandcommunity/birthsdeathsandmarriages/ageing/timeseries/raid27</v>
      </c>
      <c r="U215" s="52" t="str">
        <f t="shared" si="100"/>
        <v>/peoplepopulationandcommunity/birthsdeathsandmarriages/ageing/timeseries/raid27</v>
      </c>
      <c r="V215" s="13" t="str">
        <f t="shared" si="101"/>
        <v>/peoplepopulationandcommunity/birthsdeathsandmarriages/ageing/timeseries/raid27</v>
      </c>
      <c r="W215" s="13" t="s">
        <v>1230</v>
      </c>
      <c r="X215" s="22" t="s">
        <v>232</v>
      </c>
      <c r="Y215" s="11"/>
      <c r="Z215" s="11"/>
      <c r="AA215" s="11"/>
      <c r="AB215" s="11"/>
      <c r="AC215" s="11"/>
      <c r="AD215" s="11"/>
      <c r="AE215" s="11"/>
      <c r="AF215" s="12"/>
      <c r="AG215" s="12"/>
      <c r="AH215" s="12"/>
    </row>
    <row r="216" spans="1:34">
      <c r="A216" s="9" t="s">
        <v>6</v>
      </c>
      <c r="B216" s="9" t="s">
        <v>25</v>
      </c>
      <c r="C216" s="10" t="s">
        <v>57</v>
      </c>
      <c r="D216" s="11" t="s">
        <v>240</v>
      </c>
      <c r="E216" s="11" t="s">
        <v>118</v>
      </c>
      <c r="F216" s="11" t="s">
        <v>241</v>
      </c>
      <c r="G216" s="11" t="s">
        <v>920</v>
      </c>
      <c r="H216" s="52" t="str">
        <f t="shared" si="89"/>
        <v>People,PopulationandCommunity</v>
      </c>
      <c r="I216" s="52" t="str">
        <f t="shared" si="90"/>
        <v>PeoplePopulationandCommunity</v>
      </c>
      <c r="J216" s="52" t="str">
        <f t="shared" si="91"/>
        <v>Births,DeathsandMarriages</v>
      </c>
      <c r="K216" s="52" t="str">
        <f t="shared" si="92"/>
        <v>BirthsDeathsandMarriages</v>
      </c>
      <c r="L216" s="52" t="str">
        <f t="shared" si="93"/>
        <v>ConceptionandFertilityRates</v>
      </c>
      <c r="M216" s="52" t="str">
        <f t="shared" si="94"/>
        <v>ConceptionandFertilityRates</v>
      </c>
      <c r="N216" s="52" t="str">
        <f t="shared" si="95"/>
        <v>ConceptionandFertilityRates</v>
      </c>
      <c r="O216" s="52" t="str">
        <f t="shared" si="96"/>
        <v>ConceptionandFertilityRates</v>
      </c>
      <c r="P216" s="52" t="str">
        <f t="shared" si="97"/>
        <v>/PeoplePopulationandCommunity/BirthsDeathsandMarriages/timeseries/RAID28</v>
      </c>
      <c r="Q216" s="52" t="str">
        <f t="shared" si="98"/>
        <v>/PeoplePopulationandCommunity/BirthsDeathsandMarriages/ConceptionandFertilityRates/timeseries/RAID28</v>
      </c>
      <c r="R216" s="52" t="str">
        <f t="shared" si="132"/>
        <v>/PeoplePopulationandCommunity/BirthsDeathsandMarriages/ConceptionandFertilityRates/timeseries/RAID28</v>
      </c>
      <c r="S216" s="52" t="str">
        <f t="shared" si="99"/>
        <v>/PeoplePopulationandCommunity/BirthsDeathsandMarriages/ConceptionandFertilityRates/timeseries/RAID28</v>
      </c>
      <c r="T216" s="52" t="str">
        <f t="shared" si="88"/>
        <v>/peoplepopulationandcommunity/birthsdeathsandmarriages/conceptionandfertilityrates/timeseries/raid28</v>
      </c>
      <c r="U216" s="52" t="str">
        <f t="shared" si="100"/>
        <v>/peoplepopulationandcommunity/birthsdeathsandmarriages/conceptionandfertilityrates/timeseries/raid28</v>
      </c>
      <c r="V216" s="13" t="str">
        <f t="shared" si="101"/>
        <v>/peoplepopulationandcommunity/birthsdeathsandmarriages/conceptionandfertilityrates/timeseries/raid28</v>
      </c>
      <c r="W216" s="13" t="s">
        <v>1231</v>
      </c>
      <c r="X216" s="22" t="s">
        <v>242</v>
      </c>
      <c r="Y216" s="11"/>
      <c r="Z216" s="11"/>
      <c r="AA216" s="11"/>
      <c r="AB216" s="11"/>
      <c r="AC216" s="11"/>
      <c r="AD216" s="11"/>
      <c r="AE216" s="11"/>
      <c r="AF216" s="12"/>
      <c r="AG216" s="12"/>
      <c r="AH216" s="12"/>
    </row>
    <row r="217" spans="1:34">
      <c r="A217" s="9" t="s">
        <v>6</v>
      </c>
      <c r="B217" s="9" t="s">
        <v>25</v>
      </c>
      <c r="C217" s="10" t="s">
        <v>57</v>
      </c>
      <c r="D217" s="11" t="s">
        <v>243</v>
      </c>
      <c r="E217" s="11" t="s">
        <v>119</v>
      </c>
      <c r="F217" s="11" t="s">
        <v>241</v>
      </c>
      <c r="G217" s="11" t="s">
        <v>921</v>
      </c>
      <c r="H217" s="52" t="str">
        <f t="shared" si="89"/>
        <v>People,PopulationandCommunity</v>
      </c>
      <c r="I217" s="52" t="str">
        <f t="shared" si="90"/>
        <v>PeoplePopulationandCommunity</v>
      </c>
      <c r="J217" s="52" t="str">
        <f t="shared" si="91"/>
        <v>Births,DeathsandMarriages</v>
      </c>
      <c r="K217" s="52" t="str">
        <f t="shared" si="92"/>
        <v>BirthsDeathsandMarriages</v>
      </c>
      <c r="L217" s="52" t="str">
        <f t="shared" si="93"/>
        <v>ConceptionandFertilityRates</v>
      </c>
      <c r="M217" s="52" t="str">
        <f t="shared" si="94"/>
        <v>ConceptionandFertilityRates</v>
      </c>
      <c r="N217" s="52" t="str">
        <f t="shared" si="95"/>
        <v>ConceptionandFertilityRates</v>
      </c>
      <c r="O217" s="52" t="str">
        <f t="shared" si="96"/>
        <v>ConceptionandFertilityRates</v>
      </c>
      <c r="P217" s="52" t="str">
        <f t="shared" si="97"/>
        <v>/PeoplePopulationandCommunity/BirthsDeathsandMarriages/timeseries/RAID29</v>
      </c>
      <c r="Q217" s="52" t="str">
        <f t="shared" si="98"/>
        <v>/PeoplePopulationandCommunity/BirthsDeathsandMarriages/ConceptionandFertilityRates/timeseries/RAID29</v>
      </c>
      <c r="R217" s="52" t="str">
        <f t="shared" si="132"/>
        <v>/PeoplePopulationandCommunity/BirthsDeathsandMarriages/ConceptionandFertilityRates/timeseries/RAID29</v>
      </c>
      <c r="S217" s="52" t="str">
        <f t="shared" si="99"/>
        <v>/PeoplePopulationandCommunity/BirthsDeathsandMarriages/ConceptionandFertilityRates/timeseries/RAID29</v>
      </c>
      <c r="T217" s="52" t="str">
        <f t="shared" si="88"/>
        <v>/peoplepopulationandcommunity/birthsdeathsandmarriages/conceptionandfertilityrates/timeseries/raid29</v>
      </c>
      <c r="U217" s="52" t="str">
        <f t="shared" si="100"/>
        <v>/peoplepopulationandcommunity/birthsdeathsandmarriages/conceptionandfertilityrates/timeseries/raid29</v>
      </c>
      <c r="V217" s="13" t="str">
        <f t="shared" si="101"/>
        <v>/peoplepopulationandcommunity/birthsdeathsandmarriages/conceptionandfertilityrates/timeseries/raid29</v>
      </c>
      <c r="W217" s="13" t="s">
        <v>1232</v>
      </c>
      <c r="X217" s="22" t="s">
        <v>242</v>
      </c>
      <c r="Y217" s="11"/>
      <c r="Z217" s="11"/>
      <c r="AA217" s="11"/>
      <c r="AB217" s="11"/>
      <c r="AC217" s="11"/>
      <c r="AD217" s="11"/>
      <c r="AE217" s="11"/>
      <c r="AF217" s="12"/>
      <c r="AG217" s="12"/>
      <c r="AH217" s="12"/>
    </row>
    <row r="218" spans="1:34">
      <c r="A218" s="9" t="s">
        <v>6</v>
      </c>
      <c r="B218" s="9" t="s">
        <v>25</v>
      </c>
      <c r="C218" s="10" t="s">
        <v>57</v>
      </c>
      <c r="D218" s="11" t="s">
        <v>244</v>
      </c>
      <c r="E218" s="11" t="s">
        <v>119</v>
      </c>
      <c r="F218" s="11" t="s">
        <v>245</v>
      </c>
      <c r="G218" s="11" t="s">
        <v>922</v>
      </c>
      <c r="H218" s="52" t="str">
        <f t="shared" si="89"/>
        <v>People,PopulationandCommunity</v>
      </c>
      <c r="I218" s="52" t="str">
        <f t="shared" si="90"/>
        <v>PeoplePopulationandCommunity</v>
      </c>
      <c r="J218" s="52" t="str">
        <f t="shared" si="91"/>
        <v>Births,DeathsandMarriages</v>
      </c>
      <c r="K218" s="52" t="str">
        <f t="shared" si="92"/>
        <v>BirthsDeathsandMarriages</v>
      </c>
      <c r="L218" s="52" t="str">
        <f t="shared" si="93"/>
        <v>ConceptionandFertilityRates</v>
      </c>
      <c r="M218" s="52" t="str">
        <f t="shared" si="94"/>
        <v>ConceptionandFertilityRates</v>
      </c>
      <c r="N218" s="52" t="str">
        <f t="shared" si="95"/>
        <v>ConceptionandFertilityRates</v>
      </c>
      <c r="O218" s="52" t="str">
        <f t="shared" si="96"/>
        <v>ConceptionandFertilityRates</v>
      </c>
      <c r="P218" s="52" t="str">
        <f t="shared" si="97"/>
        <v>/PeoplePopulationandCommunity/BirthsDeathsandMarriages/timeseries/RAID30</v>
      </c>
      <c r="Q218" s="52" t="str">
        <f t="shared" si="98"/>
        <v>/PeoplePopulationandCommunity/BirthsDeathsandMarriages/ConceptionandFertilityRates/timeseries/RAID30</v>
      </c>
      <c r="R218" s="52" t="str">
        <f t="shared" si="132"/>
        <v>/PeoplePopulationandCommunity/BirthsDeathsandMarriages/ConceptionandFertilityRates/timeseries/RAID30</v>
      </c>
      <c r="S218" s="52" t="str">
        <f t="shared" si="99"/>
        <v>/PeoplePopulationandCommunity/BirthsDeathsandMarriages/ConceptionandFertilityRates/timeseries/RAID30</v>
      </c>
      <c r="T218" s="52" t="str">
        <f t="shared" si="88"/>
        <v>/peoplepopulationandcommunity/birthsdeathsandmarriages/conceptionandfertilityrates/timeseries/raid30</v>
      </c>
      <c r="U218" s="52" t="str">
        <f t="shared" si="100"/>
        <v>/peoplepopulationandcommunity/birthsdeathsandmarriages/conceptionandfertilityrates/timeseries/raid30</v>
      </c>
      <c r="V218" s="13" t="str">
        <f t="shared" si="101"/>
        <v>/peoplepopulationandcommunity/birthsdeathsandmarriages/conceptionandfertilityrates/timeseries/raid30</v>
      </c>
      <c r="W218" s="13" t="s">
        <v>1233</v>
      </c>
      <c r="X218" s="22" t="s">
        <v>242</v>
      </c>
      <c r="Y218" s="11"/>
      <c r="Z218" s="11"/>
      <c r="AA218" s="11"/>
      <c r="AB218" s="11"/>
      <c r="AC218" s="11"/>
      <c r="AD218" s="11"/>
      <c r="AE218" s="11"/>
      <c r="AF218" s="12"/>
      <c r="AG218" s="12"/>
      <c r="AH218" s="12"/>
    </row>
    <row r="219" spans="1:34">
      <c r="A219" s="9" t="s">
        <v>6</v>
      </c>
      <c r="B219" s="9" t="s">
        <v>25</v>
      </c>
      <c r="C219" s="10" t="s">
        <v>57</v>
      </c>
      <c r="D219" s="11" t="s">
        <v>248</v>
      </c>
      <c r="E219" s="11" t="s">
        <v>119</v>
      </c>
      <c r="F219" s="11" t="s">
        <v>217</v>
      </c>
      <c r="G219" s="11" t="s">
        <v>923</v>
      </c>
      <c r="H219" s="52" t="str">
        <f t="shared" si="89"/>
        <v>People,PopulationandCommunity</v>
      </c>
      <c r="I219" s="52" t="str">
        <f t="shared" si="90"/>
        <v>PeoplePopulationandCommunity</v>
      </c>
      <c r="J219" s="52" t="str">
        <f t="shared" si="91"/>
        <v>Births,DeathsandMarriages</v>
      </c>
      <c r="K219" s="52" t="str">
        <f t="shared" si="92"/>
        <v>BirthsDeathsandMarriages</v>
      </c>
      <c r="L219" s="52" t="str">
        <f t="shared" si="93"/>
        <v>ConceptionandFertilityRates</v>
      </c>
      <c r="M219" s="52" t="str">
        <f t="shared" si="94"/>
        <v>ConceptionandFertilityRates</v>
      </c>
      <c r="N219" s="52" t="str">
        <f t="shared" si="95"/>
        <v>ConceptionandFertilityRates</v>
      </c>
      <c r="O219" s="52" t="str">
        <f t="shared" si="96"/>
        <v>ConceptionandFertilityRates</v>
      </c>
      <c r="P219" s="52" t="str">
        <f t="shared" si="97"/>
        <v>/PeoplePopulationandCommunity/BirthsDeathsandMarriages/timeseries/RAID31</v>
      </c>
      <c r="Q219" s="52" t="str">
        <f t="shared" si="98"/>
        <v>/PeoplePopulationandCommunity/BirthsDeathsandMarriages/ConceptionandFertilityRates/timeseries/RAID31</v>
      </c>
      <c r="R219" s="52" t="str">
        <f t="shared" si="132"/>
        <v>/PeoplePopulationandCommunity/BirthsDeathsandMarriages/ConceptionandFertilityRates/timeseries/RAID31</v>
      </c>
      <c r="S219" s="52" t="str">
        <f t="shared" si="99"/>
        <v>/PeoplePopulationandCommunity/BirthsDeathsandMarriages/ConceptionandFertilityRates/timeseries/RAID31</v>
      </c>
      <c r="T219" s="52" t="str">
        <f t="shared" si="88"/>
        <v>/peoplepopulationandcommunity/birthsdeathsandmarriages/conceptionandfertilityrates/timeseries/raid31</v>
      </c>
      <c r="U219" s="52" t="str">
        <f t="shared" si="100"/>
        <v>/peoplepopulationandcommunity/birthsdeathsandmarriages/conceptionandfertilityrates/timeseries/raid31</v>
      </c>
      <c r="V219" s="13" t="str">
        <f t="shared" si="101"/>
        <v>/peoplepopulationandcommunity/birthsdeathsandmarriages/conceptionandfertilityrates/timeseries/raid31</v>
      </c>
      <c r="W219" s="13" t="s">
        <v>1234</v>
      </c>
      <c r="X219" s="22" t="s">
        <v>249</v>
      </c>
      <c r="Y219" s="11"/>
      <c r="Z219" s="11"/>
      <c r="AA219" s="11"/>
      <c r="AB219" s="11"/>
      <c r="AC219" s="11"/>
      <c r="AD219" s="11"/>
      <c r="AE219" s="11"/>
      <c r="AF219" s="12"/>
      <c r="AG219" s="12"/>
      <c r="AH219" s="12"/>
    </row>
    <row r="220" spans="1:34">
      <c r="A220" s="9" t="s">
        <v>6</v>
      </c>
      <c r="B220" s="9" t="s">
        <v>25</v>
      </c>
      <c r="C220" s="10" t="s">
        <v>57</v>
      </c>
      <c r="D220" s="11" t="s">
        <v>250</v>
      </c>
      <c r="E220" s="11" t="s">
        <v>119</v>
      </c>
      <c r="F220" s="11" t="s">
        <v>122</v>
      </c>
      <c r="G220" s="11" t="s">
        <v>924</v>
      </c>
      <c r="H220" s="52" t="str">
        <f t="shared" si="89"/>
        <v>People,PopulationandCommunity</v>
      </c>
      <c r="I220" s="52" t="str">
        <f t="shared" si="90"/>
        <v>PeoplePopulationandCommunity</v>
      </c>
      <c r="J220" s="52" t="str">
        <f t="shared" si="91"/>
        <v>Births,DeathsandMarriages</v>
      </c>
      <c r="K220" s="52" t="str">
        <f t="shared" si="92"/>
        <v>BirthsDeathsandMarriages</v>
      </c>
      <c r="L220" s="52" t="str">
        <f t="shared" si="93"/>
        <v>ConceptionandFertilityRates</v>
      </c>
      <c r="M220" s="52" t="str">
        <f t="shared" si="94"/>
        <v>ConceptionandFertilityRates</v>
      </c>
      <c r="N220" s="52" t="str">
        <f t="shared" si="95"/>
        <v>ConceptionandFertilityRates</v>
      </c>
      <c r="O220" s="52" t="str">
        <f t="shared" si="96"/>
        <v>ConceptionandFertilityRates</v>
      </c>
      <c r="P220" s="52" t="str">
        <f t="shared" si="97"/>
        <v>/PeoplePopulationandCommunity/BirthsDeathsandMarriages/timeseries/RAID32</v>
      </c>
      <c r="Q220" s="52" t="str">
        <f t="shared" si="98"/>
        <v>/PeoplePopulationandCommunity/BirthsDeathsandMarriages/ConceptionandFertilityRates/timeseries/RAID32</v>
      </c>
      <c r="R220" s="52" t="str">
        <f t="shared" si="132"/>
        <v>/PeoplePopulationandCommunity/BirthsDeathsandMarriages/ConceptionandFertilityRates/timeseries/RAID32</v>
      </c>
      <c r="S220" s="52" t="str">
        <f t="shared" si="99"/>
        <v>/PeoplePopulationandCommunity/BirthsDeathsandMarriages/ConceptionandFertilityRates/timeseries/RAID32</v>
      </c>
      <c r="T220" s="52" t="str">
        <f t="shared" si="88"/>
        <v>/peoplepopulationandcommunity/birthsdeathsandmarriages/conceptionandfertilityrates/timeseries/raid32</v>
      </c>
      <c r="U220" s="52" t="str">
        <f t="shared" si="100"/>
        <v>/peoplepopulationandcommunity/birthsdeathsandmarriages/conceptionandfertilityrates/timeseries/raid32</v>
      </c>
      <c r="V220" s="13" t="str">
        <f t="shared" si="101"/>
        <v>/peoplepopulationandcommunity/birthsdeathsandmarriages/conceptionandfertilityrates/timeseries/raid32</v>
      </c>
      <c r="W220" s="13" t="s">
        <v>1235</v>
      </c>
      <c r="X220" s="22" t="s">
        <v>249</v>
      </c>
      <c r="Y220" s="11"/>
      <c r="Z220" s="11"/>
      <c r="AA220" s="11"/>
      <c r="AB220" s="11"/>
      <c r="AC220" s="11"/>
      <c r="AD220" s="11"/>
      <c r="AE220" s="11"/>
      <c r="AF220" s="12"/>
      <c r="AG220" s="12"/>
      <c r="AH220" s="12"/>
    </row>
    <row r="221" spans="1:34">
      <c r="A221" s="9" t="s">
        <v>6</v>
      </c>
      <c r="B221" s="9" t="s">
        <v>25</v>
      </c>
      <c r="C221" s="10" t="s">
        <v>60</v>
      </c>
      <c r="D221" s="11" t="s">
        <v>60</v>
      </c>
      <c r="E221" s="11" t="s">
        <v>118</v>
      </c>
      <c r="F221" s="11" t="s">
        <v>1323</v>
      </c>
      <c r="G221" s="11" t="s">
        <v>934</v>
      </c>
      <c r="H221" s="52" t="str">
        <f t="shared" ref="H221:H268" si="133">SUBSTITUTE(A221," ","")</f>
        <v>People,PopulationandCommunity</v>
      </c>
      <c r="I221" s="52" t="str">
        <f t="shared" ref="I221:I268" si="134">SUBSTITUTE(H221,",","")</f>
        <v>PeoplePopulationandCommunity</v>
      </c>
      <c r="J221" s="52" t="str">
        <f t="shared" ref="J221:J268" si="135">SUBSTITUTE(B221," ","")</f>
        <v>Births,DeathsandMarriages</v>
      </c>
      <c r="K221" s="52" t="str">
        <f t="shared" ref="K221:K268" si="136">SUBSTITUTE(J221,",","")</f>
        <v>BirthsDeathsandMarriages</v>
      </c>
      <c r="L221" s="52" t="str">
        <f t="shared" ref="L221:L268" si="137">SUBSTITUTE(C221," ","")</f>
        <v>Families</v>
      </c>
      <c r="M221" s="52" t="str">
        <f t="shared" ref="M221:M268" si="138">SUBSTITUTE(L221,",","")</f>
        <v>Families</v>
      </c>
      <c r="N221" s="52" t="str">
        <f t="shared" ref="N221:N268" si="139">SUBSTITUTE(C221," ","")</f>
        <v>Families</v>
      </c>
      <c r="O221" s="52" t="str">
        <f t="shared" ref="O221:O268" si="140">SUBSTITUTE(N221,",","")</f>
        <v>Families</v>
      </c>
      <c r="P221" s="52" t="str">
        <f t="shared" ref="P221:P268" si="141">CONCATENATE("/",I221,"/",K221,"/","timeseries","/",G221)</f>
        <v>/PeoplePopulationandCommunity/BirthsDeathsandMarriages/timeseries/RAID42</v>
      </c>
      <c r="Q221" s="52" t="str">
        <f t="shared" ref="Q221:Q268" si="142">CONCATENATE("/",I221,"/",K221,"/",O221,"/","timeseries","/",G221)</f>
        <v>/PeoplePopulationandCommunity/BirthsDeathsandMarriages/Families/timeseries/RAID42</v>
      </c>
      <c r="R221" s="52" t="str">
        <f t="shared" si="132"/>
        <v>/PeoplePopulationandCommunity/BirthsDeathsandMarriages/Families/timeseries/RAID42</v>
      </c>
      <c r="S221" s="52" t="str">
        <f t="shared" ref="S221:S268" si="143">SUBSTITUTE(R221,"-","")</f>
        <v>/PeoplePopulationandCommunity/BirthsDeathsandMarriages/Families/timeseries/RAID42</v>
      </c>
      <c r="T221" s="52" t="str">
        <f t="shared" ref="T221:T267" si="144">LOWER(S221)</f>
        <v>/peoplepopulationandcommunity/birthsdeathsandmarriages/families/timeseries/raid42</v>
      </c>
      <c r="U221" s="52" t="str">
        <f t="shared" ref="U221:U268" si="145">SUBSTITUTE(T221,"(","")</f>
        <v>/peoplepopulationandcommunity/birthsdeathsandmarriages/families/timeseries/raid42</v>
      </c>
      <c r="V221" s="13" t="str">
        <f t="shared" ref="V221:V268" si="146">SUBSTITUTE(U221,")","")</f>
        <v>/peoplepopulationandcommunity/birthsdeathsandmarriages/families/timeseries/raid42</v>
      </c>
      <c r="W221" s="13" t="s">
        <v>1236</v>
      </c>
      <c r="X221" s="22" t="s">
        <v>281</v>
      </c>
      <c r="Y221" s="11"/>
      <c r="Z221" s="11"/>
      <c r="AA221" s="11"/>
      <c r="AB221" s="11"/>
      <c r="AC221" s="11"/>
      <c r="AD221" s="11"/>
      <c r="AE221" s="11"/>
      <c r="AF221" s="12"/>
      <c r="AG221" s="12"/>
      <c r="AH221" s="12"/>
    </row>
    <row r="222" spans="1:34">
      <c r="A222" s="9" t="s">
        <v>6</v>
      </c>
      <c r="B222" s="9" t="s">
        <v>25</v>
      </c>
      <c r="C222" s="10" t="s">
        <v>60</v>
      </c>
      <c r="D222" s="11" t="s">
        <v>374</v>
      </c>
      <c r="E222" s="11" t="s">
        <v>119</v>
      </c>
      <c r="F222" s="11" t="s">
        <v>276</v>
      </c>
      <c r="G222" s="11" t="s">
        <v>935</v>
      </c>
      <c r="H222" s="52" t="str">
        <f t="shared" si="133"/>
        <v>People,PopulationandCommunity</v>
      </c>
      <c r="I222" s="52" t="str">
        <f t="shared" si="134"/>
        <v>PeoplePopulationandCommunity</v>
      </c>
      <c r="J222" s="52" t="str">
        <f t="shared" si="135"/>
        <v>Births,DeathsandMarriages</v>
      </c>
      <c r="K222" s="52" t="str">
        <f t="shared" si="136"/>
        <v>BirthsDeathsandMarriages</v>
      </c>
      <c r="L222" s="52" t="str">
        <f t="shared" si="137"/>
        <v>Families</v>
      </c>
      <c r="M222" s="52" t="str">
        <f t="shared" si="138"/>
        <v>Families</v>
      </c>
      <c r="N222" s="52" t="str">
        <f t="shared" si="139"/>
        <v>Families</v>
      </c>
      <c r="O222" s="52" t="str">
        <f t="shared" si="140"/>
        <v>Families</v>
      </c>
      <c r="P222" s="52" t="str">
        <f t="shared" si="141"/>
        <v>/PeoplePopulationandCommunity/BirthsDeathsandMarriages/timeseries/RAID43</v>
      </c>
      <c r="Q222" s="52" t="str">
        <f t="shared" si="142"/>
        <v>/PeoplePopulationandCommunity/BirthsDeathsandMarriages/Families/timeseries/RAID43</v>
      </c>
      <c r="R222" s="52" t="str">
        <f t="shared" si="132"/>
        <v>/PeoplePopulationandCommunity/BirthsDeathsandMarriages/Families/timeseries/RAID43</v>
      </c>
      <c r="S222" s="52" t="str">
        <f t="shared" si="143"/>
        <v>/PeoplePopulationandCommunity/BirthsDeathsandMarriages/Families/timeseries/RAID43</v>
      </c>
      <c r="T222" s="52" t="str">
        <f t="shared" si="144"/>
        <v>/peoplepopulationandcommunity/birthsdeathsandmarriages/families/timeseries/raid43</v>
      </c>
      <c r="U222" s="52" t="str">
        <f t="shared" si="145"/>
        <v>/peoplepopulationandcommunity/birthsdeathsandmarriages/families/timeseries/raid43</v>
      </c>
      <c r="V222" s="13" t="str">
        <f t="shared" si="146"/>
        <v>/peoplepopulationandcommunity/birthsdeathsandmarriages/families/timeseries/raid43</v>
      </c>
      <c r="W222" s="13" t="s">
        <v>1237</v>
      </c>
      <c r="X222" s="22" t="s">
        <v>281</v>
      </c>
      <c r="Y222" s="11"/>
      <c r="Z222" s="11"/>
      <c r="AA222" s="11"/>
      <c r="AB222" s="11"/>
      <c r="AC222" s="11"/>
      <c r="AD222" s="11"/>
      <c r="AE222" s="11"/>
      <c r="AF222" s="12"/>
      <c r="AG222" s="12"/>
      <c r="AH222" s="12"/>
    </row>
    <row r="223" spans="1:34">
      <c r="A223" s="9" t="s">
        <v>6</v>
      </c>
      <c r="B223" s="9" t="s">
        <v>25</v>
      </c>
      <c r="C223" s="10" t="s">
        <v>60</v>
      </c>
      <c r="D223" s="11" t="s">
        <v>375</v>
      </c>
      <c r="E223" s="11" t="s">
        <v>119</v>
      </c>
      <c r="F223" s="11" t="s">
        <v>276</v>
      </c>
      <c r="G223" s="11" t="s">
        <v>936</v>
      </c>
      <c r="H223" s="52" t="str">
        <f t="shared" si="133"/>
        <v>People,PopulationandCommunity</v>
      </c>
      <c r="I223" s="52" t="str">
        <f t="shared" si="134"/>
        <v>PeoplePopulationandCommunity</v>
      </c>
      <c r="J223" s="52" t="str">
        <f t="shared" si="135"/>
        <v>Births,DeathsandMarriages</v>
      </c>
      <c r="K223" s="52" t="str">
        <f t="shared" si="136"/>
        <v>BirthsDeathsandMarriages</v>
      </c>
      <c r="L223" s="52" t="str">
        <f t="shared" si="137"/>
        <v>Families</v>
      </c>
      <c r="M223" s="52" t="str">
        <f t="shared" si="138"/>
        <v>Families</v>
      </c>
      <c r="N223" s="52" t="str">
        <f t="shared" si="139"/>
        <v>Families</v>
      </c>
      <c r="O223" s="52" t="str">
        <f t="shared" si="140"/>
        <v>Families</v>
      </c>
      <c r="P223" s="52" t="str">
        <f t="shared" si="141"/>
        <v>/PeoplePopulationandCommunity/BirthsDeathsandMarriages/timeseries/RAID44</v>
      </c>
      <c r="Q223" s="52" t="str">
        <f t="shared" si="142"/>
        <v>/PeoplePopulationandCommunity/BirthsDeathsandMarriages/Families/timeseries/RAID44</v>
      </c>
      <c r="R223" s="52" t="str">
        <f t="shared" si="132"/>
        <v>/PeoplePopulationandCommunity/BirthsDeathsandMarriages/Families/timeseries/RAID44</v>
      </c>
      <c r="S223" s="52" t="str">
        <f t="shared" si="143"/>
        <v>/PeoplePopulationandCommunity/BirthsDeathsandMarriages/Families/timeseries/RAID44</v>
      </c>
      <c r="T223" s="52" t="str">
        <f t="shared" si="144"/>
        <v>/peoplepopulationandcommunity/birthsdeathsandmarriages/families/timeseries/raid44</v>
      </c>
      <c r="U223" s="52" t="str">
        <f t="shared" si="145"/>
        <v>/peoplepopulationandcommunity/birthsdeathsandmarriages/families/timeseries/raid44</v>
      </c>
      <c r="V223" s="13" t="str">
        <f t="shared" si="146"/>
        <v>/peoplepopulationandcommunity/birthsdeathsandmarriages/families/timeseries/raid44</v>
      </c>
      <c r="W223" s="13" t="s">
        <v>1238</v>
      </c>
      <c r="X223" s="22" t="s">
        <v>281</v>
      </c>
      <c r="Y223" s="11"/>
      <c r="Z223" s="11"/>
      <c r="AA223" s="11"/>
      <c r="AB223" s="11"/>
      <c r="AC223" s="11"/>
      <c r="AD223" s="11"/>
      <c r="AE223" s="11"/>
      <c r="AF223" s="12"/>
      <c r="AG223" s="12"/>
      <c r="AH223" s="12"/>
    </row>
    <row r="224" spans="1:34">
      <c r="A224" s="9" t="s">
        <v>6</v>
      </c>
      <c r="B224" s="9" t="s">
        <v>25</v>
      </c>
      <c r="C224" s="10" t="s">
        <v>60</v>
      </c>
      <c r="D224" s="11" t="s">
        <v>277</v>
      </c>
      <c r="E224" s="11" t="s">
        <v>119</v>
      </c>
      <c r="F224" s="11" t="s">
        <v>276</v>
      </c>
      <c r="G224" s="11" t="s">
        <v>937</v>
      </c>
      <c r="H224" s="52" t="str">
        <f t="shared" si="133"/>
        <v>People,PopulationandCommunity</v>
      </c>
      <c r="I224" s="52" t="str">
        <f t="shared" si="134"/>
        <v>PeoplePopulationandCommunity</v>
      </c>
      <c r="J224" s="52" t="str">
        <f t="shared" si="135"/>
        <v>Births,DeathsandMarriages</v>
      </c>
      <c r="K224" s="52" t="str">
        <f t="shared" si="136"/>
        <v>BirthsDeathsandMarriages</v>
      </c>
      <c r="L224" s="52" t="str">
        <f t="shared" si="137"/>
        <v>Families</v>
      </c>
      <c r="M224" s="52" t="str">
        <f t="shared" si="138"/>
        <v>Families</v>
      </c>
      <c r="N224" s="52" t="str">
        <f t="shared" si="139"/>
        <v>Families</v>
      </c>
      <c r="O224" s="52" t="str">
        <f t="shared" si="140"/>
        <v>Families</v>
      </c>
      <c r="P224" s="52" t="str">
        <f t="shared" si="141"/>
        <v>/PeoplePopulationandCommunity/BirthsDeathsandMarriages/timeseries/RAID45</v>
      </c>
      <c r="Q224" s="52" t="str">
        <f t="shared" si="142"/>
        <v>/PeoplePopulationandCommunity/BirthsDeathsandMarriages/Families/timeseries/RAID45</v>
      </c>
      <c r="R224" s="52" t="str">
        <f t="shared" si="132"/>
        <v>/PeoplePopulationandCommunity/BirthsDeathsandMarriages/Families/timeseries/RAID45</v>
      </c>
      <c r="S224" s="52" t="str">
        <f t="shared" si="143"/>
        <v>/PeoplePopulationandCommunity/BirthsDeathsandMarriages/Families/timeseries/RAID45</v>
      </c>
      <c r="T224" s="52" t="str">
        <f t="shared" si="144"/>
        <v>/peoplepopulationandcommunity/birthsdeathsandmarriages/families/timeseries/raid45</v>
      </c>
      <c r="U224" s="52" t="str">
        <f t="shared" si="145"/>
        <v>/peoplepopulationandcommunity/birthsdeathsandmarriages/families/timeseries/raid45</v>
      </c>
      <c r="V224" s="13" t="str">
        <f t="shared" si="146"/>
        <v>/peoplepopulationandcommunity/birthsdeathsandmarriages/families/timeseries/raid45</v>
      </c>
      <c r="W224" s="13" t="s">
        <v>1239</v>
      </c>
      <c r="X224" s="22" t="s">
        <v>281</v>
      </c>
      <c r="Y224" s="11"/>
      <c r="Z224" s="11"/>
      <c r="AA224" s="11"/>
      <c r="AB224" s="11"/>
      <c r="AC224" s="11"/>
      <c r="AD224" s="11"/>
      <c r="AE224" s="11"/>
      <c r="AF224" s="12"/>
      <c r="AG224" s="12"/>
      <c r="AH224" s="12"/>
    </row>
    <row r="225" spans="1:34">
      <c r="A225" s="9" t="s">
        <v>6</v>
      </c>
      <c r="B225" s="9" t="s">
        <v>25</v>
      </c>
      <c r="C225" s="10" t="s">
        <v>60</v>
      </c>
      <c r="D225" s="11" t="s">
        <v>280</v>
      </c>
      <c r="E225" s="11" t="s">
        <v>119</v>
      </c>
      <c r="F225" s="11" t="s">
        <v>276</v>
      </c>
      <c r="G225" s="11" t="s">
        <v>938</v>
      </c>
      <c r="H225" s="52" t="str">
        <f t="shared" si="133"/>
        <v>People,PopulationandCommunity</v>
      </c>
      <c r="I225" s="52" t="str">
        <f t="shared" si="134"/>
        <v>PeoplePopulationandCommunity</v>
      </c>
      <c r="J225" s="52" t="str">
        <f t="shared" si="135"/>
        <v>Births,DeathsandMarriages</v>
      </c>
      <c r="K225" s="52" t="str">
        <f t="shared" si="136"/>
        <v>BirthsDeathsandMarriages</v>
      </c>
      <c r="L225" s="52" t="str">
        <f t="shared" si="137"/>
        <v>Families</v>
      </c>
      <c r="M225" s="52" t="str">
        <f t="shared" si="138"/>
        <v>Families</v>
      </c>
      <c r="N225" s="52" t="str">
        <f t="shared" si="139"/>
        <v>Families</v>
      </c>
      <c r="O225" s="52" t="str">
        <f t="shared" si="140"/>
        <v>Families</v>
      </c>
      <c r="P225" s="52" t="str">
        <f t="shared" si="141"/>
        <v>/PeoplePopulationandCommunity/BirthsDeathsandMarriages/timeseries/RAID46</v>
      </c>
      <c r="Q225" s="52" t="str">
        <f t="shared" si="142"/>
        <v>/PeoplePopulationandCommunity/BirthsDeathsandMarriages/Families/timeseries/RAID46</v>
      </c>
      <c r="R225" s="52" t="str">
        <f t="shared" si="132"/>
        <v>/PeoplePopulationandCommunity/BirthsDeathsandMarriages/Families/timeseries/RAID46</v>
      </c>
      <c r="S225" s="52" t="str">
        <f t="shared" si="143"/>
        <v>/PeoplePopulationandCommunity/BirthsDeathsandMarriages/Families/timeseries/RAID46</v>
      </c>
      <c r="T225" s="52" t="str">
        <f t="shared" si="144"/>
        <v>/peoplepopulationandcommunity/birthsdeathsandmarriages/families/timeseries/raid46</v>
      </c>
      <c r="U225" s="52" t="str">
        <f t="shared" si="145"/>
        <v>/peoplepopulationandcommunity/birthsdeathsandmarriages/families/timeseries/raid46</v>
      </c>
      <c r="V225" s="13" t="str">
        <f t="shared" si="146"/>
        <v>/peoplepopulationandcommunity/birthsdeathsandmarriages/families/timeseries/raid46</v>
      </c>
      <c r="W225" s="13" t="s">
        <v>1240</v>
      </c>
      <c r="X225" s="22" t="s">
        <v>281</v>
      </c>
      <c r="Y225" s="11"/>
      <c r="Z225" s="11"/>
      <c r="AA225" s="11"/>
      <c r="AB225" s="11"/>
      <c r="AC225" s="11"/>
      <c r="AD225" s="11"/>
      <c r="AE225" s="11"/>
      <c r="AF225" s="12"/>
      <c r="AG225" s="12"/>
      <c r="AH225" s="12"/>
    </row>
    <row r="226" spans="1:34">
      <c r="A226" s="9" t="s">
        <v>6</v>
      </c>
      <c r="B226" s="9" t="s">
        <v>25</v>
      </c>
      <c r="C226" s="10" t="s">
        <v>60</v>
      </c>
      <c r="D226" s="11" t="s">
        <v>278</v>
      </c>
      <c r="E226" s="11" t="s">
        <v>119</v>
      </c>
      <c r="F226" s="11" t="s">
        <v>276</v>
      </c>
      <c r="G226" s="11" t="s">
        <v>939</v>
      </c>
      <c r="H226" s="52" t="str">
        <f t="shared" si="133"/>
        <v>People,PopulationandCommunity</v>
      </c>
      <c r="I226" s="52" t="str">
        <f t="shared" si="134"/>
        <v>PeoplePopulationandCommunity</v>
      </c>
      <c r="J226" s="52" t="str">
        <f t="shared" si="135"/>
        <v>Births,DeathsandMarriages</v>
      </c>
      <c r="K226" s="52" t="str">
        <f t="shared" si="136"/>
        <v>BirthsDeathsandMarriages</v>
      </c>
      <c r="L226" s="52" t="str">
        <f t="shared" si="137"/>
        <v>Families</v>
      </c>
      <c r="M226" s="52" t="str">
        <f t="shared" si="138"/>
        <v>Families</v>
      </c>
      <c r="N226" s="52" t="str">
        <f t="shared" si="139"/>
        <v>Families</v>
      </c>
      <c r="O226" s="52" t="str">
        <f t="shared" si="140"/>
        <v>Families</v>
      </c>
      <c r="P226" s="52" t="str">
        <f t="shared" si="141"/>
        <v>/PeoplePopulationandCommunity/BirthsDeathsandMarriages/timeseries/RAID47</v>
      </c>
      <c r="Q226" s="52" t="str">
        <f t="shared" si="142"/>
        <v>/PeoplePopulationandCommunity/BirthsDeathsandMarriages/Families/timeseries/RAID47</v>
      </c>
      <c r="R226" s="52" t="str">
        <f t="shared" si="132"/>
        <v>/PeoplePopulationandCommunity/BirthsDeathsandMarriages/Families/timeseries/RAID47</v>
      </c>
      <c r="S226" s="52" t="str">
        <f t="shared" si="143"/>
        <v>/PeoplePopulationandCommunity/BirthsDeathsandMarriages/Families/timeseries/RAID47</v>
      </c>
      <c r="T226" s="52" t="str">
        <f t="shared" si="144"/>
        <v>/peoplepopulationandcommunity/birthsdeathsandmarriages/families/timeseries/raid47</v>
      </c>
      <c r="U226" s="52" t="str">
        <f t="shared" si="145"/>
        <v>/peoplepopulationandcommunity/birthsdeathsandmarriages/families/timeseries/raid47</v>
      </c>
      <c r="V226" s="13" t="str">
        <f t="shared" si="146"/>
        <v>/peoplepopulationandcommunity/birthsdeathsandmarriages/families/timeseries/raid47</v>
      </c>
      <c r="W226" s="13" t="s">
        <v>1241</v>
      </c>
      <c r="X226" s="22" t="s">
        <v>281</v>
      </c>
      <c r="Y226" s="11"/>
      <c r="Z226" s="11"/>
      <c r="AA226" s="11"/>
      <c r="AB226" s="11"/>
      <c r="AC226" s="11"/>
      <c r="AD226" s="11"/>
      <c r="AE226" s="11"/>
      <c r="AF226" s="12"/>
      <c r="AG226" s="12"/>
      <c r="AH226" s="12"/>
    </row>
    <row r="227" spans="1:34">
      <c r="A227" s="9" t="s">
        <v>6</v>
      </c>
      <c r="B227" s="9" t="s">
        <v>25</v>
      </c>
      <c r="C227" s="10" t="s">
        <v>60</v>
      </c>
      <c r="D227" s="11" t="s">
        <v>279</v>
      </c>
      <c r="E227" s="11" t="s">
        <v>119</v>
      </c>
      <c r="F227" s="11" t="s">
        <v>276</v>
      </c>
      <c r="G227" s="11" t="s">
        <v>940</v>
      </c>
      <c r="H227" s="52" t="str">
        <f t="shared" si="133"/>
        <v>People,PopulationandCommunity</v>
      </c>
      <c r="I227" s="52" t="str">
        <f t="shared" si="134"/>
        <v>PeoplePopulationandCommunity</v>
      </c>
      <c r="J227" s="52" t="str">
        <f t="shared" si="135"/>
        <v>Births,DeathsandMarriages</v>
      </c>
      <c r="K227" s="52" t="str">
        <f t="shared" si="136"/>
        <v>BirthsDeathsandMarriages</v>
      </c>
      <c r="L227" s="52" t="str">
        <f t="shared" si="137"/>
        <v>Families</v>
      </c>
      <c r="M227" s="52" t="str">
        <f t="shared" si="138"/>
        <v>Families</v>
      </c>
      <c r="N227" s="52" t="str">
        <f t="shared" si="139"/>
        <v>Families</v>
      </c>
      <c r="O227" s="52" t="str">
        <f t="shared" si="140"/>
        <v>Families</v>
      </c>
      <c r="P227" s="52" t="str">
        <f t="shared" si="141"/>
        <v>/PeoplePopulationandCommunity/BirthsDeathsandMarriages/timeseries/RAID48</v>
      </c>
      <c r="Q227" s="52" t="str">
        <f t="shared" si="142"/>
        <v>/PeoplePopulationandCommunity/BirthsDeathsandMarriages/Families/timeseries/RAID48</v>
      </c>
      <c r="R227" s="52" t="str">
        <f t="shared" si="132"/>
        <v>/PeoplePopulationandCommunity/BirthsDeathsandMarriages/Families/timeseries/RAID48</v>
      </c>
      <c r="S227" s="52" t="str">
        <f t="shared" si="143"/>
        <v>/PeoplePopulationandCommunity/BirthsDeathsandMarriages/Families/timeseries/RAID48</v>
      </c>
      <c r="T227" s="52" t="str">
        <f t="shared" si="144"/>
        <v>/peoplepopulationandcommunity/birthsdeathsandmarriages/families/timeseries/raid48</v>
      </c>
      <c r="U227" s="52" t="str">
        <f t="shared" si="145"/>
        <v>/peoplepopulationandcommunity/birthsdeathsandmarriages/families/timeseries/raid48</v>
      </c>
      <c r="V227" s="13" t="str">
        <f t="shared" si="146"/>
        <v>/peoplepopulationandcommunity/birthsdeathsandmarriages/families/timeseries/raid48</v>
      </c>
      <c r="W227" s="13" t="s">
        <v>1242</v>
      </c>
      <c r="X227" s="22" t="s">
        <v>281</v>
      </c>
      <c r="Y227" s="11"/>
      <c r="Z227" s="11"/>
      <c r="AA227" s="11"/>
      <c r="AB227" s="11"/>
      <c r="AC227" s="11"/>
      <c r="AD227" s="11"/>
      <c r="AE227" s="11"/>
      <c r="AF227" s="12"/>
      <c r="AG227" s="12"/>
      <c r="AH227" s="12"/>
    </row>
    <row r="228" spans="1:34">
      <c r="A228" s="9" t="s">
        <v>6</v>
      </c>
      <c r="B228" s="9" t="s">
        <v>25</v>
      </c>
      <c r="C228" s="10" t="s">
        <v>64</v>
      </c>
      <c r="D228" s="11" t="s">
        <v>310</v>
      </c>
      <c r="E228" s="11" t="s">
        <v>118</v>
      </c>
      <c r="F228" s="11" t="s">
        <v>324</v>
      </c>
      <c r="G228" s="11" t="s">
        <v>952</v>
      </c>
      <c r="H228" s="52" t="str">
        <f t="shared" si="133"/>
        <v>People,PopulationandCommunity</v>
      </c>
      <c r="I228" s="52" t="str">
        <f t="shared" si="134"/>
        <v>PeoplePopulationandCommunity</v>
      </c>
      <c r="J228" s="52" t="str">
        <f t="shared" si="135"/>
        <v>Births,DeathsandMarriages</v>
      </c>
      <c r="K228" s="52" t="str">
        <f t="shared" si="136"/>
        <v>BirthsDeathsandMarriages</v>
      </c>
      <c r="L228" s="52" t="str">
        <f t="shared" si="137"/>
        <v>Maternities</v>
      </c>
      <c r="M228" s="52" t="str">
        <f t="shared" si="138"/>
        <v>Maternities</v>
      </c>
      <c r="N228" s="52" t="str">
        <f t="shared" si="139"/>
        <v>Maternities</v>
      </c>
      <c r="O228" s="52" t="str">
        <f t="shared" si="140"/>
        <v>Maternities</v>
      </c>
      <c r="P228" s="52" t="str">
        <f t="shared" si="141"/>
        <v>/PeoplePopulationandCommunity/BirthsDeathsandMarriages/timeseries/RAID60</v>
      </c>
      <c r="Q228" s="52" t="str">
        <f t="shared" si="142"/>
        <v>/PeoplePopulationandCommunity/BirthsDeathsandMarriages/Maternities/timeseries/RAID60</v>
      </c>
      <c r="R228" s="52" t="str">
        <f t="shared" si="132"/>
        <v>/PeoplePopulationandCommunity/BirthsDeathsandMarriages/Maternities/timeseries/RAID60</v>
      </c>
      <c r="S228" s="52" t="str">
        <f t="shared" si="143"/>
        <v>/PeoplePopulationandCommunity/BirthsDeathsandMarriages/Maternities/timeseries/RAID60</v>
      </c>
      <c r="T228" s="52" t="str">
        <f t="shared" si="144"/>
        <v>/peoplepopulationandcommunity/birthsdeathsandmarriages/maternities/timeseries/raid60</v>
      </c>
      <c r="U228" s="52" t="str">
        <f t="shared" si="145"/>
        <v>/peoplepopulationandcommunity/birthsdeathsandmarriages/maternities/timeseries/raid60</v>
      </c>
      <c r="V228" s="13" t="str">
        <f t="shared" si="146"/>
        <v>/peoplepopulationandcommunity/birthsdeathsandmarriages/maternities/timeseries/raid60</v>
      </c>
      <c r="W228" s="13" t="s">
        <v>1243</v>
      </c>
      <c r="X228" s="22" t="s">
        <v>305</v>
      </c>
      <c r="Y228" s="11"/>
      <c r="Z228" s="11"/>
      <c r="AA228" s="11"/>
      <c r="AB228" s="11"/>
      <c r="AC228" s="11"/>
      <c r="AD228" s="11"/>
      <c r="AE228" s="11"/>
      <c r="AF228" s="12"/>
      <c r="AG228" s="12"/>
      <c r="AH228" s="12"/>
    </row>
    <row r="229" spans="1:34">
      <c r="A229" s="9" t="s">
        <v>6</v>
      </c>
      <c r="B229" s="9" t="s">
        <v>25</v>
      </c>
      <c r="C229" s="10" t="s">
        <v>65</v>
      </c>
      <c r="D229" s="11" t="s">
        <v>309</v>
      </c>
      <c r="E229" s="11" t="s">
        <v>118</v>
      </c>
      <c r="F229" s="11" t="s">
        <v>324</v>
      </c>
      <c r="G229" s="11" t="s">
        <v>953</v>
      </c>
      <c r="H229" s="52" t="str">
        <f t="shared" si="133"/>
        <v>People,PopulationandCommunity</v>
      </c>
      <c r="I229" s="52" t="str">
        <f t="shared" si="134"/>
        <v>PeoplePopulationandCommunity</v>
      </c>
      <c r="J229" s="52" t="str">
        <f t="shared" si="135"/>
        <v>Births,DeathsandMarriages</v>
      </c>
      <c r="K229" s="52" t="str">
        <f t="shared" si="136"/>
        <v>BirthsDeathsandMarriages</v>
      </c>
      <c r="L229" s="52" t="str">
        <f t="shared" si="137"/>
        <v>Stillbirths</v>
      </c>
      <c r="M229" s="52" t="str">
        <f t="shared" si="138"/>
        <v>Stillbirths</v>
      </c>
      <c r="N229" s="52" t="str">
        <f t="shared" si="139"/>
        <v>Stillbirths</v>
      </c>
      <c r="O229" s="52" t="str">
        <f t="shared" si="140"/>
        <v>Stillbirths</v>
      </c>
      <c r="P229" s="52" t="str">
        <f t="shared" si="141"/>
        <v>/PeoplePopulationandCommunity/BirthsDeathsandMarriages/timeseries/RAID61</v>
      </c>
      <c r="Q229" s="52" t="str">
        <f t="shared" si="142"/>
        <v>/PeoplePopulationandCommunity/BirthsDeathsandMarriages/Stillbirths/timeseries/RAID61</v>
      </c>
      <c r="R229" s="52" t="str">
        <f t="shared" si="132"/>
        <v>/PeoplePopulationandCommunity/BirthsDeathsandMarriages/Stillbirths/timeseries/RAID61</v>
      </c>
      <c r="S229" s="52" t="str">
        <f t="shared" si="143"/>
        <v>/PeoplePopulationandCommunity/BirthsDeathsandMarriages/Stillbirths/timeseries/RAID61</v>
      </c>
      <c r="T229" s="52" t="str">
        <f t="shared" si="144"/>
        <v>/peoplepopulationandcommunity/birthsdeathsandmarriages/stillbirths/timeseries/raid61</v>
      </c>
      <c r="U229" s="52" t="str">
        <f t="shared" si="145"/>
        <v>/peoplepopulationandcommunity/birthsdeathsandmarriages/stillbirths/timeseries/raid61</v>
      </c>
      <c r="V229" s="13" t="str">
        <f t="shared" si="146"/>
        <v>/peoplepopulationandcommunity/birthsdeathsandmarriages/stillbirths/timeseries/raid61</v>
      </c>
      <c r="W229" s="13" t="s">
        <v>1244</v>
      </c>
      <c r="X229" s="22" t="s">
        <v>305</v>
      </c>
      <c r="Y229" s="11"/>
      <c r="Z229" s="11"/>
      <c r="AA229" s="11"/>
      <c r="AB229" s="11"/>
      <c r="AC229" s="11"/>
      <c r="AD229" s="11"/>
      <c r="AE229" s="11"/>
      <c r="AF229" s="12"/>
      <c r="AG229" s="12"/>
      <c r="AH229" s="12"/>
    </row>
    <row r="230" spans="1:34">
      <c r="A230" s="9" t="s">
        <v>6</v>
      </c>
      <c r="B230" s="9" t="s">
        <v>27</v>
      </c>
      <c r="C230" s="10" t="s">
        <v>81</v>
      </c>
      <c r="D230" s="11" t="s">
        <v>1324</v>
      </c>
      <c r="E230" s="11" t="s">
        <v>118</v>
      </c>
      <c r="F230" s="11" t="s">
        <v>324</v>
      </c>
      <c r="G230" s="11" t="s">
        <v>987</v>
      </c>
      <c r="H230" s="52" t="str">
        <f t="shared" ref="H230:H238" si="147">SUBSTITUTE(A230," ","")</f>
        <v>People,PopulationandCommunity</v>
      </c>
      <c r="I230" s="52" t="str">
        <f t="shared" ref="I230:I238" si="148">SUBSTITUTE(H230,",","")</f>
        <v>PeoplePopulationandCommunity</v>
      </c>
      <c r="J230" s="52" t="str">
        <f t="shared" ref="J230:J238" si="149">SUBSTITUTE(B230," ","")</f>
        <v>HealthandSocialCare</v>
      </c>
      <c r="K230" s="52" t="str">
        <f t="shared" ref="K230:K238" si="150">SUBSTITUTE(J230,",","")</f>
        <v>HealthandSocialCare</v>
      </c>
      <c r="L230" s="52" t="str">
        <f t="shared" ref="L230:L238" si="151">SUBSTITUTE(C230," ","")</f>
        <v>Disability</v>
      </c>
      <c r="M230" s="52" t="str">
        <f t="shared" ref="M230:M238" si="152">SUBSTITUTE(L230,",","")</f>
        <v>Disability</v>
      </c>
      <c r="N230" s="52" t="str">
        <f t="shared" ref="N230:N238" si="153">SUBSTITUTE(C230," ","")</f>
        <v>Disability</v>
      </c>
      <c r="O230" s="52" t="str">
        <f t="shared" ref="O230:O238" si="154">SUBSTITUTE(N230,",","")</f>
        <v>Disability</v>
      </c>
      <c r="P230" s="52" t="str">
        <f t="shared" ref="P230:P238" si="155">CONCATENATE("/",I230,"/",K230,"/","timeseries","/",G230)</f>
        <v>/PeoplePopulationandCommunity/HealthandSocialCare/timeseries/RAID95</v>
      </c>
      <c r="Q230" s="52" t="str">
        <f t="shared" ref="Q230:Q238" si="156">CONCATENATE("/",I230,"/",K230,"/",O230,"/","timeseries","/",G230)</f>
        <v>/PeoplePopulationandCommunity/HealthandSocialCare/Disability/timeseries/RAID95</v>
      </c>
      <c r="R230" s="52" t="str">
        <f t="shared" si="132"/>
        <v>/PeoplePopulationandCommunity/HealthandSocialCare/Disability/timeseries/RAID95</v>
      </c>
      <c r="S230" s="52" t="str">
        <f t="shared" ref="S230:S238" si="157">SUBSTITUTE(R230,"-","")</f>
        <v>/PeoplePopulationandCommunity/HealthandSocialCare/Disability/timeseries/RAID95</v>
      </c>
      <c r="T230" s="52" t="str">
        <f t="shared" ref="T230:T238" si="158">LOWER(S230)</f>
        <v>/peoplepopulationandcommunity/healthandsocialcare/disability/timeseries/raid95</v>
      </c>
      <c r="U230" s="52" t="str">
        <f t="shared" ref="U230:U238" si="159">SUBSTITUTE(T230,"(","")</f>
        <v>/peoplepopulationandcommunity/healthandsocialcare/disability/timeseries/raid95</v>
      </c>
      <c r="V230" s="13" t="str">
        <f t="shared" ref="V230:V238" si="160">SUBSTITUTE(U230,")","")</f>
        <v>/peoplepopulationandcommunity/healthandsocialcare/disability/timeseries/raid95</v>
      </c>
      <c r="W230" s="13" t="s">
        <v>1246</v>
      </c>
      <c r="X230" s="22" t="s">
        <v>408</v>
      </c>
      <c r="Y230" s="11"/>
      <c r="Z230" s="11"/>
      <c r="AA230" s="11"/>
      <c r="AB230" s="11"/>
      <c r="AC230" s="11"/>
      <c r="AD230" s="11"/>
      <c r="AE230" s="11"/>
      <c r="AF230" s="12"/>
      <c r="AG230" s="12"/>
      <c r="AH230" s="12"/>
    </row>
    <row r="231" spans="1:34">
      <c r="A231" s="9" t="s">
        <v>6</v>
      </c>
      <c r="B231" s="9" t="s">
        <v>27</v>
      </c>
      <c r="C231" s="10" t="s">
        <v>81</v>
      </c>
      <c r="D231" s="11" t="s">
        <v>1325</v>
      </c>
      <c r="E231" s="11" t="s">
        <v>119</v>
      </c>
      <c r="F231" s="11" t="s">
        <v>324</v>
      </c>
      <c r="G231" s="11" t="s">
        <v>988</v>
      </c>
      <c r="H231" s="52" t="str">
        <f t="shared" si="147"/>
        <v>People,PopulationandCommunity</v>
      </c>
      <c r="I231" s="52" t="str">
        <f t="shared" si="148"/>
        <v>PeoplePopulationandCommunity</v>
      </c>
      <c r="J231" s="52" t="str">
        <f t="shared" si="149"/>
        <v>HealthandSocialCare</v>
      </c>
      <c r="K231" s="52" t="str">
        <f t="shared" si="150"/>
        <v>HealthandSocialCare</v>
      </c>
      <c r="L231" s="52" t="str">
        <f t="shared" si="151"/>
        <v>Disability</v>
      </c>
      <c r="M231" s="52" t="str">
        <f t="shared" si="152"/>
        <v>Disability</v>
      </c>
      <c r="N231" s="52" t="str">
        <f t="shared" si="153"/>
        <v>Disability</v>
      </c>
      <c r="O231" s="52" t="str">
        <f t="shared" si="154"/>
        <v>Disability</v>
      </c>
      <c r="P231" s="52" t="str">
        <f t="shared" si="155"/>
        <v>/PeoplePopulationandCommunity/HealthandSocialCare/timeseries/RAID96</v>
      </c>
      <c r="Q231" s="52" t="str">
        <f t="shared" si="156"/>
        <v>/PeoplePopulationandCommunity/HealthandSocialCare/Disability/timeseries/RAID96</v>
      </c>
      <c r="R231" s="52" t="str">
        <f t="shared" si="132"/>
        <v>/PeoplePopulationandCommunity/HealthandSocialCare/Disability/timeseries/RAID96</v>
      </c>
      <c r="S231" s="52" t="str">
        <f t="shared" si="157"/>
        <v>/PeoplePopulationandCommunity/HealthandSocialCare/Disability/timeseries/RAID96</v>
      </c>
      <c r="T231" s="52" t="str">
        <f t="shared" si="158"/>
        <v>/peoplepopulationandcommunity/healthandsocialcare/disability/timeseries/raid96</v>
      </c>
      <c r="U231" s="52" t="str">
        <f t="shared" si="159"/>
        <v>/peoplepopulationandcommunity/healthandsocialcare/disability/timeseries/raid96</v>
      </c>
      <c r="V231" s="13" t="str">
        <f t="shared" si="160"/>
        <v>/peoplepopulationandcommunity/healthandsocialcare/disability/timeseries/raid96</v>
      </c>
      <c r="W231" s="13" t="s">
        <v>1247</v>
      </c>
      <c r="X231" s="22" t="s">
        <v>408</v>
      </c>
      <c r="Y231" s="11"/>
      <c r="Z231" s="11"/>
      <c r="AA231" s="11"/>
      <c r="AB231" s="11"/>
      <c r="AC231" s="11"/>
      <c r="AD231" s="11"/>
      <c r="AE231" s="11"/>
      <c r="AF231" s="12"/>
      <c r="AG231" s="12"/>
      <c r="AH231" s="12"/>
    </row>
    <row r="232" spans="1:34">
      <c r="A232" s="9" t="s">
        <v>6</v>
      </c>
      <c r="B232" s="9" t="s">
        <v>27</v>
      </c>
      <c r="C232" s="10" t="s">
        <v>81</v>
      </c>
      <c r="D232" s="11" t="s">
        <v>1326</v>
      </c>
      <c r="E232" s="11" t="s">
        <v>119</v>
      </c>
      <c r="F232" s="11" t="s">
        <v>324</v>
      </c>
      <c r="G232" s="11" t="s">
        <v>989</v>
      </c>
      <c r="H232" s="52" t="str">
        <f t="shared" si="147"/>
        <v>People,PopulationandCommunity</v>
      </c>
      <c r="I232" s="52" t="str">
        <f t="shared" si="148"/>
        <v>PeoplePopulationandCommunity</v>
      </c>
      <c r="J232" s="52" t="str">
        <f t="shared" si="149"/>
        <v>HealthandSocialCare</v>
      </c>
      <c r="K232" s="52" t="str">
        <f t="shared" si="150"/>
        <v>HealthandSocialCare</v>
      </c>
      <c r="L232" s="52" t="str">
        <f t="shared" si="151"/>
        <v>Disability</v>
      </c>
      <c r="M232" s="52" t="str">
        <f t="shared" si="152"/>
        <v>Disability</v>
      </c>
      <c r="N232" s="52" t="str">
        <f t="shared" si="153"/>
        <v>Disability</v>
      </c>
      <c r="O232" s="52" t="str">
        <f t="shared" si="154"/>
        <v>Disability</v>
      </c>
      <c r="P232" s="52" t="str">
        <f t="shared" si="155"/>
        <v>/PeoplePopulationandCommunity/HealthandSocialCare/timeseries/RAID97</v>
      </c>
      <c r="Q232" s="52" t="str">
        <f t="shared" si="156"/>
        <v>/PeoplePopulationandCommunity/HealthandSocialCare/Disability/timeseries/RAID97</v>
      </c>
      <c r="R232" s="52" t="str">
        <f t="shared" si="132"/>
        <v>/PeoplePopulationandCommunity/HealthandSocialCare/Disability/timeseries/RAID97</v>
      </c>
      <c r="S232" s="52" t="str">
        <f t="shared" si="157"/>
        <v>/PeoplePopulationandCommunity/HealthandSocialCare/Disability/timeseries/RAID97</v>
      </c>
      <c r="T232" s="52" t="str">
        <f t="shared" si="158"/>
        <v>/peoplepopulationandcommunity/healthandsocialcare/disability/timeseries/raid97</v>
      </c>
      <c r="U232" s="52" t="str">
        <f t="shared" si="159"/>
        <v>/peoplepopulationandcommunity/healthandsocialcare/disability/timeseries/raid97</v>
      </c>
      <c r="V232" s="13" t="str">
        <f t="shared" si="160"/>
        <v>/peoplepopulationandcommunity/healthandsocialcare/disability/timeseries/raid97</v>
      </c>
      <c r="W232" s="13" t="s">
        <v>1248</v>
      </c>
      <c r="X232" s="22" t="s">
        <v>408</v>
      </c>
      <c r="Y232" s="11"/>
      <c r="Z232" s="11"/>
      <c r="AA232" s="11"/>
      <c r="AB232" s="11"/>
      <c r="AC232" s="11"/>
      <c r="AD232" s="11"/>
      <c r="AE232" s="11"/>
      <c r="AF232" s="12"/>
      <c r="AG232" s="12"/>
      <c r="AH232" s="12"/>
    </row>
    <row r="233" spans="1:34">
      <c r="A233" s="9" t="s">
        <v>6</v>
      </c>
      <c r="B233" s="9" t="s">
        <v>27</v>
      </c>
      <c r="C233" s="10" t="s">
        <v>82</v>
      </c>
      <c r="D233" s="11" t="s">
        <v>421</v>
      </c>
      <c r="E233" s="11" t="s">
        <v>118</v>
      </c>
      <c r="F233" s="11" t="s">
        <v>324</v>
      </c>
      <c r="G233" s="11" t="s">
        <v>990</v>
      </c>
      <c r="H233" s="52" t="str">
        <f t="shared" si="147"/>
        <v>People,PopulationandCommunity</v>
      </c>
      <c r="I233" s="52" t="str">
        <f t="shared" si="148"/>
        <v>PeoplePopulationandCommunity</v>
      </c>
      <c r="J233" s="52" t="str">
        <f t="shared" si="149"/>
        <v>HealthandSocialCare</v>
      </c>
      <c r="K233" s="52" t="str">
        <f t="shared" si="150"/>
        <v>HealthandSocialCare</v>
      </c>
      <c r="L233" s="52" t="str">
        <f t="shared" si="151"/>
        <v>Druguse,AlcoholandSmoking</v>
      </c>
      <c r="M233" s="52" t="str">
        <f t="shared" si="152"/>
        <v>DruguseAlcoholandSmoking</v>
      </c>
      <c r="N233" s="52" t="str">
        <f t="shared" si="153"/>
        <v>Druguse,AlcoholandSmoking</v>
      </c>
      <c r="O233" s="52" t="str">
        <f t="shared" si="154"/>
        <v>DruguseAlcoholandSmoking</v>
      </c>
      <c r="P233" s="52" t="str">
        <f t="shared" si="155"/>
        <v>/PeoplePopulationandCommunity/HealthandSocialCare/timeseries/RAID98</v>
      </c>
      <c r="Q233" s="52" t="str">
        <f t="shared" si="156"/>
        <v>/PeoplePopulationandCommunity/HealthandSocialCare/DruguseAlcoholandSmoking/timeseries/RAID98</v>
      </c>
      <c r="R233" s="52" t="str">
        <f t="shared" si="132"/>
        <v>/PeoplePopulationandCommunity/HealthandSocialCare/DruguseAlcoholandSmoking/timeseries/RAID98</v>
      </c>
      <c r="S233" s="52" t="str">
        <f t="shared" si="157"/>
        <v>/PeoplePopulationandCommunity/HealthandSocialCare/DruguseAlcoholandSmoking/timeseries/RAID98</v>
      </c>
      <c r="T233" s="52" t="str">
        <f t="shared" si="158"/>
        <v>/peoplepopulationandcommunity/healthandsocialcare/drugusealcoholandsmoking/timeseries/raid98</v>
      </c>
      <c r="U233" s="52" t="str">
        <f t="shared" si="159"/>
        <v>/peoplepopulationandcommunity/healthandsocialcare/drugusealcoholandsmoking/timeseries/raid98</v>
      </c>
      <c r="V233" s="13" t="str">
        <f t="shared" si="160"/>
        <v>/peoplepopulationandcommunity/healthandsocialcare/drugusealcoholandsmoking/timeseries/raid98</v>
      </c>
      <c r="W233" s="13" t="s">
        <v>1249</v>
      </c>
      <c r="X233" s="22" t="s">
        <v>419</v>
      </c>
      <c r="Y233" s="11"/>
      <c r="Z233" s="11"/>
      <c r="AA233" s="11"/>
      <c r="AB233" s="11"/>
      <c r="AC233" s="11"/>
      <c r="AD233" s="11"/>
      <c r="AE233" s="11"/>
      <c r="AF233" s="12"/>
      <c r="AG233" s="12"/>
      <c r="AH233" s="12"/>
    </row>
    <row r="234" spans="1:34">
      <c r="A234" s="9" t="s">
        <v>6</v>
      </c>
      <c r="B234" s="9" t="s">
        <v>27</v>
      </c>
      <c r="C234" s="10" t="s">
        <v>82</v>
      </c>
      <c r="D234" s="11" t="s">
        <v>420</v>
      </c>
      <c r="E234" s="11" t="s">
        <v>119</v>
      </c>
      <c r="F234" s="11" t="s">
        <v>324</v>
      </c>
      <c r="G234" s="11" t="s">
        <v>991</v>
      </c>
      <c r="H234" s="52" t="str">
        <f t="shared" si="147"/>
        <v>People,PopulationandCommunity</v>
      </c>
      <c r="I234" s="52" t="str">
        <f t="shared" si="148"/>
        <v>PeoplePopulationandCommunity</v>
      </c>
      <c r="J234" s="52" t="str">
        <f t="shared" si="149"/>
        <v>HealthandSocialCare</v>
      </c>
      <c r="K234" s="52" t="str">
        <f t="shared" si="150"/>
        <v>HealthandSocialCare</v>
      </c>
      <c r="L234" s="52" t="str">
        <f t="shared" si="151"/>
        <v>Druguse,AlcoholandSmoking</v>
      </c>
      <c r="M234" s="52" t="str">
        <f t="shared" si="152"/>
        <v>DruguseAlcoholandSmoking</v>
      </c>
      <c r="N234" s="52" t="str">
        <f t="shared" si="153"/>
        <v>Druguse,AlcoholandSmoking</v>
      </c>
      <c r="O234" s="52" t="str">
        <f t="shared" si="154"/>
        <v>DruguseAlcoholandSmoking</v>
      </c>
      <c r="P234" s="52" t="str">
        <f t="shared" si="155"/>
        <v>/PeoplePopulationandCommunity/HealthandSocialCare/timeseries/RAID99</v>
      </c>
      <c r="Q234" s="52" t="str">
        <f t="shared" si="156"/>
        <v>/PeoplePopulationandCommunity/HealthandSocialCare/DruguseAlcoholandSmoking/timeseries/RAID99</v>
      </c>
      <c r="R234" s="52" t="str">
        <f t="shared" si="132"/>
        <v>/PeoplePopulationandCommunity/HealthandSocialCare/DruguseAlcoholandSmoking/timeseries/RAID99</v>
      </c>
      <c r="S234" s="52" t="str">
        <f t="shared" si="157"/>
        <v>/PeoplePopulationandCommunity/HealthandSocialCare/DruguseAlcoholandSmoking/timeseries/RAID99</v>
      </c>
      <c r="T234" s="52" t="str">
        <f t="shared" si="158"/>
        <v>/peoplepopulationandcommunity/healthandsocialcare/drugusealcoholandsmoking/timeseries/raid99</v>
      </c>
      <c r="U234" s="52" t="str">
        <f t="shared" si="159"/>
        <v>/peoplepopulationandcommunity/healthandsocialcare/drugusealcoholandsmoking/timeseries/raid99</v>
      </c>
      <c r="V234" s="13" t="str">
        <f t="shared" si="160"/>
        <v>/peoplepopulationandcommunity/healthandsocialcare/drugusealcoholandsmoking/timeseries/raid99</v>
      </c>
      <c r="W234" s="13" t="s">
        <v>1250</v>
      </c>
      <c r="X234" s="22" t="s">
        <v>419</v>
      </c>
      <c r="Y234" s="11"/>
      <c r="Z234" s="11"/>
      <c r="AA234" s="11"/>
      <c r="AB234" s="11"/>
      <c r="AC234" s="11"/>
      <c r="AD234" s="11"/>
      <c r="AE234" s="11"/>
      <c r="AF234" s="12"/>
      <c r="AG234" s="12"/>
      <c r="AH234" s="12"/>
    </row>
    <row r="235" spans="1:34">
      <c r="A235" s="9" t="s">
        <v>6</v>
      </c>
      <c r="B235" s="9" t="s">
        <v>27</v>
      </c>
      <c r="C235" s="10" t="s">
        <v>82</v>
      </c>
      <c r="D235" s="11" t="s">
        <v>426</v>
      </c>
      <c r="E235" s="11" t="s">
        <v>119</v>
      </c>
      <c r="F235" s="11" t="s">
        <v>324</v>
      </c>
      <c r="G235" s="11" t="s">
        <v>992</v>
      </c>
      <c r="H235" s="52" t="str">
        <f t="shared" si="147"/>
        <v>People,PopulationandCommunity</v>
      </c>
      <c r="I235" s="52" t="str">
        <f t="shared" si="148"/>
        <v>PeoplePopulationandCommunity</v>
      </c>
      <c r="J235" s="52" t="str">
        <f t="shared" si="149"/>
        <v>HealthandSocialCare</v>
      </c>
      <c r="K235" s="52" t="str">
        <f t="shared" si="150"/>
        <v>HealthandSocialCare</v>
      </c>
      <c r="L235" s="52" t="str">
        <f t="shared" si="151"/>
        <v>Druguse,AlcoholandSmoking</v>
      </c>
      <c r="M235" s="52" t="str">
        <f t="shared" si="152"/>
        <v>DruguseAlcoholandSmoking</v>
      </c>
      <c r="N235" s="52" t="str">
        <f t="shared" si="153"/>
        <v>Druguse,AlcoholandSmoking</v>
      </c>
      <c r="O235" s="52" t="str">
        <f t="shared" si="154"/>
        <v>DruguseAlcoholandSmoking</v>
      </c>
      <c r="P235" s="52" t="str">
        <f t="shared" si="155"/>
        <v>/PeoplePopulationandCommunity/HealthandSocialCare/timeseries/RAID100</v>
      </c>
      <c r="Q235" s="52" t="str">
        <f t="shared" si="156"/>
        <v>/PeoplePopulationandCommunity/HealthandSocialCare/DruguseAlcoholandSmoking/timeseries/RAID100</v>
      </c>
      <c r="R235" s="52" t="str">
        <f t="shared" si="132"/>
        <v>/PeoplePopulationandCommunity/HealthandSocialCare/DruguseAlcoholandSmoking/timeseries/RAID100</v>
      </c>
      <c r="S235" s="52" t="str">
        <f t="shared" si="157"/>
        <v>/PeoplePopulationandCommunity/HealthandSocialCare/DruguseAlcoholandSmoking/timeseries/RAID100</v>
      </c>
      <c r="T235" s="52" t="str">
        <f t="shared" si="158"/>
        <v>/peoplepopulationandcommunity/healthandsocialcare/drugusealcoholandsmoking/timeseries/raid100</v>
      </c>
      <c r="U235" s="52" t="str">
        <f t="shared" si="159"/>
        <v>/peoplepopulationandcommunity/healthandsocialcare/drugusealcoholandsmoking/timeseries/raid100</v>
      </c>
      <c r="V235" s="13" t="str">
        <f t="shared" si="160"/>
        <v>/peoplepopulationandcommunity/healthandsocialcare/drugusealcoholandsmoking/timeseries/raid100</v>
      </c>
      <c r="W235" s="13" t="s">
        <v>1251</v>
      </c>
      <c r="X235" s="22" t="s">
        <v>427</v>
      </c>
      <c r="Y235" s="11"/>
      <c r="Z235" s="11"/>
      <c r="AA235" s="11"/>
      <c r="AB235" s="11"/>
      <c r="AC235" s="11"/>
      <c r="AD235" s="11"/>
      <c r="AE235" s="11"/>
      <c r="AF235" s="12"/>
      <c r="AG235" s="12"/>
      <c r="AH235" s="12"/>
    </row>
    <row r="236" spans="1:34">
      <c r="A236" s="9" t="s">
        <v>6</v>
      </c>
      <c r="B236" s="9" t="s">
        <v>27</v>
      </c>
      <c r="C236" s="10" t="s">
        <v>80</v>
      </c>
      <c r="D236" s="11" t="s">
        <v>1328</v>
      </c>
      <c r="E236" s="11" t="s">
        <v>118</v>
      </c>
      <c r="F236" s="11" t="s">
        <v>324</v>
      </c>
      <c r="G236" s="11" t="s">
        <v>981</v>
      </c>
      <c r="H236" s="52" t="str">
        <f t="shared" si="147"/>
        <v>People,PopulationandCommunity</v>
      </c>
      <c r="I236" s="52" t="str">
        <f t="shared" si="148"/>
        <v>PeoplePopulationandCommunity</v>
      </c>
      <c r="J236" s="52" t="str">
        <f t="shared" si="149"/>
        <v>HealthandSocialCare</v>
      </c>
      <c r="K236" s="52" t="str">
        <f t="shared" si="150"/>
        <v>HealthandSocialCare</v>
      </c>
      <c r="L236" s="52" t="str">
        <f t="shared" si="151"/>
        <v>ConditionsandDiseases</v>
      </c>
      <c r="M236" s="52" t="str">
        <f t="shared" si="152"/>
        <v>ConditionsandDiseases</v>
      </c>
      <c r="N236" s="52" t="str">
        <f t="shared" si="153"/>
        <v>ConditionsandDiseases</v>
      </c>
      <c r="O236" s="52" t="str">
        <f t="shared" si="154"/>
        <v>ConditionsandDiseases</v>
      </c>
      <c r="P236" s="52" t="str">
        <f t="shared" si="155"/>
        <v>/PeoplePopulationandCommunity/HealthandSocialCare/timeseries/RAID89</v>
      </c>
      <c r="Q236" s="52" t="str">
        <f t="shared" si="156"/>
        <v>/PeoplePopulationandCommunity/HealthandSocialCare/ConditionsandDiseases/timeseries/RAID89</v>
      </c>
      <c r="R236" s="52" t="str">
        <f t="shared" ref="R236:R265" si="161">IF(C236=0,P236,Q236)</f>
        <v>/PeoplePopulationandCommunity/HealthandSocialCare/ConditionsandDiseases/timeseries/RAID89</v>
      </c>
      <c r="S236" s="52" t="str">
        <f t="shared" si="157"/>
        <v>/PeoplePopulationandCommunity/HealthandSocialCare/ConditionsandDiseases/timeseries/RAID89</v>
      </c>
      <c r="T236" s="52" t="str">
        <f t="shared" si="158"/>
        <v>/peoplepopulationandcommunity/healthandsocialcare/conditionsanddiseases/timeseries/raid89</v>
      </c>
      <c r="U236" s="52" t="str">
        <f t="shared" si="159"/>
        <v>/peoplepopulationandcommunity/healthandsocialcare/conditionsanddiseases/timeseries/raid89</v>
      </c>
      <c r="V236" s="13" t="str">
        <f t="shared" si="160"/>
        <v>/peoplepopulationandcommunity/healthandsocialcare/conditionsanddiseases/timeseries/raid89</v>
      </c>
      <c r="W236" s="13" t="s">
        <v>1252</v>
      </c>
      <c r="X236" s="22" t="s">
        <v>1327</v>
      </c>
      <c r="Y236" s="11"/>
      <c r="Z236" s="11"/>
      <c r="AA236" s="11"/>
      <c r="AB236" s="11"/>
      <c r="AC236" s="11"/>
      <c r="AD236" s="11"/>
      <c r="AE236" s="11"/>
      <c r="AF236" s="12"/>
      <c r="AG236" s="12"/>
      <c r="AH236" s="12"/>
    </row>
    <row r="237" spans="1:34">
      <c r="A237" s="9" t="s">
        <v>6</v>
      </c>
      <c r="B237" s="9" t="s">
        <v>27</v>
      </c>
      <c r="C237" s="10" t="s">
        <v>80</v>
      </c>
      <c r="D237" s="11" t="s">
        <v>398</v>
      </c>
      <c r="E237" s="11" t="s">
        <v>119</v>
      </c>
      <c r="F237" s="11" t="s">
        <v>324</v>
      </c>
      <c r="G237" s="11" t="s">
        <v>984</v>
      </c>
      <c r="H237" s="52" t="str">
        <f t="shared" si="147"/>
        <v>People,PopulationandCommunity</v>
      </c>
      <c r="I237" s="52" t="str">
        <f t="shared" si="148"/>
        <v>PeoplePopulationandCommunity</v>
      </c>
      <c r="J237" s="52" t="str">
        <f t="shared" si="149"/>
        <v>HealthandSocialCare</v>
      </c>
      <c r="K237" s="52" t="str">
        <f t="shared" si="150"/>
        <v>HealthandSocialCare</v>
      </c>
      <c r="L237" s="52" t="str">
        <f t="shared" si="151"/>
        <v>ConditionsandDiseases</v>
      </c>
      <c r="M237" s="52" t="str">
        <f t="shared" si="152"/>
        <v>ConditionsandDiseases</v>
      </c>
      <c r="N237" s="52" t="str">
        <f t="shared" si="153"/>
        <v>ConditionsandDiseases</v>
      </c>
      <c r="O237" s="52" t="str">
        <f t="shared" si="154"/>
        <v>ConditionsandDiseases</v>
      </c>
      <c r="P237" s="52" t="str">
        <f t="shared" si="155"/>
        <v>/PeoplePopulationandCommunity/HealthandSocialCare/timeseries/RAID92</v>
      </c>
      <c r="Q237" s="52" t="str">
        <f t="shared" si="156"/>
        <v>/PeoplePopulationandCommunity/HealthandSocialCare/ConditionsandDiseases/timeseries/RAID92</v>
      </c>
      <c r="R237" s="52" t="str">
        <f t="shared" si="161"/>
        <v>/PeoplePopulationandCommunity/HealthandSocialCare/ConditionsandDiseases/timeseries/RAID92</v>
      </c>
      <c r="S237" s="52" t="str">
        <f t="shared" si="157"/>
        <v>/PeoplePopulationandCommunity/HealthandSocialCare/ConditionsandDiseases/timeseries/RAID92</v>
      </c>
      <c r="T237" s="52" t="str">
        <f t="shared" si="158"/>
        <v>/peoplepopulationandcommunity/healthandsocialcare/conditionsanddiseases/timeseries/raid92</v>
      </c>
      <c r="U237" s="52" t="str">
        <f t="shared" si="159"/>
        <v>/peoplepopulationandcommunity/healthandsocialcare/conditionsanddiseases/timeseries/raid92</v>
      </c>
      <c r="V237" s="13" t="str">
        <f t="shared" si="160"/>
        <v>/peoplepopulationandcommunity/healthandsocialcare/conditionsanddiseases/timeseries/raid92</v>
      </c>
      <c r="W237" s="13" t="s">
        <v>1255</v>
      </c>
      <c r="X237" s="22" t="s">
        <v>401</v>
      </c>
      <c r="Y237" s="11"/>
      <c r="Z237" s="11"/>
      <c r="AA237" s="11"/>
      <c r="AB237" s="11"/>
      <c r="AC237" s="11"/>
      <c r="AD237" s="11"/>
      <c r="AE237" s="11"/>
      <c r="AF237" s="12"/>
      <c r="AG237" s="12"/>
      <c r="AH237" s="12"/>
    </row>
    <row r="238" spans="1:34">
      <c r="A238" s="9" t="s">
        <v>6</v>
      </c>
      <c r="B238" s="9" t="s">
        <v>27</v>
      </c>
      <c r="C238" s="10" t="s">
        <v>80</v>
      </c>
      <c r="D238" s="11" t="s">
        <v>399</v>
      </c>
      <c r="E238" s="11" t="s">
        <v>119</v>
      </c>
      <c r="F238" s="11" t="s">
        <v>324</v>
      </c>
      <c r="G238" s="11" t="s">
        <v>985</v>
      </c>
      <c r="H238" s="52" t="str">
        <f t="shared" si="147"/>
        <v>People,PopulationandCommunity</v>
      </c>
      <c r="I238" s="52" t="str">
        <f t="shared" si="148"/>
        <v>PeoplePopulationandCommunity</v>
      </c>
      <c r="J238" s="52" t="str">
        <f t="shared" si="149"/>
        <v>HealthandSocialCare</v>
      </c>
      <c r="K238" s="52" t="str">
        <f t="shared" si="150"/>
        <v>HealthandSocialCare</v>
      </c>
      <c r="L238" s="52" t="str">
        <f t="shared" si="151"/>
        <v>ConditionsandDiseases</v>
      </c>
      <c r="M238" s="52" t="str">
        <f t="shared" si="152"/>
        <v>ConditionsandDiseases</v>
      </c>
      <c r="N238" s="52" t="str">
        <f t="shared" si="153"/>
        <v>ConditionsandDiseases</v>
      </c>
      <c r="O238" s="52" t="str">
        <f t="shared" si="154"/>
        <v>ConditionsandDiseases</v>
      </c>
      <c r="P238" s="52" t="str">
        <f t="shared" si="155"/>
        <v>/PeoplePopulationandCommunity/HealthandSocialCare/timeseries/RAID93</v>
      </c>
      <c r="Q238" s="52" t="str">
        <f t="shared" si="156"/>
        <v>/PeoplePopulationandCommunity/HealthandSocialCare/ConditionsandDiseases/timeseries/RAID93</v>
      </c>
      <c r="R238" s="52" t="str">
        <f t="shared" si="161"/>
        <v>/PeoplePopulationandCommunity/HealthandSocialCare/ConditionsandDiseases/timeseries/RAID93</v>
      </c>
      <c r="S238" s="52" t="str">
        <f t="shared" si="157"/>
        <v>/PeoplePopulationandCommunity/HealthandSocialCare/ConditionsandDiseases/timeseries/RAID93</v>
      </c>
      <c r="T238" s="52" t="str">
        <f t="shared" si="158"/>
        <v>/peoplepopulationandcommunity/healthandsocialcare/conditionsanddiseases/timeseries/raid93</v>
      </c>
      <c r="U238" s="52" t="str">
        <f t="shared" si="159"/>
        <v>/peoplepopulationandcommunity/healthandsocialcare/conditionsanddiseases/timeseries/raid93</v>
      </c>
      <c r="V238" s="13" t="str">
        <f t="shared" si="160"/>
        <v>/peoplepopulationandcommunity/healthandsocialcare/conditionsanddiseases/timeseries/raid93</v>
      </c>
      <c r="W238" s="13" t="s">
        <v>1256</v>
      </c>
      <c r="X238" s="22" t="s">
        <v>400</v>
      </c>
      <c r="Y238" s="11"/>
      <c r="Z238" s="11"/>
      <c r="AA238" s="11"/>
      <c r="AB238" s="11"/>
      <c r="AC238" s="11"/>
      <c r="AD238" s="11"/>
      <c r="AE238" s="11"/>
      <c r="AF238" s="12"/>
      <c r="AG238" s="12"/>
      <c r="AH238" s="12"/>
    </row>
    <row r="239" spans="1:34">
      <c r="A239" s="9" t="s">
        <v>6</v>
      </c>
      <c r="B239" s="10" t="s">
        <v>102</v>
      </c>
      <c r="C239" s="11"/>
      <c r="D239" s="11" t="s">
        <v>333</v>
      </c>
      <c r="E239" s="11" t="s">
        <v>118</v>
      </c>
      <c r="F239" s="11" t="s">
        <v>154</v>
      </c>
      <c r="G239" s="11" t="s">
        <v>954</v>
      </c>
      <c r="H239" s="52" t="str">
        <f t="shared" si="133"/>
        <v>People,PopulationandCommunity</v>
      </c>
      <c r="I239" s="52" t="str">
        <f t="shared" si="134"/>
        <v>PeoplePopulationandCommunity</v>
      </c>
      <c r="J239" s="52" t="str">
        <f t="shared" si="135"/>
        <v>CrimeandJustice</v>
      </c>
      <c r="K239" s="52" t="str">
        <f t="shared" si="136"/>
        <v>CrimeandJustice</v>
      </c>
      <c r="L239" s="52" t="str">
        <f t="shared" si="137"/>
        <v/>
      </c>
      <c r="M239" s="52" t="str">
        <f t="shared" si="138"/>
        <v/>
      </c>
      <c r="N239" s="52" t="str">
        <f t="shared" si="139"/>
        <v/>
      </c>
      <c r="O239" s="52" t="str">
        <f t="shared" si="140"/>
        <v/>
      </c>
      <c r="P239" s="52" t="str">
        <f t="shared" si="141"/>
        <v>/PeoplePopulationandCommunity/CrimeandJustice/timeseries/RAID62</v>
      </c>
      <c r="Q239" s="52" t="str">
        <f t="shared" si="142"/>
        <v>/PeoplePopulationandCommunity/CrimeandJustice//timeseries/RAID62</v>
      </c>
      <c r="R239" s="52" t="str">
        <f t="shared" si="161"/>
        <v>/PeoplePopulationandCommunity/CrimeandJustice/timeseries/RAID62</v>
      </c>
      <c r="S239" s="52" t="str">
        <f t="shared" si="143"/>
        <v>/PeoplePopulationandCommunity/CrimeandJustice/timeseries/RAID62</v>
      </c>
      <c r="T239" s="52" t="str">
        <f t="shared" si="144"/>
        <v>/peoplepopulationandcommunity/crimeandjustice/timeseries/raid62</v>
      </c>
      <c r="U239" s="52" t="str">
        <f t="shared" si="145"/>
        <v>/peoplepopulationandcommunity/crimeandjustice/timeseries/raid62</v>
      </c>
      <c r="V239" s="13" t="str">
        <f t="shared" si="146"/>
        <v>/peoplepopulationandcommunity/crimeandjustice/timeseries/raid62</v>
      </c>
      <c r="W239" s="13" t="s">
        <v>1257</v>
      </c>
      <c r="X239" s="22" t="s">
        <v>336</v>
      </c>
      <c r="Y239" s="11"/>
      <c r="Z239" s="11"/>
      <c r="AA239" s="11"/>
      <c r="AB239" s="11"/>
      <c r="AC239" s="11"/>
      <c r="AD239" s="11"/>
      <c r="AE239" s="11"/>
      <c r="AF239" s="12"/>
      <c r="AG239" s="12"/>
      <c r="AH239" s="12"/>
    </row>
    <row r="240" spans="1:34">
      <c r="A240" s="9" t="s">
        <v>6</v>
      </c>
      <c r="B240" s="10" t="s">
        <v>102</v>
      </c>
      <c r="C240" s="11"/>
      <c r="D240" s="11" t="s">
        <v>334</v>
      </c>
      <c r="E240" s="11" t="s">
        <v>119</v>
      </c>
      <c r="F240" s="11" t="s">
        <v>154</v>
      </c>
      <c r="G240" s="11" t="s">
        <v>955</v>
      </c>
      <c r="H240" s="52" t="str">
        <f t="shared" si="133"/>
        <v>People,PopulationandCommunity</v>
      </c>
      <c r="I240" s="52" t="str">
        <f t="shared" si="134"/>
        <v>PeoplePopulationandCommunity</v>
      </c>
      <c r="J240" s="52" t="str">
        <f t="shared" si="135"/>
        <v>CrimeandJustice</v>
      </c>
      <c r="K240" s="52" t="str">
        <f t="shared" si="136"/>
        <v>CrimeandJustice</v>
      </c>
      <c r="L240" s="52" t="str">
        <f t="shared" si="137"/>
        <v/>
      </c>
      <c r="M240" s="52" t="str">
        <f t="shared" si="138"/>
        <v/>
      </c>
      <c r="N240" s="52" t="str">
        <f t="shared" si="139"/>
        <v/>
      </c>
      <c r="O240" s="52" t="str">
        <f t="shared" si="140"/>
        <v/>
      </c>
      <c r="P240" s="52" t="str">
        <f t="shared" si="141"/>
        <v>/PeoplePopulationandCommunity/CrimeandJustice/timeseries/RAID63</v>
      </c>
      <c r="Q240" s="52" t="str">
        <f t="shared" si="142"/>
        <v>/PeoplePopulationandCommunity/CrimeandJustice//timeseries/RAID63</v>
      </c>
      <c r="R240" s="52" t="str">
        <f t="shared" si="161"/>
        <v>/PeoplePopulationandCommunity/CrimeandJustice/timeseries/RAID63</v>
      </c>
      <c r="S240" s="52" t="str">
        <f t="shared" si="143"/>
        <v>/PeoplePopulationandCommunity/CrimeandJustice/timeseries/RAID63</v>
      </c>
      <c r="T240" s="52" t="str">
        <f t="shared" si="144"/>
        <v>/peoplepopulationandcommunity/crimeandjustice/timeseries/raid63</v>
      </c>
      <c r="U240" s="52" t="str">
        <f t="shared" si="145"/>
        <v>/peoplepopulationandcommunity/crimeandjustice/timeseries/raid63</v>
      </c>
      <c r="V240" s="13" t="str">
        <f t="shared" si="146"/>
        <v>/peoplepopulationandcommunity/crimeandjustice/timeseries/raid63</v>
      </c>
      <c r="W240" s="13" t="s">
        <v>1258</v>
      </c>
      <c r="X240" s="22" t="s">
        <v>336</v>
      </c>
      <c r="Y240" s="11"/>
      <c r="Z240" s="11"/>
      <c r="AA240" s="11"/>
      <c r="AB240" s="11"/>
      <c r="AC240" s="11"/>
      <c r="AD240" s="11"/>
      <c r="AE240" s="11"/>
      <c r="AF240" s="12"/>
      <c r="AG240" s="12"/>
      <c r="AH240" s="12"/>
    </row>
    <row r="241" spans="1:34">
      <c r="A241" s="9" t="s">
        <v>6</v>
      </c>
      <c r="B241" s="10" t="s">
        <v>102</v>
      </c>
      <c r="C241" s="11"/>
      <c r="D241" s="11" t="s">
        <v>335</v>
      </c>
      <c r="E241" s="11" t="s">
        <v>119</v>
      </c>
      <c r="F241" s="11" t="s">
        <v>154</v>
      </c>
      <c r="G241" s="11" t="s">
        <v>956</v>
      </c>
      <c r="H241" s="52" t="str">
        <f t="shared" si="133"/>
        <v>People,PopulationandCommunity</v>
      </c>
      <c r="I241" s="52" t="str">
        <f t="shared" si="134"/>
        <v>PeoplePopulationandCommunity</v>
      </c>
      <c r="J241" s="52" t="str">
        <f t="shared" si="135"/>
        <v>CrimeandJustice</v>
      </c>
      <c r="K241" s="52" t="str">
        <f t="shared" si="136"/>
        <v>CrimeandJustice</v>
      </c>
      <c r="L241" s="52" t="str">
        <f t="shared" si="137"/>
        <v/>
      </c>
      <c r="M241" s="52" t="str">
        <f t="shared" si="138"/>
        <v/>
      </c>
      <c r="N241" s="52" t="str">
        <f t="shared" si="139"/>
        <v/>
      </c>
      <c r="O241" s="52" t="str">
        <f t="shared" si="140"/>
        <v/>
      </c>
      <c r="P241" s="52" t="str">
        <f t="shared" si="141"/>
        <v>/PeoplePopulationandCommunity/CrimeandJustice/timeseries/RAID64</v>
      </c>
      <c r="Q241" s="52" t="str">
        <f t="shared" si="142"/>
        <v>/PeoplePopulationandCommunity/CrimeandJustice//timeseries/RAID64</v>
      </c>
      <c r="R241" s="52" t="str">
        <f t="shared" si="161"/>
        <v>/PeoplePopulationandCommunity/CrimeandJustice/timeseries/RAID64</v>
      </c>
      <c r="S241" s="52" t="str">
        <f t="shared" si="143"/>
        <v>/PeoplePopulationandCommunity/CrimeandJustice/timeseries/RAID64</v>
      </c>
      <c r="T241" s="52" t="str">
        <f t="shared" si="144"/>
        <v>/peoplepopulationandcommunity/crimeandjustice/timeseries/raid64</v>
      </c>
      <c r="U241" s="52" t="str">
        <f t="shared" si="145"/>
        <v>/peoplepopulationandcommunity/crimeandjustice/timeseries/raid64</v>
      </c>
      <c r="V241" s="13" t="str">
        <f t="shared" si="146"/>
        <v>/peoplepopulationandcommunity/crimeandjustice/timeseries/raid64</v>
      </c>
      <c r="W241" s="13" t="s">
        <v>1259</v>
      </c>
      <c r="X241" s="22" t="s">
        <v>336</v>
      </c>
      <c r="Y241" s="11"/>
      <c r="Z241" s="11"/>
      <c r="AA241" s="11"/>
      <c r="AB241" s="11"/>
      <c r="AC241" s="11"/>
      <c r="AD241" s="11"/>
      <c r="AE241" s="11"/>
      <c r="AF241" s="12"/>
      <c r="AG241" s="12"/>
      <c r="AH241" s="12"/>
    </row>
    <row r="242" spans="1:34">
      <c r="A242" s="9" t="s">
        <v>6</v>
      </c>
      <c r="B242" s="9" t="s">
        <v>72</v>
      </c>
      <c r="C242" s="10" t="s">
        <v>68</v>
      </c>
      <c r="D242" s="11" t="s">
        <v>1329</v>
      </c>
      <c r="E242" s="11" t="s">
        <v>118</v>
      </c>
      <c r="F242" s="11" t="s">
        <v>122</v>
      </c>
      <c r="G242" s="11" t="s">
        <v>957</v>
      </c>
      <c r="H242" s="52" t="str">
        <f t="shared" si="133"/>
        <v>People,PopulationandCommunity</v>
      </c>
      <c r="I242" s="52" t="str">
        <f t="shared" si="134"/>
        <v>PeoplePopulationandCommunity</v>
      </c>
      <c r="J242" s="52" t="str">
        <f t="shared" si="135"/>
        <v>CulturalIdentity</v>
      </c>
      <c r="K242" s="52" t="str">
        <f t="shared" si="136"/>
        <v>CulturalIdentity</v>
      </c>
      <c r="L242" s="52" t="str">
        <f t="shared" si="137"/>
        <v>Ethnicity</v>
      </c>
      <c r="M242" s="52" t="str">
        <f t="shared" si="138"/>
        <v>Ethnicity</v>
      </c>
      <c r="N242" s="52" t="str">
        <f t="shared" si="139"/>
        <v>Ethnicity</v>
      </c>
      <c r="O242" s="52" t="str">
        <f t="shared" si="140"/>
        <v>Ethnicity</v>
      </c>
      <c r="P242" s="52" t="str">
        <f t="shared" si="141"/>
        <v>/PeoplePopulationandCommunity/CulturalIdentity/timeseries/RAID65</v>
      </c>
      <c r="Q242" s="52" t="str">
        <f t="shared" si="142"/>
        <v>/PeoplePopulationandCommunity/CulturalIdentity/Ethnicity/timeseries/RAID65</v>
      </c>
      <c r="R242" s="52" t="str">
        <f t="shared" si="161"/>
        <v>/PeoplePopulationandCommunity/CulturalIdentity/Ethnicity/timeseries/RAID65</v>
      </c>
      <c r="S242" s="52" t="str">
        <f t="shared" si="143"/>
        <v>/PeoplePopulationandCommunity/CulturalIdentity/Ethnicity/timeseries/RAID65</v>
      </c>
      <c r="T242" s="52" t="str">
        <f t="shared" si="144"/>
        <v>/peoplepopulationandcommunity/culturalidentity/ethnicity/timeseries/raid65</v>
      </c>
      <c r="U242" s="52" t="str">
        <f t="shared" si="145"/>
        <v>/peoplepopulationandcommunity/culturalidentity/ethnicity/timeseries/raid65</v>
      </c>
      <c r="V242" s="13" t="str">
        <f t="shared" si="146"/>
        <v>/peoplepopulationandcommunity/culturalidentity/ethnicity/timeseries/raid65</v>
      </c>
      <c r="W242" s="13" t="s">
        <v>1260</v>
      </c>
      <c r="X242" s="22" t="s">
        <v>348</v>
      </c>
      <c r="Y242" s="11"/>
      <c r="Z242" s="11"/>
      <c r="AA242" s="11"/>
      <c r="AB242" s="11"/>
      <c r="AC242" s="11"/>
      <c r="AD242" s="11"/>
      <c r="AE242" s="11"/>
      <c r="AF242" s="12"/>
      <c r="AG242" s="12"/>
      <c r="AH242" s="12"/>
    </row>
    <row r="243" spans="1:34">
      <c r="A243" s="9" t="s">
        <v>6</v>
      </c>
      <c r="B243" s="9" t="s">
        <v>72</v>
      </c>
      <c r="C243" s="10" t="s">
        <v>68</v>
      </c>
      <c r="D243" s="11" t="s">
        <v>344</v>
      </c>
      <c r="E243" s="11" t="s">
        <v>119</v>
      </c>
      <c r="F243" s="11" t="s">
        <v>122</v>
      </c>
      <c r="G243" s="11" t="s">
        <v>958</v>
      </c>
      <c r="H243" s="52" t="str">
        <f t="shared" si="133"/>
        <v>People,PopulationandCommunity</v>
      </c>
      <c r="I243" s="52" t="str">
        <f t="shared" si="134"/>
        <v>PeoplePopulationandCommunity</v>
      </c>
      <c r="J243" s="52" t="str">
        <f t="shared" si="135"/>
        <v>CulturalIdentity</v>
      </c>
      <c r="K243" s="52" t="str">
        <f t="shared" si="136"/>
        <v>CulturalIdentity</v>
      </c>
      <c r="L243" s="52" t="str">
        <f t="shared" si="137"/>
        <v>Ethnicity</v>
      </c>
      <c r="M243" s="52" t="str">
        <f t="shared" si="138"/>
        <v>Ethnicity</v>
      </c>
      <c r="N243" s="52" t="str">
        <f t="shared" si="139"/>
        <v>Ethnicity</v>
      </c>
      <c r="O243" s="52" t="str">
        <f t="shared" si="140"/>
        <v>Ethnicity</v>
      </c>
      <c r="P243" s="52" t="str">
        <f t="shared" si="141"/>
        <v>/PeoplePopulationandCommunity/CulturalIdentity/timeseries/RAID66</v>
      </c>
      <c r="Q243" s="52" t="str">
        <f t="shared" si="142"/>
        <v>/PeoplePopulationandCommunity/CulturalIdentity/Ethnicity/timeseries/RAID66</v>
      </c>
      <c r="R243" s="52" t="str">
        <f t="shared" si="161"/>
        <v>/PeoplePopulationandCommunity/CulturalIdentity/Ethnicity/timeseries/RAID66</v>
      </c>
      <c r="S243" s="52" t="str">
        <f t="shared" si="143"/>
        <v>/PeoplePopulationandCommunity/CulturalIdentity/Ethnicity/timeseries/RAID66</v>
      </c>
      <c r="T243" s="52" t="str">
        <f t="shared" si="144"/>
        <v>/peoplepopulationandcommunity/culturalidentity/ethnicity/timeseries/raid66</v>
      </c>
      <c r="U243" s="52" t="str">
        <f t="shared" si="145"/>
        <v>/peoplepopulationandcommunity/culturalidentity/ethnicity/timeseries/raid66</v>
      </c>
      <c r="V243" s="13" t="str">
        <f t="shared" si="146"/>
        <v>/peoplepopulationandcommunity/culturalidentity/ethnicity/timeseries/raid66</v>
      </c>
      <c r="W243" s="13" t="s">
        <v>1261</v>
      </c>
      <c r="X243" s="22" t="s">
        <v>348</v>
      </c>
      <c r="Y243" s="11"/>
      <c r="Z243" s="11"/>
      <c r="AA243" s="11"/>
      <c r="AB243" s="11"/>
      <c r="AC243" s="11"/>
      <c r="AD243" s="11"/>
      <c r="AE243" s="11"/>
      <c r="AF243" s="12"/>
      <c r="AG243" s="12"/>
      <c r="AH243" s="12"/>
    </row>
    <row r="244" spans="1:34">
      <c r="A244" s="9" t="s">
        <v>6</v>
      </c>
      <c r="B244" s="9" t="s">
        <v>72</v>
      </c>
      <c r="C244" s="10" t="s">
        <v>68</v>
      </c>
      <c r="D244" s="11" t="s">
        <v>345</v>
      </c>
      <c r="E244" s="11" t="s">
        <v>119</v>
      </c>
      <c r="F244" s="11" t="s">
        <v>122</v>
      </c>
      <c r="G244" s="11" t="s">
        <v>959</v>
      </c>
      <c r="H244" s="52" t="str">
        <f t="shared" si="133"/>
        <v>People,PopulationandCommunity</v>
      </c>
      <c r="I244" s="52" t="str">
        <f t="shared" si="134"/>
        <v>PeoplePopulationandCommunity</v>
      </c>
      <c r="J244" s="52" t="str">
        <f t="shared" si="135"/>
        <v>CulturalIdentity</v>
      </c>
      <c r="K244" s="52" t="str">
        <f t="shared" si="136"/>
        <v>CulturalIdentity</v>
      </c>
      <c r="L244" s="52" t="str">
        <f t="shared" si="137"/>
        <v>Ethnicity</v>
      </c>
      <c r="M244" s="52" t="str">
        <f t="shared" si="138"/>
        <v>Ethnicity</v>
      </c>
      <c r="N244" s="52" t="str">
        <f t="shared" si="139"/>
        <v>Ethnicity</v>
      </c>
      <c r="O244" s="52" t="str">
        <f t="shared" si="140"/>
        <v>Ethnicity</v>
      </c>
      <c r="P244" s="52" t="str">
        <f t="shared" si="141"/>
        <v>/PeoplePopulationandCommunity/CulturalIdentity/timeseries/RAID67</v>
      </c>
      <c r="Q244" s="52" t="str">
        <f t="shared" si="142"/>
        <v>/PeoplePopulationandCommunity/CulturalIdentity/Ethnicity/timeseries/RAID67</v>
      </c>
      <c r="R244" s="52" t="str">
        <f t="shared" si="161"/>
        <v>/PeoplePopulationandCommunity/CulturalIdentity/Ethnicity/timeseries/RAID67</v>
      </c>
      <c r="S244" s="52" t="str">
        <f t="shared" si="143"/>
        <v>/PeoplePopulationandCommunity/CulturalIdentity/Ethnicity/timeseries/RAID67</v>
      </c>
      <c r="T244" s="52" t="str">
        <f t="shared" si="144"/>
        <v>/peoplepopulationandcommunity/culturalidentity/ethnicity/timeseries/raid67</v>
      </c>
      <c r="U244" s="52" t="str">
        <f t="shared" si="145"/>
        <v>/peoplepopulationandcommunity/culturalidentity/ethnicity/timeseries/raid67</v>
      </c>
      <c r="V244" s="13" t="str">
        <f t="shared" si="146"/>
        <v>/peoplepopulationandcommunity/culturalidentity/ethnicity/timeseries/raid67</v>
      </c>
      <c r="W244" s="13" t="s">
        <v>1262</v>
      </c>
      <c r="X244" s="22" t="s">
        <v>348</v>
      </c>
      <c r="Y244" s="11"/>
      <c r="Z244" s="11"/>
      <c r="AA244" s="11"/>
      <c r="AB244" s="11"/>
      <c r="AC244" s="11"/>
      <c r="AD244" s="11"/>
      <c r="AE244" s="11"/>
      <c r="AF244" s="12"/>
      <c r="AG244" s="12"/>
      <c r="AH244" s="12"/>
    </row>
    <row r="245" spans="1:34">
      <c r="A245" s="9" t="s">
        <v>6</v>
      </c>
      <c r="B245" s="9" t="s">
        <v>72</v>
      </c>
      <c r="C245" s="10" t="s">
        <v>68</v>
      </c>
      <c r="D245" s="11" t="s">
        <v>346</v>
      </c>
      <c r="E245" s="11" t="s">
        <v>119</v>
      </c>
      <c r="F245" s="11" t="s">
        <v>122</v>
      </c>
      <c r="G245" s="11" t="s">
        <v>960</v>
      </c>
      <c r="H245" s="52" t="str">
        <f t="shared" si="133"/>
        <v>People,PopulationandCommunity</v>
      </c>
      <c r="I245" s="52" t="str">
        <f t="shared" si="134"/>
        <v>PeoplePopulationandCommunity</v>
      </c>
      <c r="J245" s="52" t="str">
        <f t="shared" si="135"/>
        <v>CulturalIdentity</v>
      </c>
      <c r="K245" s="52" t="str">
        <f t="shared" si="136"/>
        <v>CulturalIdentity</v>
      </c>
      <c r="L245" s="52" t="str">
        <f t="shared" si="137"/>
        <v>Ethnicity</v>
      </c>
      <c r="M245" s="52" t="str">
        <f t="shared" si="138"/>
        <v>Ethnicity</v>
      </c>
      <c r="N245" s="52" t="str">
        <f t="shared" si="139"/>
        <v>Ethnicity</v>
      </c>
      <c r="O245" s="52" t="str">
        <f t="shared" si="140"/>
        <v>Ethnicity</v>
      </c>
      <c r="P245" s="52" t="str">
        <f t="shared" si="141"/>
        <v>/PeoplePopulationandCommunity/CulturalIdentity/timeseries/RAID68</v>
      </c>
      <c r="Q245" s="52" t="str">
        <f t="shared" si="142"/>
        <v>/PeoplePopulationandCommunity/CulturalIdentity/Ethnicity/timeseries/RAID68</v>
      </c>
      <c r="R245" s="52" t="str">
        <f t="shared" si="161"/>
        <v>/PeoplePopulationandCommunity/CulturalIdentity/Ethnicity/timeseries/RAID68</v>
      </c>
      <c r="S245" s="52" t="str">
        <f t="shared" si="143"/>
        <v>/PeoplePopulationandCommunity/CulturalIdentity/Ethnicity/timeseries/RAID68</v>
      </c>
      <c r="T245" s="52" t="str">
        <f t="shared" si="144"/>
        <v>/peoplepopulationandcommunity/culturalidentity/ethnicity/timeseries/raid68</v>
      </c>
      <c r="U245" s="52" t="str">
        <f t="shared" si="145"/>
        <v>/peoplepopulationandcommunity/culturalidentity/ethnicity/timeseries/raid68</v>
      </c>
      <c r="V245" s="13" t="str">
        <f t="shared" si="146"/>
        <v>/peoplepopulationandcommunity/culturalidentity/ethnicity/timeseries/raid68</v>
      </c>
      <c r="W245" s="13" t="s">
        <v>1263</v>
      </c>
      <c r="X245" s="22" t="s">
        <v>348</v>
      </c>
      <c r="Y245" s="11"/>
      <c r="Z245" s="11"/>
      <c r="AA245" s="11"/>
      <c r="AB245" s="11"/>
      <c r="AC245" s="11"/>
      <c r="AD245" s="11"/>
      <c r="AE245" s="11"/>
      <c r="AF245" s="12"/>
      <c r="AG245" s="12"/>
      <c r="AH245" s="12"/>
    </row>
    <row r="246" spans="1:34">
      <c r="A246" s="9" t="s">
        <v>6</v>
      </c>
      <c r="B246" s="9" t="s">
        <v>72</v>
      </c>
      <c r="C246" s="10" t="s">
        <v>68</v>
      </c>
      <c r="D246" s="11" t="s">
        <v>347</v>
      </c>
      <c r="E246" s="11" t="s">
        <v>119</v>
      </c>
      <c r="F246" s="11" t="s">
        <v>122</v>
      </c>
      <c r="G246" s="11" t="s">
        <v>961</v>
      </c>
      <c r="H246" s="52" t="str">
        <f t="shared" si="133"/>
        <v>People,PopulationandCommunity</v>
      </c>
      <c r="I246" s="52" t="str">
        <f t="shared" si="134"/>
        <v>PeoplePopulationandCommunity</v>
      </c>
      <c r="J246" s="52" t="str">
        <f t="shared" si="135"/>
        <v>CulturalIdentity</v>
      </c>
      <c r="K246" s="52" t="str">
        <f t="shared" si="136"/>
        <v>CulturalIdentity</v>
      </c>
      <c r="L246" s="52" t="str">
        <f t="shared" si="137"/>
        <v>Ethnicity</v>
      </c>
      <c r="M246" s="52" t="str">
        <f t="shared" si="138"/>
        <v>Ethnicity</v>
      </c>
      <c r="N246" s="52" t="str">
        <f t="shared" si="139"/>
        <v>Ethnicity</v>
      </c>
      <c r="O246" s="52" t="str">
        <f t="shared" si="140"/>
        <v>Ethnicity</v>
      </c>
      <c r="P246" s="52" t="str">
        <f t="shared" si="141"/>
        <v>/PeoplePopulationandCommunity/CulturalIdentity/timeseries/RAID69</v>
      </c>
      <c r="Q246" s="52" t="str">
        <f t="shared" si="142"/>
        <v>/PeoplePopulationandCommunity/CulturalIdentity/Ethnicity/timeseries/RAID69</v>
      </c>
      <c r="R246" s="52" t="str">
        <f t="shared" si="161"/>
        <v>/PeoplePopulationandCommunity/CulturalIdentity/Ethnicity/timeseries/RAID69</v>
      </c>
      <c r="S246" s="52" t="str">
        <f t="shared" si="143"/>
        <v>/PeoplePopulationandCommunity/CulturalIdentity/Ethnicity/timeseries/RAID69</v>
      </c>
      <c r="T246" s="52" t="str">
        <f t="shared" si="144"/>
        <v>/peoplepopulationandcommunity/culturalidentity/ethnicity/timeseries/raid69</v>
      </c>
      <c r="U246" s="52" t="str">
        <f t="shared" si="145"/>
        <v>/peoplepopulationandcommunity/culturalidentity/ethnicity/timeseries/raid69</v>
      </c>
      <c r="V246" s="13" t="str">
        <f t="shared" si="146"/>
        <v>/peoplepopulationandcommunity/culturalidentity/ethnicity/timeseries/raid69</v>
      </c>
      <c r="W246" s="13" t="s">
        <v>1264</v>
      </c>
      <c r="X246" s="22" t="s">
        <v>348</v>
      </c>
      <c r="Y246" s="11"/>
      <c r="Z246" s="11"/>
      <c r="AA246" s="11"/>
      <c r="AB246" s="11"/>
      <c r="AC246" s="11"/>
      <c r="AD246" s="11"/>
      <c r="AE246" s="11"/>
      <c r="AF246" s="12"/>
      <c r="AG246" s="12"/>
      <c r="AH246" s="12"/>
    </row>
    <row r="247" spans="1:34">
      <c r="A247" s="9" t="s">
        <v>6</v>
      </c>
      <c r="B247" s="9" t="s">
        <v>72</v>
      </c>
      <c r="C247" s="10" t="s">
        <v>71</v>
      </c>
      <c r="D247" s="11" t="s">
        <v>370</v>
      </c>
      <c r="E247" s="11" t="s">
        <v>118</v>
      </c>
      <c r="F247" s="11" t="s">
        <v>122</v>
      </c>
      <c r="G247" s="11" t="s">
        <v>973</v>
      </c>
      <c r="H247" s="52" t="str">
        <f t="shared" si="133"/>
        <v>People,PopulationandCommunity</v>
      </c>
      <c r="I247" s="52" t="str">
        <f t="shared" si="134"/>
        <v>PeoplePopulationandCommunity</v>
      </c>
      <c r="J247" s="52" t="str">
        <f t="shared" si="135"/>
        <v>CulturalIdentity</v>
      </c>
      <c r="K247" s="52" t="str">
        <f t="shared" si="136"/>
        <v>CulturalIdentity</v>
      </c>
      <c r="L247" s="52" t="str">
        <f t="shared" si="137"/>
        <v>Sexuality</v>
      </c>
      <c r="M247" s="52" t="str">
        <f t="shared" si="138"/>
        <v>Sexuality</v>
      </c>
      <c r="N247" s="52" t="str">
        <f t="shared" si="139"/>
        <v>Sexuality</v>
      </c>
      <c r="O247" s="52" t="str">
        <f t="shared" si="140"/>
        <v>Sexuality</v>
      </c>
      <c r="P247" s="52" t="str">
        <f t="shared" si="141"/>
        <v>/PeoplePopulationandCommunity/CulturalIdentity/timeseries/RAID81</v>
      </c>
      <c r="Q247" s="52" t="str">
        <f t="shared" si="142"/>
        <v>/PeoplePopulationandCommunity/CulturalIdentity/Sexuality/timeseries/RAID81</v>
      </c>
      <c r="R247" s="52" t="str">
        <f t="shared" si="161"/>
        <v>/PeoplePopulationandCommunity/CulturalIdentity/Sexuality/timeseries/RAID81</v>
      </c>
      <c r="S247" s="52" t="str">
        <f t="shared" si="143"/>
        <v>/PeoplePopulationandCommunity/CulturalIdentity/Sexuality/timeseries/RAID81</v>
      </c>
      <c r="T247" s="52" t="str">
        <f t="shared" si="144"/>
        <v>/peoplepopulationandcommunity/culturalidentity/sexuality/timeseries/raid81</v>
      </c>
      <c r="U247" s="52" t="str">
        <f t="shared" si="145"/>
        <v>/peoplepopulationandcommunity/culturalidentity/sexuality/timeseries/raid81</v>
      </c>
      <c r="V247" s="13" t="str">
        <f t="shared" si="146"/>
        <v>/peoplepopulationandcommunity/culturalidentity/sexuality/timeseries/raid81</v>
      </c>
      <c r="W247" s="13" t="s">
        <v>1265</v>
      </c>
      <c r="X247" s="22" t="s">
        <v>382</v>
      </c>
      <c r="Y247" s="11" t="s">
        <v>383</v>
      </c>
      <c r="Z247" s="11"/>
      <c r="AA247" s="11"/>
      <c r="AB247" s="11"/>
      <c r="AC247" s="11"/>
      <c r="AD247" s="11"/>
      <c r="AE247" s="11"/>
      <c r="AF247" s="12"/>
      <c r="AG247" s="12"/>
      <c r="AH247" s="12"/>
    </row>
    <row r="248" spans="1:34">
      <c r="A248" s="9" t="s">
        <v>6</v>
      </c>
      <c r="B248" s="9" t="s">
        <v>72</v>
      </c>
      <c r="C248" s="10" t="s">
        <v>71</v>
      </c>
      <c r="D248" s="11" t="s">
        <v>376</v>
      </c>
      <c r="E248" s="11" t="s">
        <v>119</v>
      </c>
      <c r="F248" s="11" t="s">
        <v>122</v>
      </c>
      <c r="G248" s="11" t="s">
        <v>974</v>
      </c>
      <c r="H248" s="52" t="str">
        <f t="shared" si="133"/>
        <v>People,PopulationandCommunity</v>
      </c>
      <c r="I248" s="52" t="str">
        <f t="shared" si="134"/>
        <v>PeoplePopulationandCommunity</v>
      </c>
      <c r="J248" s="52" t="str">
        <f t="shared" si="135"/>
        <v>CulturalIdentity</v>
      </c>
      <c r="K248" s="52" t="str">
        <f t="shared" si="136"/>
        <v>CulturalIdentity</v>
      </c>
      <c r="L248" s="52" t="str">
        <f t="shared" si="137"/>
        <v>Sexuality</v>
      </c>
      <c r="M248" s="52" t="str">
        <f t="shared" si="138"/>
        <v>Sexuality</v>
      </c>
      <c r="N248" s="52" t="str">
        <f t="shared" si="139"/>
        <v>Sexuality</v>
      </c>
      <c r="O248" s="52" t="str">
        <f t="shared" si="140"/>
        <v>Sexuality</v>
      </c>
      <c r="P248" s="52" t="str">
        <f t="shared" si="141"/>
        <v>/PeoplePopulationandCommunity/CulturalIdentity/timeseries/RAID82</v>
      </c>
      <c r="Q248" s="52" t="str">
        <f t="shared" si="142"/>
        <v>/PeoplePopulationandCommunity/CulturalIdentity/Sexuality/timeseries/RAID82</v>
      </c>
      <c r="R248" s="52" t="str">
        <f t="shared" si="161"/>
        <v>/PeoplePopulationandCommunity/CulturalIdentity/Sexuality/timeseries/RAID82</v>
      </c>
      <c r="S248" s="52" t="str">
        <f t="shared" si="143"/>
        <v>/PeoplePopulationandCommunity/CulturalIdentity/Sexuality/timeseries/RAID82</v>
      </c>
      <c r="T248" s="52" t="str">
        <f t="shared" si="144"/>
        <v>/peoplepopulationandcommunity/culturalidentity/sexuality/timeseries/raid82</v>
      </c>
      <c r="U248" s="52" t="str">
        <f t="shared" si="145"/>
        <v>/peoplepopulationandcommunity/culturalidentity/sexuality/timeseries/raid82</v>
      </c>
      <c r="V248" s="13" t="str">
        <f t="shared" si="146"/>
        <v>/peoplepopulationandcommunity/culturalidentity/sexuality/timeseries/raid82</v>
      </c>
      <c r="W248" s="13" t="s">
        <v>1266</v>
      </c>
      <c r="X248" s="22" t="s">
        <v>382</v>
      </c>
      <c r="Y248" s="11" t="s">
        <v>381</v>
      </c>
      <c r="Z248" s="11"/>
      <c r="AA248" s="11"/>
      <c r="AB248" s="11"/>
      <c r="AC248" s="11"/>
      <c r="AD248" s="11"/>
      <c r="AE248" s="11"/>
      <c r="AF248" s="12"/>
      <c r="AG248" s="12"/>
      <c r="AH248" s="12"/>
    </row>
    <row r="249" spans="1:34">
      <c r="A249" s="9" t="s">
        <v>6</v>
      </c>
      <c r="B249" s="9" t="s">
        <v>72</v>
      </c>
      <c r="C249" s="10" t="s">
        <v>71</v>
      </c>
      <c r="D249" s="11" t="s">
        <v>377</v>
      </c>
      <c r="E249" s="11" t="s">
        <v>119</v>
      </c>
      <c r="F249" s="11" t="s">
        <v>122</v>
      </c>
      <c r="G249" s="11" t="s">
        <v>975</v>
      </c>
      <c r="H249" s="52" t="str">
        <f t="shared" si="133"/>
        <v>People,PopulationandCommunity</v>
      </c>
      <c r="I249" s="52" t="str">
        <f t="shared" si="134"/>
        <v>PeoplePopulationandCommunity</v>
      </c>
      <c r="J249" s="52" t="str">
        <f t="shared" si="135"/>
        <v>CulturalIdentity</v>
      </c>
      <c r="K249" s="52" t="str">
        <f t="shared" si="136"/>
        <v>CulturalIdentity</v>
      </c>
      <c r="L249" s="52" t="str">
        <f t="shared" si="137"/>
        <v>Sexuality</v>
      </c>
      <c r="M249" s="52" t="str">
        <f t="shared" si="138"/>
        <v>Sexuality</v>
      </c>
      <c r="N249" s="52" t="str">
        <f t="shared" si="139"/>
        <v>Sexuality</v>
      </c>
      <c r="O249" s="52" t="str">
        <f t="shared" si="140"/>
        <v>Sexuality</v>
      </c>
      <c r="P249" s="52" t="str">
        <f t="shared" si="141"/>
        <v>/PeoplePopulationandCommunity/CulturalIdentity/timeseries/RAID83</v>
      </c>
      <c r="Q249" s="52" t="str">
        <f t="shared" si="142"/>
        <v>/PeoplePopulationandCommunity/CulturalIdentity/Sexuality/timeseries/RAID83</v>
      </c>
      <c r="R249" s="52" t="str">
        <f t="shared" si="161"/>
        <v>/PeoplePopulationandCommunity/CulturalIdentity/Sexuality/timeseries/RAID83</v>
      </c>
      <c r="S249" s="52" t="str">
        <f t="shared" si="143"/>
        <v>/PeoplePopulationandCommunity/CulturalIdentity/Sexuality/timeseries/RAID83</v>
      </c>
      <c r="T249" s="52" t="str">
        <f t="shared" si="144"/>
        <v>/peoplepopulationandcommunity/culturalidentity/sexuality/timeseries/raid83</v>
      </c>
      <c r="U249" s="52" t="str">
        <f t="shared" si="145"/>
        <v>/peoplepopulationandcommunity/culturalidentity/sexuality/timeseries/raid83</v>
      </c>
      <c r="V249" s="13" t="str">
        <f t="shared" si="146"/>
        <v>/peoplepopulationandcommunity/culturalidentity/sexuality/timeseries/raid83</v>
      </c>
      <c r="W249" s="13" t="s">
        <v>1267</v>
      </c>
      <c r="X249" s="22" t="s">
        <v>382</v>
      </c>
      <c r="Y249" s="11" t="s">
        <v>381</v>
      </c>
      <c r="Z249" s="11"/>
      <c r="AA249" s="11"/>
      <c r="AB249" s="11"/>
      <c r="AC249" s="11"/>
      <c r="AD249" s="11"/>
      <c r="AE249" s="11"/>
      <c r="AF249" s="12"/>
      <c r="AG249" s="12"/>
      <c r="AH249" s="12"/>
    </row>
    <row r="250" spans="1:34">
      <c r="A250" s="9" t="s">
        <v>6</v>
      </c>
      <c r="B250" s="9" t="s">
        <v>72</v>
      </c>
      <c r="C250" s="10" t="s">
        <v>71</v>
      </c>
      <c r="D250" s="11" t="s">
        <v>378</v>
      </c>
      <c r="E250" s="11" t="s">
        <v>119</v>
      </c>
      <c r="F250" s="11" t="s">
        <v>122</v>
      </c>
      <c r="G250" s="11" t="s">
        <v>976</v>
      </c>
      <c r="H250" s="52" t="str">
        <f t="shared" si="133"/>
        <v>People,PopulationandCommunity</v>
      </c>
      <c r="I250" s="52" t="str">
        <f t="shared" si="134"/>
        <v>PeoplePopulationandCommunity</v>
      </c>
      <c r="J250" s="52" t="str">
        <f t="shared" si="135"/>
        <v>CulturalIdentity</v>
      </c>
      <c r="K250" s="52" t="str">
        <f t="shared" si="136"/>
        <v>CulturalIdentity</v>
      </c>
      <c r="L250" s="52" t="str">
        <f t="shared" si="137"/>
        <v>Sexuality</v>
      </c>
      <c r="M250" s="52" t="str">
        <f t="shared" si="138"/>
        <v>Sexuality</v>
      </c>
      <c r="N250" s="52" t="str">
        <f t="shared" si="139"/>
        <v>Sexuality</v>
      </c>
      <c r="O250" s="52" t="str">
        <f t="shared" si="140"/>
        <v>Sexuality</v>
      </c>
      <c r="P250" s="52" t="str">
        <f t="shared" si="141"/>
        <v>/PeoplePopulationandCommunity/CulturalIdentity/timeseries/RAID84</v>
      </c>
      <c r="Q250" s="52" t="str">
        <f t="shared" si="142"/>
        <v>/PeoplePopulationandCommunity/CulturalIdentity/Sexuality/timeseries/RAID84</v>
      </c>
      <c r="R250" s="52" t="str">
        <f t="shared" si="161"/>
        <v>/PeoplePopulationandCommunity/CulturalIdentity/Sexuality/timeseries/RAID84</v>
      </c>
      <c r="S250" s="52" t="str">
        <f t="shared" si="143"/>
        <v>/PeoplePopulationandCommunity/CulturalIdentity/Sexuality/timeseries/RAID84</v>
      </c>
      <c r="T250" s="52" t="str">
        <f t="shared" si="144"/>
        <v>/peoplepopulationandcommunity/culturalidentity/sexuality/timeseries/raid84</v>
      </c>
      <c r="U250" s="52" t="str">
        <f t="shared" si="145"/>
        <v>/peoplepopulationandcommunity/culturalidentity/sexuality/timeseries/raid84</v>
      </c>
      <c r="V250" s="13" t="str">
        <f t="shared" si="146"/>
        <v>/peoplepopulationandcommunity/culturalidentity/sexuality/timeseries/raid84</v>
      </c>
      <c r="W250" s="13" t="s">
        <v>1268</v>
      </c>
      <c r="X250" s="22" t="s">
        <v>382</v>
      </c>
      <c r="Y250" s="11" t="s">
        <v>381</v>
      </c>
      <c r="Z250" s="11"/>
      <c r="AA250" s="11"/>
      <c r="AB250" s="11"/>
      <c r="AC250" s="11"/>
      <c r="AD250" s="11"/>
      <c r="AE250" s="11"/>
      <c r="AF250" s="12"/>
      <c r="AG250" s="12"/>
      <c r="AH250" s="12"/>
    </row>
    <row r="251" spans="1:34">
      <c r="A251" s="9" t="s">
        <v>6</v>
      </c>
      <c r="B251" s="9" t="s">
        <v>72</v>
      </c>
      <c r="C251" s="10" t="s">
        <v>71</v>
      </c>
      <c r="D251" s="11" t="s">
        <v>379</v>
      </c>
      <c r="E251" s="11" t="s">
        <v>119</v>
      </c>
      <c r="F251" s="11" t="s">
        <v>122</v>
      </c>
      <c r="G251" s="11" t="s">
        <v>977</v>
      </c>
      <c r="H251" s="52" t="str">
        <f t="shared" si="133"/>
        <v>People,PopulationandCommunity</v>
      </c>
      <c r="I251" s="52" t="str">
        <f t="shared" si="134"/>
        <v>PeoplePopulationandCommunity</v>
      </c>
      <c r="J251" s="52" t="str">
        <f t="shared" si="135"/>
        <v>CulturalIdentity</v>
      </c>
      <c r="K251" s="52" t="str">
        <f t="shared" si="136"/>
        <v>CulturalIdentity</v>
      </c>
      <c r="L251" s="52" t="str">
        <f t="shared" si="137"/>
        <v>Sexuality</v>
      </c>
      <c r="M251" s="52" t="str">
        <f t="shared" si="138"/>
        <v>Sexuality</v>
      </c>
      <c r="N251" s="52" t="str">
        <f t="shared" si="139"/>
        <v>Sexuality</v>
      </c>
      <c r="O251" s="52" t="str">
        <f t="shared" si="140"/>
        <v>Sexuality</v>
      </c>
      <c r="P251" s="52" t="str">
        <f t="shared" si="141"/>
        <v>/PeoplePopulationandCommunity/CulturalIdentity/timeseries/RAID85</v>
      </c>
      <c r="Q251" s="52" t="str">
        <f t="shared" si="142"/>
        <v>/PeoplePopulationandCommunity/CulturalIdentity/Sexuality/timeseries/RAID85</v>
      </c>
      <c r="R251" s="52" t="str">
        <f t="shared" si="161"/>
        <v>/PeoplePopulationandCommunity/CulturalIdentity/Sexuality/timeseries/RAID85</v>
      </c>
      <c r="S251" s="52" t="str">
        <f t="shared" si="143"/>
        <v>/PeoplePopulationandCommunity/CulturalIdentity/Sexuality/timeseries/RAID85</v>
      </c>
      <c r="T251" s="52" t="str">
        <f t="shared" si="144"/>
        <v>/peoplepopulationandcommunity/culturalidentity/sexuality/timeseries/raid85</v>
      </c>
      <c r="U251" s="52" t="str">
        <f t="shared" si="145"/>
        <v>/peoplepopulationandcommunity/culturalidentity/sexuality/timeseries/raid85</v>
      </c>
      <c r="V251" s="13" t="str">
        <f t="shared" si="146"/>
        <v>/peoplepopulationandcommunity/culturalidentity/sexuality/timeseries/raid85</v>
      </c>
      <c r="W251" s="13" t="s">
        <v>1269</v>
      </c>
      <c r="X251" s="22" t="s">
        <v>382</v>
      </c>
      <c r="Y251" s="11" t="s">
        <v>381</v>
      </c>
      <c r="Z251" s="11"/>
      <c r="AA251" s="11"/>
      <c r="AB251" s="11"/>
      <c r="AC251" s="11"/>
      <c r="AD251" s="11"/>
      <c r="AE251" s="11"/>
      <c r="AF251" s="12"/>
      <c r="AG251" s="12"/>
      <c r="AH251" s="12"/>
    </row>
    <row r="252" spans="1:34">
      <c r="A252" s="9" t="s">
        <v>6</v>
      </c>
      <c r="B252" s="9" t="s">
        <v>72</v>
      </c>
      <c r="C252" s="10" t="s">
        <v>71</v>
      </c>
      <c r="D252" s="11" t="s">
        <v>380</v>
      </c>
      <c r="E252" s="11" t="s">
        <v>119</v>
      </c>
      <c r="F252" s="11" t="s">
        <v>122</v>
      </c>
      <c r="G252" s="11" t="s">
        <v>978</v>
      </c>
      <c r="H252" s="52" t="str">
        <f t="shared" si="133"/>
        <v>People,PopulationandCommunity</v>
      </c>
      <c r="I252" s="52" t="str">
        <f t="shared" si="134"/>
        <v>PeoplePopulationandCommunity</v>
      </c>
      <c r="J252" s="52" t="str">
        <f t="shared" si="135"/>
        <v>CulturalIdentity</v>
      </c>
      <c r="K252" s="52" t="str">
        <f t="shared" si="136"/>
        <v>CulturalIdentity</v>
      </c>
      <c r="L252" s="52" t="str">
        <f t="shared" si="137"/>
        <v>Sexuality</v>
      </c>
      <c r="M252" s="52" t="str">
        <f t="shared" si="138"/>
        <v>Sexuality</v>
      </c>
      <c r="N252" s="52" t="str">
        <f t="shared" si="139"/>
        <v>Sexuality</v>
      </c>
      <c r="O252" s="52" t="str">
        <f t="shared" si="140"/>
        <v>Sexuality</v>
      </c>
      <c r="P252" s="52" t="str">
        <f t="shared" si="141"/>
        <v>/PeoplePopulationandCommunity/CulturalIdentity/timeseries/RAID86</v>
      </c>
      <c r="Q252" s="52" t="str">
        <f t="shared" si="142"/>
        <v>/PeoplePopulationandCommunity/CulturalIdentity/Sexuality/timeseries/RAID86</v>
      </c>
      <c r="R252" s="52" t="str">
        <f t="shared" si="161"/>
        <v>/PeoplePopulationandCommunity/CulturalIdentity/Sexuality/timeseries/RAID86</v>
      </c>
      <c r="S252" s="52" t="str">
        <f t="shared" si="143"/>
        <v>/PeoplePopulationandCommunity/CulturalIdentity/Sexuality/timeseries/RAID86</v>
      </c>
      <c r="T252" s="52" t="str">
        <f t="shared" si="144"/>
        <v>/peoplepopulationandcommunity/culturalidentity/sexuality/timeseries/raid86</v>
      </c>
      <c r="U252" s="52" t="str">
        <f t="shared" si="145"/>
        <v>/peoplepopulationandcommunity/culturalidentity/sexuality/timeseries/raid86</v>
      </c>
      <c r="V252" s="13" t="str">
        <f t="shared" si="146"/>
        <v>/peoplepopulationandcommunity/culturalidentity/sexuality/timeseries/raid86</v>
      </c>
      <c r="W252" s="13" t="s">
        <v>1270</v>
      </c>
      <c r="X252" s="22" t="s">
        <v>382</v>
      </c>
      <c r="Y252" s="11" t="s">
        <v>381</v>
      </c>
      <c r="Z252" s="11"/>
      <c r="AA252" s="11"/>
      <c r="AB252" s="11"/>
      <c r="AC252" s="11"/>
      <c r="AD252" s="11"/>
      <c r="AE252" s="11"/>
      <c r="AF252" s="12"/>
      <c r="AG252" s="12"/>
      <c r="AH252" s="12"/>
    </row>
    <row r="253" spans="1:34">
      <c r="A253" s="9" t="s">
        <v>6</v>
      </c>
      <c r="B253" s="9" t="s">
        <v>72</v>
      </c>
      <c r="C253" s="10" t="s">
        <v>70</v>
      </c>
      <c r="D253" s="11" t="s">
        <v>361</v>
      </c>
      <c r="E253" s="11" t="s">
        <v>118</v>
      </c>
      <c r="F253" s="11" t="s">
        <v>324</v>
      </c>
      <c r="G253" s="11" t="s">
        <v>966</v>
      </c>
      <c r="H253" s="52" t="str">
        <f t="shared" ref="H253:H263" si="162">SUBSTITUTE(A253," ","")</f>
        <v>People,PopulationandCommunity</v>
      </c>
      <c r="I253" s="52" t="str">
        <f t="shared" ref="I253:I263" si="163">SUBSTITUTE(H253,",","")</f>
        <v>PeoplePopulationandCommunity</v>
      </c>
      <c r="J253" s="52" t="str">
        <f t="shared" ref="J253:J263" si="164">SUBSTITUTE(B253," ","")</f>
        <v>CulturalIdentity</v>
      </c>
      <c r="K253" s="52" t="str">
        <f t="shared" ref="K253:K263" si="165">SUBSTITUTE(J253,",","")</f>
        <v>CulturalIdentity</v>
      </c>
      <c r="L253" s="52" t="str">
        <f t="shared" ref="L253:L263" si="166">SUBSTITUTE(C253," ","")</f>
        <v>Religion</v>
      </c>
      <c r="M253" s="52" t="str">
        <f t="shared" ref="M253:M263" si="167">SUBSTITUTE(L253,",","")</f>
        <v>Religion</v>
      </c>
      <c r="N253" s="52" t="str">
        <f t="shared" ref="N253:N263" si="168">SUBSTITUTE(C253," ","")</f>
        <v>Religion</v>
      </c>
      <c r="O253" s="52" t="str">
        <f t="shared" ref="O253:O263" si="169">SUBSTITUTE(N253,",","")</f>
        <v>Religion</v>
      </c>
      <c r="P253" s="52" t="str">
        <f t="shared" ref="P253:P263" si="170">CONCATENATE("/",I253,"/",K253,"/","timeseries","/",G253)</f>
        <v>/PeoplePopulationandCommunity/CulturalIdentity/timeseries/RAID74</v>
      </c>
      <c r="Q253" s="52" t="str">
        <f t="shared" ref="Q253:Q263" si="171">CONCATENATE("/",I253,"/",K253,"/",O253,"/","timeseries","/",G253)</f>
        <v>/PeoplePopulationandCommunity/CulturalIdentity/Religion/timeseries/RAID74</v>
      </c>
      <c r="R253" s="52" t="str">
        <f t="shared" si="161"/>
        <v>/PeoplePopulationandCommunity/CulturalIdentity/Religion/timeseries/RAID74</v>
      </c>
      <c r="S253" s="52" t="str">
        <f t="shared" ref="S253:S263" si="172">SUBSTITUTE(R253,"-","")</f>
        <v>/PeoplePopulationandCommunity/CulturalIdentity/Religion/timeseries/RAID74</v>
      </c>
      <c r="T253" s="52" t="str">
        <f t="shared" ref="T253:T263" si="173">LOWER(S253)</f>
        <v>/peoplepopulationandcommunity/culturalidentity/religion/timeseries/raid74</v>
      </c>
      <c r="U253" s="52" t="str">
        <f t="shared" ref="U253:U263" si="174">SUBSTITUTE(T253,"(","")</f>
        <v>/peoplepopulationandcommunity/culturalidentity/religion/timeseries/raid74</v>
      </c>
      <c r="V253" s="13" t="str">
        <f t="shared" ref="V253:V263" si="175">SUBSTITUTE(U253,")","")</f>
        <v>/peoplepopulationandcommunity/culturalidentity/religion/timeseries/raid74</v>
      </c>
      <c r="W253" s="13" t="s">
        <v>1271</v>
      </c>
      <c r="X253" s="22" t="s">
        <v>368</v>
      </c>
      <c r="Y253" s="11"/>
      <c r="Z253" s="11"/>
      <c r="AA253" s="11"/>
      <c r="AB253" s="11"/>
      <c r="AC253" s="11"/>
      <c r="AD253" s="11"/>
      <c r="AE253" s="11"/>
      <c r="AF253" s="12"/>
      <c r="AG253" s="12"/>
      <c r="AH253" s="12"/>
    </row>
    <row r="254" spans="1:34">
      <c r="A254" s="9" t="s">
        <v>6</v>
      </c>
      <c r="B254" s="9" t="s">
        <v>72</v>
      </c>
      <c r="C254" s="10" t="s">
        <v>70</v>
      </c>
      <c r="D254" s="11" t="s">
        <v>362</v>
      </c>
      <c r="E254" s="11" t="s">
        <v>119</v>
      </c>
      <c r="F254" s="11" t="s">
        <v>324</v>
      </c>
      <c r="G254" s="11" t="s">
        <v>967</v>
      </c>
      <c r="H254" s="52" t="str">
        <f t="shared" si="162"/>
        <v>People,PopulationandCommunity</v>
      </c>
      <c r="I254" s="52" t="str">
        <f t="shared" si="163"/>
        <v>PeoplePopulationandCommunity</v>
      </c>
      <c r="J254" s="52" t="str">
        <f t="shared" si="164"/>
        <v>CulturalIdentity</v>
      </c>
      <c r="K254" s="52" t="str">
        <f t="shared" si="165"/>
        <v>CulturalIdentity</v>
      </c>
      <c r="L254" s="52" t="str">
        <f t="shared" si="166"/>
        <v>Religion</v>
      </c>
      <c r="M254" s="52" t="str">
        <f t="shared" si="167"/>
        <v>Religion</v>
      </c>
      <c r="N254" s="52" t="str">
        <f t="shared" si="168"/>
        <v>Religion</v>
      </c>
      <c r="O254" s="52" t="str">
        <f t="shared" si="169"/>
        <v>Religion</v>
      </c>
      <c r="P254" s="52" t="str">
        <f t="shared" si="170"/>
        <v>/PeoplePopulationandCommunity/CulturalIdentity/timeseries/RAID75</v>
      </c>
      <c r="Q254" s="52" t="str">
        <f t="shared" si="171"/>
        <v>/PeoplePopulationandCommunity/CulturalIdentity/Religion/timeseries/RAID75</v>
      </c>
      <c r="R254" s="52" t="str">
        <f t="shared" si="161"/>
        <v>/PeoplePopulationandCommunity/CulturalIdentity/Religion/timeseries/RAID75</v>
      </c>
      <c r="S254" s="52" t="str">
        <f t="shared" si="172"/>
        <v>/PeoplePopulationandCommunity/CulturalIdentity/Religion/timeseries/RAID75</v>
      </c>
      <c r="T254" s="52" t="str">
        <f t="shared" si="173"/>
        <v>/peoplepopulationandcommunity/culturalidentity/religion/timeseries/raid75</v>
      </c>
      <c r="U254" s="52" t="str">
        <f t="shared" si="174"/>
        <v>/peoplepopulationandcommunity/culturalidentity/religion/timeseries/raid75</v>
      </c>
      <c r="V254" s="13" t="str">
        <f t="shared" si="175"/>
        <v>/peoplepopulationandcommunity/culturalidentity/religion/timeseries/raid75</v>
      </c>
      <c r="W254" s="13" t="s">
        <v>1272</v>
      </c>
      <c r="X254" s="22" t="s">
        <v>368</v>
      </c>
      <c r="Y254" s="11"/>
      <c r="Z254" s="11"/>
      <c r="AA254" s="11"/>
      <c r="AB254" s="11"/>
      <c r="AC254" s="11"/>
      <c r="AD254" s="11"/>
      <c r="AE254" s="11"/>
      <c r="AF254" s="12"/>
      <c r="AG254" s="12"/>
      <c r="AH254" s="12"/>
    </row>
    <row r="255" spans="1:34">
      <c r="A255" s="9" t="s">
        <v>6</v>
      </c>
      <c r="B255" s="9" t="s">
        <v>72</v>
      </c>
      <c r="C255" s="10" t="s">
        <v>70</v>
      </c>
      <c r="D255" s="11" t="s">
        <v>363</v>
      </c>
      <c r="E255" s="11" t="s">
        <v>119</v>
      </c>
      <c r="F255" s="11" t="s">
        <v>324</v>
      </c>
      <c r="G255" s="11" t="s">
        <v>968</v>
      </c>
      <c r="H255" s="52" t="str">
        <f t="shared" si="162"/>
        <v>People,PopulationandCommunity</v>
      </c>
      <c r="I255" s="52" t="str">
        <f t="shared" si="163"/>
        <v>PeoplePopulationandCommunity</v>
      </c>
      <c r="J255" s="52" t="str">
        <f t="shared" si="164"/>
        <v>CulturalIdentity</v>
      </c>
      <c r="K255" s="52" t="str">
        <f t="shared" si="165"/>
        <v>CulturalIdentity</v>
      </c>
      <c r="L255" s="52" t="str">
        <f t="shared" si="166"/>
        <v>Religion</v>
      </c>
      <c r="M255" s="52" t="str">
        <f t="shared" si="167"/>
        <v>Religion</v>
      </c>
      <c r="N255" s="52" t="str">
        <f t="shared" si="168"/>
        <v>Religion</v>
      </c>
      <c r="O255" s="52" t="str">
        <f t="shared" si="169"/>
        <v>Religion</v>
      </c>
      <c r="P255" s="52" t="str">
        <f t="shared" si="170"/>
        <v>/PeoplePopulationandCommunity/CulturalIdentity/timeseries/RAID76</v>
      </c>
      <c r="Q255" s="52" t="str">
        <f t="shared" si="171"/>
        <v>/PeoplePopulationandCommunity/CulturalIdentity/Religion/timeseries/RAID76</v>
      </c>
      <c r="R255" s="52" t="str">
        <f t="shared" si="161"/>
        <v>/PeoplePopulationandCommunity/CulturalIdentity/Religion/timeseries/RAID76</v>
      </c>
      <c r="S255" s="52" t="str">
        <f t="shared" si="172"/>
        <v>/PeoplePopulationandCommunity/CulturalIdentity/Religion/timeseries/RAID76</v>
      </c>
      <c r="T255" s="52" t="str">
        <f t="shared" si="173"/>
        <v>/peoplepopulationandcommunity/culturalidentity/religion/timeseries/raid76</v>
      </c>
      <c r="U255" s="52" t="str">
        <f t="shared" si="174"/>
        <v>/peoplepopulationandcommunity/culturalidentity/religion/timeseries/raid76</v>
      </c>
      <c r="V255" s="13" t="str">
        <f t="shared" si="175"/>
        <v>/peoplepopulationandcommunity/culturalidentity/religion/timeseries/raid76</v>
      </c>
      <c r="W255" s="13" t="s">
        <v>1273</v>
      </c>
      <c r="X255" s="22" t="s">
        <v>368</v>
      </c>
      <c r="Y255" s="11"/>
      <c r="Z255" s="11"/>
      <c r="AA255" s="11"/>
      <c r="AB255" s="11"/>
      <c r="AC255" s="11"/>
      <c r="AD255" s="11"/>
      <c r="AE255" s="11"/>
      <c r="AF255" s="12"/>
      <c r="AG255" s="12"/>
      <c r="AH255" s="12"/>
    </row>
    <row r="256" spans="1:34">
      <c r="A256" s="9" t="s">
        <v>6</v>
      </c>
      <c r="B256" s="9" t="s">
        <v>72</v>
      </c>
      <c r="C256" s="10" t="s">
        <v>70</v>
      </c>
      <c r="D256" s="11" t="s">
        <v>364</v>
      </c>
      <c r="E256" s="11" t="s">
        <v>119</v>
      </c>
      <c r="F256" s="11" t="s">
        <v>324</v>
      </c>
      <c r="G256" s="11" t="s">
        <v>969</v>
      </c>
      <c r="H256" s="52" t="str">
        <f t="shared" si="162"/>
        <v>People,PopulationandCommunity</v>
      </c>
      <c r="I256" s="52" t="str">
        <f t="shared" si="163"/>
        <v>PeoplePopulationandCommunity</v>
      </c>
      <c r="J256" s="52" t="str">
        <f t="shared" si="164"/>
        <v>CulturalIdentity</v>
      </c>
      <c r="K256" s="52" t="str">
        <f t="shared" si="165"/>
        <v>CulturalIdentity</v>
      </c>
      <c r="L256" s="52" t="str">
        <f t="shared" si="166"/>
        <v>Religion</v>
      </c>
      <c r="M256" s="52" t="str">
        <f t="shared" si="167"/>
        <v>Religion</v>
      </c>
      <c r="N256" s="52" t="str">
        <f t="shared" si="168"/>
        <v>Religion</v>
      </c>
      <c r="O256" s="52" t="str">
        <f t="shared" si="169"/>
        <v>Religion</v>
      </c>
      <c r="P256" s="52" t="str">
        <f t="shared" si="170"/>
        <v>/PeoplePopulationandCommunity/CulturalIdentity/timeseries/RAID77</v>
      </c>
      <c r="Q256" s="52" t="str">
        <f t="shared" si="171"/>
        <v>/PeoplePopulationandCommunity/CulturalIdentity/Religion/timeseries/RAID77</v>
      </c>
      <c r="R256" s="52" t="str">
        <f t="shared" si="161"/>
        <v>/PeoplePopulationandCommunity/CulturalIdentity/Religion/timeseries/RAID77</v>
      </c>
      <c r="S256" s="52" t="str">
        <f t="shared" si="172"/>
        <v>/PeoplePopulationandCommunity/CulturalIdentity/Religion/timeseries/RAID77</v>
      </c>
      <c r="T256" s="52" t="str">
        <f t="shared" si="173"/>
        <v>/peoplepopulationandcommunity/culturalidentity/religion/timeseries/raid77</v>
      </c>
      <c r="U256" s="52" t="str">
        <f t="shared" si="174"/>
        <v>/peoplepopulationandcommunity/culturalidentity/religion/timeseries/raid77</v>
      </c>
      <c r="V256" s="13" t="str">
        <f t="shared" si="175"/>
        <v>/peoplepopulationandcommunity/culturalidentity/religion/timeseries/raid77</v>
      </c>
      <c r="W256" s="13" t="s">
        <v>1274</v>
      </c>
      <c r="X256" s="22" t="s">
        <v>368</v>
      </c>
      <c r="Y256" s="11"/>
      <c r="Z256" s="11"/>
      <c r="AA256" s="11"/>
      <c r="AB256" s="11"/>
      <c r="AC256" s="11"/>
      <c r="AD256" s="11"/>
      <c r="AE256" s="11"/>
      <c r="AF256" s="12"/>
      <c r="AG256" s="12"/>
      <c r="AH256" s="12"/>
    </row>
    <row r="257" spans="1:34">
      <c r="A257" s="9" t="s">
        <v>6</v>
      </c>
      <c r="B257" s="9" t="s">
        <v>72</v>
      </c>
      <c r="C257" s="10" t="s">
        <v>70</v>
      </c>
      <c r="D257" s="11" t="s">
        <v>365</v>
      </c>
      <c r="E257" s="11" t="s">
        <v>119</v>
      </c>
      <c r="F257" s="11" t="s">
        <v>324</v>
      </c>
      <c r="G257" s="11" t="s">
        <v>970</v>
      </c>
      <c r="H257" s="52" t="str">
        <f t="shared" si="162"/>
        <v>People,PopulationandCommunity</v>
      </c>
      <c r="I257" s="52" t="str">
        <f t="shared" si="163"/>
        <v>PeoplePopulationandCommunity</v>
      </c>
      <c r="J257" s="52" t="str">
        <f t="shared" si="164"/>
        <v>CulturalIdentity</v>
      </c>
      <c r="K257" s="52" t="str">
        <f t="shared" si="165"/>
        <v>CulturalIdentity</v>
      </c>
      <c r="L257" s="52" t="str">
        <f t="shared" si="166"/>
        <v>Religion</v>
      </c>
      <c r="M257" s="52" t="str">
        <f t="shared" si="167"/>
        <v>Religion</v>
      </c>
      <c r="N257" s="52" t="str">
        <f t="shared" si="168"/>
        <v>Religion</v>
      </c>
      <c r="O257" s="52" t="str">
        <f t="shared" si="169"/>
        <v>Religion</v>
      </c>
      <c r="P257" s="52" t="str">
        <f t="shared" si="170"/>
        <v>/PeoplePopulationandCommunity/CulturalIdentity/timeseries/RAID78</v>
      </c>
      <c r="Q257" s="52" t="str">
        <f t="shared" si="171"/>
        <v>/PeoplePopulationandCommunity/CulturalIdentity/Religion/timeseries/RAID78</v>
      </c>
      <c r="R257" s="52" t="str">
        <f t="shared" si="161"/>
        <v>/PeoplePopulationandCommunity/CulturalIdentity/Religion/timeseries/RAID78</v>
      </c>
      <c r="S257" s="52" t="str">
        <f t="shared" si="172"/>
        <v>/PeoplePopulationandCommunity/CulturalIdentity/Religion/timeseries/RAID78</v>
      </c>
      <c r="T257" s="52" t="str">
        <f t="shared" si="173"/>
        <v>/peoplepopulationandcommunity/culturalidentity/religion/timeseries/raid78</v>
      </c>
      <c r="U257" s="52" t="str">
        <f t="shared" si="174"/>
        <v>/peoplepopulationandcommunity/culturalidentity/religion/timeseries/raid78</v>
      </c>
      <c r="V257" s="13" t="str">
        <f t="shared" si="175"/>
        <v>/peoplepopulationandcommunity/culturalidentity/religion/timeseries/raid78</v>
      </c>
      <c r="W257" s="13" t="s">
        <v>1275</v>
      </c>
      <c r="X257" s="22" t="s">
        <v>368</v>
      </c>
      <c r="Y257" s="11"/>
      <c r="Z257" s="11"/>
      <c r="AA257" s="11"/>
      <c r="AB257" s="11"/>
      <c r="AC257" s="11"/>
      <c r="AD257" s="11"/>
      <c r="AE257" s="11"/>
      <c r="AF257" s="12"/>
      <c r="AG257" s="12"/>
      <c r="AH257" s="12"/>
    </row>
    <row r="258" spans="1:34">
      <c r="A258" s="9" t="s">
        <v>6</v>
      </c>
      <c r="B258" s="9" t="s">
        <v>72</v>
      </c>
      <c r="C258" s="10" t="s">
        <v>70</v>
      </c>
      <c r="D258" s="11" t="s">
        <v>366</v>
      </c>
      <c r="E258" s="11" t="s">
        <v>119</v>
      </c>
      <c r="F258" s="11" t="s">
        <v>324</v>
      </c>
      <c r="G258" s="11" t="s">
        <v>971</v>
      </c>
      <c r="H258" s="52" t="str">
        <f t="shared" si="162"/>
        <v>People,PopulationandCommunity</v>
      </c>
      <c r="I258" s="52" t="str">
        <f t="shared" si="163"/>
        <v>PeoplePopulationandCommunity</v>
      </c>
      <c r="J258" s="52" t="str">
        <f t="shared" si="164"/>
        <v>CulturalIdentity</v>
      </c>
      <c r="K258" s="52" t="str">
        <f t="shared" si="165"/>
        <v>CulturalIdentity</v>
      </c>
      <c r="L258" s="52" t="str">
        <f t="shared" si="166"/>
        <v>Religion</v>
      </c>
      <c r="M258" s="52" t="str">
        <f t="shared" si="167"/>
        <v>Religion</v>
      </c>
      <c r="N258" s="52" t="str">
        <f t="shared" si="168"/>
        <v>Religion</v>
      </c>
      <c r="O258" s="52" t="str">
        <f t="shared" si="169"/>
        <v>Religion</v>
      </c>
      <c r="P258" s="52" t="str">
        <f t="shared" si="170"/>
        <v>/PeoplePopulationandCommunity/CulturalIdentity/timeseries/RAID79</v>
      </c>
      <c r="Q258" s="52" t="str">
        <f t="shared" si="171"/>
        <v>/PeoplePopulationandCommunity/CulturalIdentity/Religion/timeseries/RAID79</v>
      </c>
      <c r="R258" s="52" t="str">
        <f t="shared" si="161"/>
        <v>/PeoplePopulationandCommunity/CulturalIdentity/Religion/timeseries/RAID79</v>
      </c>
      <c r="S258" s="52" t="str">
        <f t="shared" si="172"/>
        <v>/PeoplePopulationandCommunity/CulturalIdentity/Religion/timeseries/RAID79</v>
      </c>
      <c r="T258" s="52" t="str">
        <f t="shared" si="173"/>
        <v>/peoplepopulationandcommunity/culturalidentity/religion/timeseries/raid79</v>
      </c>
      <c r="U258" s="52" t="str">
        <f t="shared" si="174"/>
        <v>/peoplepopulationandcommunity/culturalidentity/religion/timeseries/raid79</v>
      </c>
      <c r="V258" s="13" t="str">
        <f t="shared" si="175"/>
        <v>/peoplepopulationandcommunity/culturalidentity/religion/timeseries/raid79</v>
      </c>
      <c r="W258" s="13" t="s">
        <v>1276</v>
      </c>
      <c r="X258" s="22" t="s">
        <v>368</v>
      </c>
      <c r="Y258" s="11"/>
      <c r="Z258" s="11"/>
      <c r="AA258" s="11"/>
      <c r="AB258" s="11"/>
      <c r="AC258" s="11"/>
      <c r="AD258" s="11"/>
      <c r="AE258" s="11"/>
      <c r="AF258" s="12"/>
      <c r="AG258" s="12"/>
      <c r="AH258" s="12"/>
    </row>
    <row r="259" spans="1:34">
      <c r="A259" s="9" t="s">
        <v>6</v>
      </c>
      <c r="B259" s="9" t="s">
        <v>72</v>
      </c>
      <c r="C259" s="10" t="s">
        <v>70</v>
      </c>
      <c r="D259" s="11" t="s">
        <v>367</v>
      </c>
      <c r="E259" s="11" t="s">
        <v>119</v>
      </c>
      <c r="F259" s="11" t="s">
        <v>324</v>
      </c>
      <c r="G259" s="11" t="s">
        <v>972</v>
      </c>
      <c r="H259" s="52" t="str">
        <f t="shared" si="162"/>
        <v>People,PopulationandCommunity</v>
      </c>
      <c r="I259" s="52" t="str">
        <f t="shared" si="163"/>
        <v>PeoplePopulationandCommunity</v>
      </c>
      <c r="J259" s="52" t="str">
        <f t="shared" si="164"/>
        <v>CulturalIdentity</v>
      </c>
      <c r="K259" s="52" t="str">
        <f t="shared" si="165"/>
        <v>CulturalIdentity</v>
      </c>
      <c r="L259" s="52" t="str">
        <f t="shared" si="166"/>
        <v>Religion</v>
      </c>
      <c r="M259" s="52" t="str">
        <f t="shared" si="167"/>
        <v>Religion</v>
      </c>
      <c r="N259" s="52" t="str">
        <f t="shared" si="168"/>
        <v>Religion</v>
      </c>
      <c r="O259" s="52" t="str">
        <f t="shared" si="169"/>
        <v>Religion</v>
      </c>
      <c r="P259" s="52" t="str">
        <f t="shared" si="170"/>
        <v>/PeoplePopulationandCommunity/CulturalIdentity/timeseries/RAID80</v>
      </c>
      <c r="Q259" s="52" t="str">
        <f t="shared" si="171"/>
        <v>/PeoplePopulationandCommunity/CulturalIdentity/Religion/timeseries/RAID80</v>
      </c>
      <c r="R259" s="52" t="str">
        <f t="shared" si="161"/>
        <v>/PeoplePopulationandCommunity/CulturalIdentity/Religion/timeseries/RAID80</v>
      </c>
      <c r="S259" s="52" t="str">
        <f t="shared" si="172"/>
        <v>/PeoplePopulationandCommunity/CulturalIdentity/Religion/timeseries/RAID80</v>
      </c>
      <c r="T259" s="52" t="str">
        <f t="shared" si="173"/>
        <v>/peoplepopulationandcommunity/culturalidentity/religion/timeseries/raid80</v>
      </c>
      <c r="U259" s="52" t="str">
        <f t="shared" si="174"/>
        <v>/peoplepopulationandcommunity/culturalidentity/religion/timeseries/raid80</v>
      </c>
      <c r="V259" s="13" t="str">
        <f t="shared" si="175"/>
        <v>/peoplepopulationandcommunity/culturalidentity/religion/timeseries/raid80</v>
      </c>
      <c r="W259" s="13" t="s">
        <v>1277</v>
      </c>
      <c r="X259" s="22" t="s">
        <v>368</v>
      </c>
      <c r="Y259" s="11"/>
      <c r="Z259" s="11"/>
      <c r="AA259" s="11"/>
      <c r="AB259" s="11"/>
      <c r="AC259" s="11"/>
      <c r="AD259" s="11"/>
      <c r="AE259" s="11"/>
      <c r="AF259" s="12"/>
      <c r="AG259" s="12"/>
      <c r="AH259" s="12"/>
    </row>
    <row r="260" spans="1:34">
      <c r="A260" s="9" t="s">
        <v>6</v>
      </c>
      <c r="B260" s="9" t="s">
        <v>72</v>
      </c>
      <c r="C260" s="10" t="s">
        <v>69</v>
      </c>
      <c r="D260" s="11" t="s">
        <v>353</v>
      </c>
      <c r="E260" s="11" t="s">
        <v>118</v>
      </c>
      <c r="F260" s="11" t="s">
        <v>122</v>
      </c>
      <c r="G260" s="11" t="s">
        <v>962</v>
      </c>
      <c r="H260" s="52" t="str">
        <f t="shared" si="162"/>
        <v>People,PopulationandCommunity</v>
      </c>
      <c r="I260" s="52" t="str">
        <f t="shared" si="163"/>
        <v>PeoplePopulationandCommunity</v>
      </c>
      <c r="J260" s="52" t="str">
        <f t="shared" si="164"/>
        <v>CulturalIdentity</v>
      </c>
      <c r="K260" s="52" t="str">
        <f t="shared" si="165"/>
        <v>CulturalIdentity</v>
      </c>
      <c r="L260" s="52" t="str">
        <f t="shared" si="166"/>
        <v>Language</v>
      </c>
      <c r="M260" s="52" t="str">
        <f t="shared" si="167"/>
        <v>Language</v>
      </c>
      <c r="N260" s="52" t="str">
        <f t="shared" si="168"/>
        <v>Language</v>
      </c>
      <c r="O260" s="52" t="str">
        <f t="shared" si="169"/>
        <v>Language</v>
      </c>
      <c r="P260" s="52" t="str">
        <f t="shared" si="170"/>
        <v>/PeoplePopulationandCommunity/CulturalIdentity/timeseries/RAID70</v>
      </c>
      <c r="Q260" s="52" t="str">
        <f t="shared" si="171"/>
        <v>/PeoplePopulationandCommunity/CulturalIdentity/Language/timeseries/RAID70</v>
      </c>
      <c r="R260" s="52" t="str">
        <f t="shared" si="161"/>
        <v>/PeoplePopulationandCommunity/CulturalIdentity/Language/timeseries/RAID70</v>
      </c>
      <c r="S260" s="52" t="str">
        <f t="shared" si="172"/>
        <v>/PeoplePopulationandCommunity/CulturalIdentity/Language/timeseries/RAID70</v>
      </c>
      <c r="T260" s="52" t="str">
        <f t="shared" si="173"/>
        <v>/peoplepopulationandcommunity/culturalidentity/language/timeseries/raid70</v>
      </c>
      <c r="U260" s="52" t="str">
        <f t="shared" si="174"/>
        <v>/peoplepopulationandcommunity/culturalidentity/language/timeseries/raid70</v>
      </c>
      <c r="V260" s="13" t="str">
        <f t="shared" si="175"/>
        <v>/peoplepopulationandcommunity/culturalidentity/language/timeseries/raid70</v>
      </c>
      <c r="W260" s="13" t="s">
        <v>1278</v>
      </c>
      <c r="X260" s="22" t="s">
        <v>356</v>
      </c>
      <c r="Y260" s="11"/>
      <c r="Z260" s="11"/>
      <c r="AA260" s="11"/>
      <c r="AB260" s="11"/>
      <c r="AC260" s="11"/>
      <c r="AD260" s="11"/>
      <c r="AE260" s="11"/>
      <c r="AF260" s="12"/>
      <c r="AG260" s="12"/>
      <c r="AH260" s="12"/>
    </row>
    <row r="261" spans="1:34">
      <c r="A261" s="9" t="s">
        <v>6</v>
      </c>
      <c r="B261" s="9" t="s">
        <v>72</v>
      </c>
      <c r="C261" s="10" t="s">
        <v>69</v>
      </c>
      <c r="D261" s="11" t="s">
        <v>353</v>
      </c>
      <c r="E261" s="11" t="s">
        <v>119</v>
      </c>
      <c r="F261" s="11" t="s">
        <v>276</v>
      </c>
      <c r="G261" s="11" t="s">
        <v>963</v>
      </c>
      <c r="H261" s="52" t="str">
        <f t="shared" si="162"/>
        <v>People,PopulationandCommunity</v>
      </c>
      <c r="I261" s="52" t="str">
        <f t="shared" si="163"/>
        <v>PeoplePopulationandCommunity</v>
      </c>
      <c r="J261" s="52" t="str">
        <f t="shared" si="164"/>
        <v>CulturalIdentity</v>
      </c>
      <c r="K261" s="52" t="str">
        <f t="shared" si="165"/>
        <v>CulturalIdentity</v>
      </c>
      <c r="L261" s="52" t="str">
        <f t="shared" si="166"/>
        <v>Language</v>
      </c>
      <c r="M261" s="52" t="str">
        <f t="shared" si="167"/>
        <v>Language</v>
      </c>
      <c r="N261" s="52" t="str">
        <f t="shared" si="168"/>
        <v>Language</v>
      </c>
      <c r="O261" s="52" t="str">
        <f t="shared" si="169"/>
        <v>Language</v>
      </c>
      <c r="P261" s="52" t="str">
        <f t="shared" si="170"/>
        <v>/PeoplePopulationandCommunity/CulturalIdentity/timeseries/RAID71</v>
      </c>
      <c r="Q261" s="52" t="str">
        <f t="shared" si="171"/>
        <v>/PeoplePopulationandCommunity/CulturalIdentity/Language/timeseries/RAID71</v>
      </c>
      <c r="R261" s="52" t="str">
        <f t="shared" si="161"/>
        <v>/PeoplePopulationandCommunity/CulturalIdentity/Language/timeseries/RAID71</v>
      </c>
      <c r="S261" s="52" t="str">
        <f t="shared" si="172"/>
        <v>/PeoplePopulationandCommunity/CulturalIdentity/Language/timeseries/RAID71</v>
      </c>
      <c r="T261" s="52" t="str">
        <f t="shared" si="173"/>
        <v>/peoplepopulationandcommunity/culturalidentity/language/timeseries/raid71</v>
      </c>
      <c r="U261" s="52" t="str">
        <f t="shared" si="174"/>
        <v>/peoplepopulationandcommunity/culturalidentity/language/timeseries/raid71</v>
      </c>
      <c r="V261" s="13" t="str">
        <f t="shared" si="175"/>
        <v>/peoplepopulationandcommunity/culturalidentity/language/timeseries/raid71</v>
      </c>
      <c r="W261" s="13" t="s">
        <v>1279</v>
      </c>
      <c r="X261" s="22" t="s">
        <v>356</v>
      </c>
      <c r="Y261" s="11"/>
      <c r="Z261" s="11"/>
      <c r="AA261" s="11"/>
      <c r="AB261" s="11"/>
      <c r="AC261" s="11"/>
      <c r="AD261" s="11"/>
      <c r="AE261" s="11"/>
      <c r="AF261" s="12"/>
      <c r="AG261" s="12"/>
      <c r="AH261" s="12"/>
    </row>
    <row r="262" spans="1:34">
      <c r="A262" s="9" t="s">
        <v>6</v>
      </c>
      <c r="B262" s="9" t="s">
        <v>72</v>
      </c>
      <c r="C262" s="10" t="s">
        <v>69</v>
      </c>
      <c r="D262" s="11" t="s">
        <v>354</v>
      </c>
      <c r="E262" s="11" t="s">
        <v>119</v>
      </c>
      <c r="F262" s="11" t="s">
        <v>122</v>
      </c>
      <c r="G262" s="11" t="s">
        <v>964</v>
      </c>
      <c r="H262" s="52" t="str">
        <f t="shared" si="162"/>
        <v>People,PopulationandCommunity</v>
      </c>
      <c r="I262" s="52" t="str">
        <f t="shared" si="163"/>
        <v>PeoplePopulationandCommunity</v>
      </c>
      <c r="J262" s="52" t="str">
        <f t="shared" si="164"/>
        <v>CulturalIdentity</v>
      </c>
      <c r="K262" s="52" t="str">
        <f t="shared" si="165"/>
        <v>CulturalIdentity</v>
      </c>
      <c r="L262" s="52" t="str">
        <f t="shared" si="166"/>
        <v>Language</v>
      </c>
      <c r="M262" s="52" t="str">
        <f t="shared" si="167"/>
        <v>Language</v>
      </c>
      <c r="N262" s="52" t="str">
        <f t="shared" si="168"/>
        <v>Language</v>
      </c>
      <c r="O262" s="52" t="str">
        <f t="shared" si="169"/>
        <v>Language</v>
      </c>
      <c r="P262" s="52" t="str">
        <f t="shared" si="170"/>
        <v>/PeoplePopulationandCommunity/CulturalIdentity/timeseries/RAID72</v>
      </c>
      <c r="Q262" s="52" t="str">
        <f t="shared" si="171"/>
        <v>/PeoplePopulationandCommunity/CulturalIdentity/Language/timeseries/RAID72</v>
      </c>
      <c r="R262" s="52" t="str">
        <f t="shared" si="161"/>
        <v>/PeoplePopulationandCommunity/CulturalIdentity/Language/timeseries/RAID72</v>
      </c>
      <c r="S262" s="52" t="str">
        <f t="shared" si="172"/>
        <v>/PeoplePopulationandCommunity/CulturalIdentity/Language/timeseries/RAID72</v>
      </c>
      <c r="T262" s="52" t="str">
        <f t="shared" si="173"/>
        <v>/peoplepopulationandcommunity/culturalidentity/language/timeseries/raid72</v>
      </c>
      <c r="U262" s="52" t="str">
        <f t="shared" si="174"/>
        <v>/peoplepopulationandcommunity/culturalidentity/language/timeseries/raid72</v>
      </c>
      <c r="V262" s="13" t="str">
        <f t="shared" si="175"/>
        <v>/peoplepopulationandcommunity/culturalidentity/language/timeseries/raid72</v>
      </c>
      <c r="W262" s="13" t="s">
        <v>1280</v>
      </c>
      <c r="X262" s="22" t="s">
        <v>356</v>
      </c>
      <c r="Y262" s="11"/>
      <c r="Z262" s="11"/>
      <c r="AA262" s="11"/>
      <c r="AB262" s="11"/>
      <c r="AC262" s="11"/>
      <c r="AD262" s="11"/>
      <c r="AE262" s="11"/>
      <c r="AF262" s="12"/>
      <c r="AG262" s="12"/>
      <c r="AH262" s="12"/>
    </row>
    <row r="263" spans="1:34">
      <c r="A263" s="9" t="s">
        <v>6</v>
      </c>
      <c r="B263" s="9" t="s">
        <v>72</v>
      </c>
      <c r="C263" s="10" t="s">
        <v>69</v>
      </c>
      <c r="D263" s="11" t="s">
        <v>354</v>
      </c>
      <c r="E263" s="11" t="s">
        <v>119</v>
      </c>
      <c r="F263" s="11" t="s">
        <v>276</v>
      </c>
      <c r="G263" s="11" t="s">
        <v>965</v>
      </c>
      <c r="H263" s="52" t="str">
        <f t="shared" si="162"/>
        <v>People,PopulationandCommunity</v>
      </c>
      <c r="I263" s="52" t="str">
        <f t="shared" si="163"/>
        <v>PeoplePopulationandCommunity</v>
      </c>
      <c r="J263" s="52" t="str">
        <f t="shared" si="164"/>
        <v>CulturalIdentity</v>
      </c>
      <c r="K263" s="52" t="str">
        <f t="shared" si="165"/>
        <v>CulturalIdentity</v>
      </c>
      <c r="L263" s="52" t="str">
        <f t="shared" si="166"/>
        <v>Language</v>
      </c>
      <c r="M263" s="52" t="str">
        <f t="shared" si="167"/>
        <v>Language</v>
      </c>
      <c r="N263" s="52" t="str">
        <f t="shared" si="168"/>
        <v>Language</v>
      </c>
      <c r="O263" s="52" t="str">
        <f t="shared" si="169"/>
        <v>Language</v>
      </c>
      <c r="P263" s="52" t="str">
        <f t="shared" si="170"/>
        <v>/PeoplePopulationandCommunity/CulturalIdentity/timeseries/RAID73</v>
      </c>
      <c r="Q263" s="52" t="str">
        <f t="shared" si="171"/>
        <v>/PeoplePopulationandCommunity/CulturalIdentity/Language/timeseries/RAID73</v>
      </c>
      <c r="R263" s="52" t="str">
        <f t="shared" si="161"/>
        <v>/PeoplePopulationandCommunity/CulturalIdentity/Language/timeseries/RAID73</v>
      </c>
      <c r="S263" s="52" t="str">
        <f t="shared" si="172"/>
        <v>/PeoplePopulationandCommunity/CulturalIdentity/Language/timeseries/RAID73</v>
      </c>
      <c r="T263" s="52" t="str">
        <f t="shared" si="173"/>
        <v>/peoplepopulationandcommunity/culturalidentity/language/timeseries/raid73</v>
      </c>
      <c r="U263" s="52" t="str">
        <f t="shared" si="174"/>
        <v>/peoplepopulationandcommunity/culturalidentity/language/timeseries/raid73</v>
      </c>
      <c r="V263" s="13" t="str">
        <f t="shared" si="175"/>
        <v>/peoplepopulationandcommunity/culturalidentity/language/timeseries/raid73</v>
      </c>
      <c r="W263" s="13" t="s">
        <v>1281</v>
      </c>
      <c r="X263" s="22" t="s">
        <v>356</v>
      </c>
      <c r="Y263" s="11"/>
      <c r="Z263" s="11"/>
      <c r="AA263" s="11"/>
      <c r="AB263" s="11"/>
      <c r="AC263" s="11"/>
      <c r="AD263" s="11"/>
      <c r="AE263" s="11"/>
      <c r="AF263" s="12"/>
      <c r="AG263" s="12"/>
      <c r="AH263" s="12"/>
    </row>
    <row r="264" spans="1:34">
      <c r="A264" s="9" t="s">
        <v>6</v>
      </c>
      <c r="B264" s="50" t="s">
        <v>74</v>
      </c>
      <c r="C264" s="10"/>
      <c r="D264" s="11" t="s">
        <v>385</v>
      </c>
      <c r="E264" s="11" t="s">
        <v>118</v>
      </c>
      <c r="F264" s="11" t="s">
        <v>324</v>
      </c>
      <c r="G264" s="11" t="s">
        <v>979</v>
      </c>
      <c r="H264" s="52" t="str">
        <f t="shared" si="133"/>
        <v>People,PopulationandCommunity</v>
      </c>
      <c r="I264" s="52" t="str">
        <f t="shared" si="134"/>
        <v>PeoplePopulationandCommunity</v>
      </c>
      <c r="J264" s="52" t="str">
        <f t="shared" si="135"/>
        <v>Elections</v>
      </c>
      <c r="K264" s="52" t="str">
        <f t="shared" si="136"/>
        <v>Elections</v>
      </c>
      <c r="L264" s="52" t="str">
        <f t="shared" si="137"/>
        <v/>
      </c>
      <c r="M264" s="52" t="str">
        <f t="shared" si="138"/>
        <v/>
      </c>
      <c r="N264" s="52" t="str">
        <f t="shared" si="139"/>
        <v/>
      </c>
      <c r="O264" s="52" t="str">
        <f t="shared" si="140"/>
        <v/>
      </c>
      <c r="P264" s="52" t="str">
        <f t="shared" si="141"/>
        <v>/PeoplePopulationandCommunity/Elections/timeseries/RAID87</v>
      </c>
      <c r="Q264" s="52" t="str">
        <f t="shared" si="142"/>
        <v>/PeoplePopulationandCommunity/Elections//timeseries/RAID87</v>
      </c>
      <c r="R264" s="52" t="str">
        <f t="shared" si="161"/>
        <v>/PeoplePopulationandCommunity/Elections/timeseries/RAID87</v>
      </c>
      <c r="S264" s="52" t="str">
        <f t="shared" si="143"/>
        <v>/PeoplePopulationandCommunity/Elections/timeseries/RAID87</v>
      </c>
      <c r="T264" s="52" t="str">
        <f t="shared" si="144"/>
        <v>/peoplepopulationandcommunity/elections/timeseries/raid87</v>
      </c>
      <c r="U264" s="52" t="str">
        <f t="shared" si="145"/>
        <v>/peoplepopulationandcommunity/elections/timeseries/raid87</v>
      </c>
      <c r="V264" s="13" t="str">
        <f t="shared" si="146"/>
        <v>/peoplepopulationandcommunity/elections/timeseries/raid87</v>
      </c>
      <c r="W264" s="13" t="s">
        <v>1282</v>
      </c>
      <c r="X264" s="22" t="s">
        <v>388</v>
      </c>
      <c r="Y264" s="11"/>
      <c r="Z264" s="11"/>
      <c r="AA264" s="11"/>
      <c r="AB264" s="11"/>
      <c r="AC264" s="11"/>
      <c r="AD264" s="11"/>
      <c r="AE264" s="11"/>
      <c r="AF264" s="12"/>
      <c r="AG264" s="12"/>
      <c r="AH264" s="12"/>
    </row>
    <row r="265" spans="1:34">
      <c r="A265" s="9" t="s">
        <v>6</v>
      </c>
      <c r="B265" s="50" t="s">
        <v>74</v>
      </c>
      <c r="C265" s="10"/>
      <c r="D265" s="11" t="s">
        <v>876</v>
      </c>
      <c r="E265" s="11" t="s">
        <v>119</v>
      </c>
      <c r="F265" s="11" t="s">
        <v>324</v>
      </c>
      <c r="G265" s="11" t="s">
        <v>980</v>
      </c>
      <c r="H265" s="52" t="str">
        <f t="shared" si="133"/>
        <v>People,PopulationandCommunity</v>
      </c>
      <c r="I265" s="52" t="str">
        <f t="shared" si="134"/>
        <v>PeoplePopulationandCommunity</v>
      </c>
      <c r="J265" s="52" t="str">
        <f t="shared" si="135"/>
        <v>Elections</v>
      </c>
      <c r="K265" s="52" t="str">
        <f t="shared" si="136"/>
        <v>Elections</v>
      </c>
      <c r="L265" s="52" t="str">
        <f t="shared" si="137"/>
        <v/>
      </c>
      <c r="M265" s="52" t="str">
        <f t="shared" si="138"/>
        <v/>
      </c>
      <c r="N265" s="52" t="str">
        <f t="shared" si="139"/>
        <v/>
      </c>
      <c r="O265" s="52" t="str">
        <f t="shared" si="140"/>
        <v/>
      </c>
      <c r="P265" s="52" t="str">
        <f t="shared" si="141"/>
        <v>/PeoplePopulationandCommunity/Elections/timeseries/RAID88</v>
      </c>
      <c r="Q265" s="52" t="str">
        <f t="shared" si="142"/>
        <v>/PeoplePopulationandCommunity/Elections//timeseries/RAID88</v>
      </c>
      <c r="R265" s="52" t="str">
        <f t="shared" si="161"/>
        <v>/PeoplePopulationandCommunity/Elections/timeseries/RAID88</v>
      </c>
      <c r="S265" s="52" t="str">
        <f t="shared" si="143"/>
        <v>/PeoplePopulationandCommunity/Elections/timeseries/RAID88</v>
      </c>
      <c r="T265" s="52" t="str">
        <f t="shared" si="144"/>
        <v>/peoplepopulationandcommunity/elections/timeseries/raid88</v>
      </c>
      <c r="U265" s="52" t="str">
        <f t="shared" si="145"/>
        <v>/peoplepopulationandcommunity/elections/timeseries/raid88</v>
      </c>
      <c r="V265" s="13" t="str">
        <f t="shared" si="146"/>
        <v>/peoplepopulationandcommunity/elections/timeseries/raid88</v>
      </c>
      <c r="W265" s="13" t="s">
        <v>1283</v>
      </c>
      <c r="X265" s="22" t="s">
        <v>388</v>
      </c>
      <c r="Y265" s="11"/>
      <c r="Z265" s="11"/>
      <c r="AA265" s="11"/>
      <c r="AB265" s="11"/>
      <c r="AC265" s="11"/>
      <c r="AD265" s="11"/>
      <c r="AE265" s="11"/>
      <c r="AF265" s="12"/>
      <c r="AG265" s="12"/>
      <c r="AH265" s="12"/>
    </row>
    <row r="266" spans="1:34">
      <c r="A266" s="9" t="s">
        <v>6</v>
      </c>
      <c r="B266" s="10" t="s">
        <v>89</v>
      </c>
      <c r="C266" s="10"/>
      <c r="D266" s="11" t="s">
        <v>430</v>
      </c>
      <c r="E266" s="11" t="s">
        <v>118</v>
      </c>
      <c r="F266" s="11" t="s">
        <v>122</v>
      </c>
      <c r="G266" s="11" t="s">
        <v>993</v>
      </c>
      <c r="H266" s="52" t="str">
        <f t="shared" si="133"/>
        <v>People,PopulationandCommunity</v>
      </c>
      <c r="I266" s="52" t="str">
        <f t="shared" si="134"/>
        <v>PeoplePopulationandCommunity</v>
      </c>
      <c r="J266" s="52" t="str">
        <f t="shared" si="135"/>
        <v>HomeInternetandSocialMediaUsage</v>
      </c>
      <c r="K266" s="52" t="str">
        <f t="shared" si="136"/>
        <v>HomeInternetandSocialMediaUsage</v>
      </c>
      <c r="L266" s="52" t="str">
        <f t="shared" si="137"/>
        <v/>
      </c>
      <c r="M266" s="52" t="str">
        <f t="shared" si="138"/>
        <v/>
      </c>
      <c r="N266" s="52" t="str">
        <f t="shared" si="139"/>
        <v/>
      </c>
      <c r="O266" s="52" t="str">
        <f t="shared" si="140"/>
        <v/>
      </c>
      <c r="P266" s="52" t="str">
        <f t="shared" si="141"/>
        <v>/PeoplePopulationandCommunity/HomeInternetandSocialMediaUsage/timeseries/RAID101</v>
      </c>
      <c r="Q266" s="52" t="str">
        <f t="shared" si="142"/>
        <v>/PeoplePopulationandCommunity/HomeInternetandSocialMediaUsage//timeseries/RAID101</v>
      </c>
      <c r="R266" s="52" t="str">
        <f t="shared" ref="R266:R289" si="176">IF(C266=0,P266,Q266)</f>
        <v>/PeoplePopulationandCommunity/HomeInternetandSocialMediaUsage/timeseries/RAID101</v>
      </c>
      <c r="S266" s="52" t="str">
        <f t="shared" si="143"/>
        <v>/PeoplePopulationandCommunity/HomeInternetandSocialMediaUsage/timeseries/RAID101</v>
      </c>
      <c r="T266" s="52" t="str">
        <f t="shared" si="144"/>
        <v>/peoplepopulationandcommunity/homeinternetandsocialmediausage/timeseries/raid101</v>
      </c>
      <c r="U266" s="52" t="str">
        <f t="shared" si="145"/>
        <v>/peoplepopulationandcommunity/homeinternetandsocialmediausage/timeseries/raid101</v>
      </c>
      <c r="V266" s="13" t="str">
        <f t="shared" si="146"/>
        <v>/peoplepopulationandcommunity/homeinternetandsocialmediausage/timeseries/raid101</v>
      </c>
      <c r="W266" s="13" t="s">
        <v>1284</v>
      </c>
      <c r="X266" s="22" t="s">
        <v>431</v>
      </c>
      <c r="Y266" s="11"/>
      <c r="Z266" s="11"/>
      <c r="AA266" s="11"/>
      <c r="AB266" s="11"/>
      <c r="AC266" s="11"/>
      <c r="AD266" s="11"/>
      <c r="AE266" s="11"/>
      <c r="AF266" s="12"/>
      <c r="AG266" s="12"/>
      <c r="AH266" s="12"/>
    </row>
    <row r="267" spans="1:34">
      <c r="A267" s="9" t="s">
        <v>6</v>
      </c>
      <c r="B267" s="10" t="s">
        <v>89</v>
      </c>
      <c r="C267" s="10"/>
      <c r="D267" s="11" t="s">
        <v>432</v>
      </c>
      <c r="E267" s="11" t="s">
        <v>119</v>
      </c>
      <c r="F267" s="11" t="s">
        <v>122</v>
      </c>
      <c r="G267" s="11" t="s">
        <v>994</v>
      </c>
      <c r="H267" s="52" t="str">
        <f t="shared" si="133"/>
        <v>People,PopulationandCommunity</v>
      </c>
      <c r="I267" s="52" t="str">
        <f t="shared" si="134"/>
        <v>PeoplePopulationandCommunity</v>
      </c>
      <c r="J267" s="52" t="str">
        <f t="shared" si="135"/>
        <v>HomeInternetandSocialMediaUsage</v>
      </c>
      <c r="K267" s="52" t="str">
        <f t="shared" si="136"/>
        <v>HomeInternetandSocialMediaUsage</v>
      </c>
      <c r="L267" s="52" t="str">
        <f t="shared" si="137"/>
        <v/>
      </c>
      <c r="M267" s="52" t="str">
        <f t="shared" si="138"/>
        <v/>
      </c>
      <c r="N267" s="52" t="str">
        <f t="shared" si="139"/>
        <v/>
      </c>
      <c r="O267" s="52" t="str">
        <f t="shared" si="140"/>
        <v/>
      </c>
      <c r="P267" s="52" t="str">
        <f t="shared" si="141"/>
        <v>/PeoplePopulationandCommunity/HomeInternetandSocialMediaUsage/timeseries/RAID102</v>
      </c>
      <c r="Q267" s="52" t="str">
        <f t="shared" si="142"/>
        <v>/PeoplePopulationandCommunity/HomeInternetandSocialMediaUsage//timeseries/RAID102</v>
      </c>
      <c r="R267" s="52" t="str">
        <f t="shared" si="176"/>
        <v>/PeoplePopulationandCommunity/HomeInternetandSocialMediaUsage/timeseries/RAID102</v>
      </c>
      <c r="S267" s="52" t="str">
        <f t="shared" si="143"/>
        <v>/PeoplePopulationandCommunity/HomeInternetandSocialMediaUsage/timeseries/RAID102</v>
      </c>
      <c r="T267" s="52" t="str">
        <f t="shared" si="144"/>
        <v>/peoplepopulationandcommunity/homeinternetandsocialmediausage/timeseries/raid102</v>
      </c>
      <c r="U267" s="52" t="str">
        <f t="shared" si="145"/>
        <v>/peoplepopulationandcommunity/homeinternetandsocialmediausage/timeseries/raid102</v>
      </c>
      <c r="V267" s="13" t="str">
        <f t="shared" si="146"/>
        <v>/peoplepopulationandcommunity/homeinternetandsocialmediausage/timeseries/raid102</v>
      </c>
      <c r="W267" s="13" t="s">
        <v>1285</v>
      </c>
      <c r="X267" s="22" t="s">
        <v>431</v>
      </c>
      <c r="Y267" s="11"/>
      <c r="Z267" s="11"/>
      <c r="AA267" s="11"/>
      <c r="AB267" s="11"/>
      <c r="AC267" s="11"/>
      <c r="AD267" s="11"/>
      <c r="AE267" s="11"/>
      <c r="AF267" s="12"/>
      <c r="AG267" s="12"/>
      <c r="AH267" s="12"/>
    </row>
    <row r="268" spans="1:34" ht="17.25" customHeight="1">
      <c r="A268" s="9" t="s">
        <v>6</v>
      </c>
      <c r="B268" s="10" t="s">
        <v>28</v>
      </c>
      <c r="C268" s="11"/>
      <c r="D268" s="11" t="s">
        <v>441</v>
      </c>
      <c r="E268" s="11" t="s">
        <v>118</v>
      </c>
      <c r="F268" s="11" t="s">
        <v>120</v>
      </c>
      <c r="G268" s="11" t="s">
        <v>995</v>
      </c>
      <c r="H268" s="52" t="str">
        <f t="shared" si="133"/>
        <v>People,PopulationandCommunity</v>
      </c>
      <c r="I268" s="52" t="str">
        <f t="shared" si="134"/>
        <v>PeoplePopulationandCommunity</v>
      </c>
      <c r="J268" s="52" t="str">
        <f t="shared" si="135"/>
        <v>Housing</v>
      </c>
      <c r="K268" s="52" t="str">
        <f t="shared" si="136"/>
        <v>Housing</v>
      </c>
      <c r="L268" s="52" t="str">
        <f t="shared" si="137"/>
        <v/>
      </c>
      <c r="M268" s="52" t="str">
        <f t="shared" si="138"/>
        <v/>
      </c>
      <c r="N268" s="52" t="str">
        <f t="shared" si="139"/>
        <v/>
      </c>
      <c r="O268" s="52" t="str">
        <f t="shared" si="140"/>
        <v/>
      </c>
      <c r="P268" s="52" t="str">
        <f t="shared" si="141"/>
        <v>/PeoplePopulationandCommunity/Housing/timeseries/RAID103</v>
      </c>
      <c r="Q268" s="52" t="str">
        <f t="shared" si="142"/>
        <v>/PeoplePopulationandCommunity/Housing//timeseries/RAID103</v>
      </c>
      <c r="R268" s="52" t="str">
        <f t="shared" si="176"/>
        <v>/PeoplePopulationandCommunity/Housing/timeseries/RAID103</v>
      </c>
      <c r="S268" s="52" t="str">
        <f t="shared" si="143"/>
        <v>/PeoplePopulationandCommunity/Housing/timeseries/RAID103</v>
      </c>
      <c r="T268" s="52" t="str">
        <f t="shared" ref="T268:T288" si="177">LOWER(S268)</f>
        <v>/peoplepopulationandcommunity/housing/timeseries/raid103</v>
      </c>
      <c r="U268" s="52" t="str">
        <f t="shared" si="145"/>
        <v>/peoplepopulationandcommunity/housing/timeseries/raid103</v>
      </c>
      <c r="V268" s="13" t="str">
        <f t="shared" si="146"/>
        <v>/peoplepopulationandcommunity/housing/timeseries/raid103</v>
      </c>
      <c r="W268" s="13" t="s">
        <v>1286</v>
      </c>
      <c r="X268" s="22" t="s">
        <v>440</v>
      </c>
      <c r="Y268" s="11"/>
      <c r="Z268" s="11"/>
      <c r="AA268" s="11"/>
      <c r="AB268" s="11"/>
      <c r="AC268" s="11"/>
      <c r="AD268" s="11"/>
      <c r="AE268" s="11"/>
      <c r="AF268" s="12"/>
      <c r="AG268" s="12"/>
      <c r="AH268" s="12"/>
    </row>
    <row r="269" spans="1:34" ht="17.25" customHeight="1">
      <c r="A269" s="9" t="s">
        <v>6</v>
      </c>
      <c r="B269" s="10" t="s">
        <v>28</v>
      </c>
      <c r="C269" s="11"/>
      <c r="D269" s="11" t="s">
        <v>446</v>
      </c>
      <c r="E269" s="11" t="s">
        <v>119</v>
      </c>
      <c r="F269" s="11" t="s">
        <v>122</v>
      </c>
      <c r="G269" s="11" t="s">
        <v>996</v>
      </c>
      <c r="H269" s="52" t="str">
        <f t="shared" ref="H269:H289" si="178">SUBSTITUTE(A269," ","")</f>
        <v>People,PopulationandCommunity</v>
      </c>
      <c r="I269" s="52" t="str">
        <f t="shared" ref="I269:I289" si="179">SUBSTITUTE(H269,",","")</f>
        <v>PeoplePopulationandCommunity</v>
      </c>
      <c r="J269" s="52" t="str">
        <f t="shared" ref="J269:J289" si="180">SUBSTITUTE(B269," ","")</f>
        <v>Housing</v>
      </c>
      <c r="K269" s="52" t="str">
        <f t="shared" ref="K269:K289" si="181">SUBSTITUTE(J269,",","")</f>
        <v>Housing</v>
      </c>
      <c r="L269" s="52" t="str">
        <f t="shared" ref="L269:L289" si="182">SUBSTITUTE(C269," ","")</f>
        <v/>
      </c>
      <c r="M269" s="52" t="str">
        <f t="shared" ref="M269:M289" si="183">SUBSTITUTE(L269,",","")</f>
        <v/>
      </c>
      <c r="N269" s="52" t="str">
        <f t="shared" ref="N269:N289" si="184">SUBSTITUTE(C269," ","")</f>
        <v/>
      </c>
      <c r="O269" s="52" t="str">
        <f t="shared" ref="O269:O289" si="185">SUBSTITUTE(N269,",","")</f>
        <v/>
      </c>
      <c r="P269" s="52" t="str">
        <f t="shared" ref="P269:P289" si="186">CONCATENATE("/",I269,"/",K269,"/","timeseries","/",G269)</f>
        <v>/PeoplePopulationandCommunity/Housing/timeseries/RAID104</v>
      </c>
      <c r="Q269" s="52" t="str">
        <f t="shared" ref="Q269:Q289" si="187">CONCATENATE("/",I269,"/",K269,"/",O269,"/","timeseries","/",G269)</f>
        <v>/PeoplePopulationandCommunity/Housing//timeseries/RAID104</v>
      </c>
      <c r="R269" s="52" t="str">
        <f t="shared" si="176"/>
        <v>/PeoplePopulationandCommunity/Housing/timeseries/RAID104</v>
      </c>
      <c r="S269" s="52" t="str">
        <f t="shared" ref="S269:S289" si="188">SUBSTITUTE(R269,"-","")</f>
        <v>/PeoplePopulationandCommunity/Housing/timeseries/RAID104</v>
      </c>
      <c r="T269" s="52" t="str">
        <f t="shared" si="177"/>
        <v>/peoplepopulationandcommunity/housing/timeseries/raid104</v>
      </c>
      <c r="U269" s="52" t="str">
        <f t="shared" ref="U269:U289" si="189">SUBSTITUTE(T269,"(","")</f>
        <v>/peoplepopulationandcommunity/housing/timeseries/raid104</v>
      </c>
      <c r="V269" s="13" t="str">
        <f t="shared" ref="V269:V289" si="190">SUBSTITUTE(U269,")","")</f>
        <v>/peoplepopulationandcommunity/housing/timeseries/raid104</v>
      </c>
      <c r="W269" s="13" t="s">
        <v>1287</v>
      </c>
      <c r="X269" s="22" t="s">
        <v>440</v>
      </c>
      <c r="Y269" s="11"/>
      <c r="Z269" s="11"/>
      <c r="AA269" s="11"/>
      <c r="AB269" s="11"/>
      <c r="AC269" s="11"/>
      <c r="AD269" s="11"/>
      <c r="AE269" s="11"/>
      <c r="AF269" s="12"/>
      <c r="AG269" s="12"/>
      <c r="AH269" s="12"/>
    </row>
    <row r="270" spans="1:34">
      <c r="A270" s="9" t="s">
        <v>6</v>
      </c>
      <c r="B270" s="10" t="s">
        <v>28</v>
      </c>
      <c r="C270" s="11"/>
      <c r="D270" s="11" t="s">
        <v>442</v>
      </c>
      <c r="E270" s="11" t="s">
        <v>119</v>
      </c>
      <c r="F270" s="11" t="s">
        <v>120</v>
      </c>
      <c r="G270" s="11" t="s">
        <v>997</v>
      </c>
      <c r="H270" s="52" t="str">
        <f t="shared" si="178"/>
        <v>People,PopulationandCommunity</v>
      </c>
      <c r="I270" s="52" t="str">
        <f t="shared" si="179"/>
        <v>PeoplePopulationandCommunity</v>
      </c>
      <c r="J270" s="52" t="str">
        <f t="shared" si="180"/>
        <v>Housing</v>
      </c>
      <c r="K270" s="52" t="str">
        <f t="shared" si="181"/>
        <v>Housing</v>
      </c>
      <c r="L270" s="52" t="str">
        <f t="shared" si="182"/>
        <v/>
      </c>
      <c r="M270" s="52" t="str">
        <f t="shared" si="183"/>
        <v/>
      </c>
      <c r="N270" s="52" t="str">
        <f t="shared" si="184"/>
        <v/>
      </c>
      <c r="O270" s="52" t="str">
        <f t="shared" si="185"/>
        <v/>
      </c>
      <c r="P270" s="52" t="str">
        <f t="shared" si="186"/>
        <v>/PeoplePopulationandCommunity/Housing/timeseries/RAID105</v>
      </c>
      <c r="Q270" s="52" t="str">
        <f t="shared" si="187"/>
        <v>/PeoplePopulationandCommunity/Housing//timeseries/RAID105</v>
      </c>
      <c r="R270" s="52" t="str">
        <f t="shared" si="176"/>
        <v>/PeoplePopulationandCommunity/Housing/timeseries/RAID105</v>
      </c>
      <c r="S270" s="52" t="str">
        <f t="shared" si="188"/>
        <v>/PeoplePopulationandCommunity/Housing/timeseries/RAID105</v>
      </c>
      <c r="T270" s="52" t="str">
        <f t="shared" si="177"/>
        <v>/peoplepopulationandcommunity/housing/timeseries/raid105</v>
      </c>
      <c r="U270" s="52" t="str">
        <f t="shared" si="189"/>
        <v>/peoplepopulationandcommunity/housing/timeseries/raid105</v>
      </c>
      <c r="V270" s="13" t="str">
        <f t="shared" si="190"/>
        <v>/peoplepopulationandcommunity/housing/timeseries/raid105</v>
      </c>
      <c r="W270" s="13" t="s">
        <v>1288</v>
      </c>
      <c r="X270" s="22" t="s">
        <v>440</v>
      </c>
      <c r="Y270" s="11"/>
      <c r="Z270" s="11"/>
      <c r="AA270" s="11"/>
      <c r="AB270" s="11"/>
      <c r="AC270" s="11"/>
      <c r="AD270" s="11"/>
      <c r="AE270" s="11"/>
      <c r="AF270" s="12"/>
      <c r="AG270" s="12"/>
      <c r="AH270" s="12"/>
    </row>
    <row r="271" spans="1:34" ht="17.25" customHeight="1">
      <c r="A271" s="9" t="s">
        <v>6</v>
      </c>
      <c r="B271" s="10" t="s">
        <v>28</v>
      </c>
      <c r="C271" s="11"/>
      <c r="D271" s="11" t="s">
        <v>443</v>
      </c>
      <c r="E271" s="11" t="s">
        <v>119</v>
      </c>
      <c r="F271" s="11" t="s">
        <v>120</v>
      </c>
      <c r="G271" s="11" t="s">
        <v>998</v>
      </c>
      <c r="H271" s="52" t="str">
        <f t="shared" si="178"/>
        <v>People,PopulationandCommunity</v>
      </c>
      <c r="I271" s="52" t="str">
        <f t="shared" si="179"/>
        <v>PeoplePopulationandCommunity</v>
      </c>
      <c r="J271" s="52" t="str">
        <f t="shared" si="180"/>
        <v>Housing</v>
      </c>
      <c r="K271" s="52" t="str">
        <f t="shared" si="181"/>
        <v>Housing</v>
      </c>
      <c r="L271" s="52" t="str">
        <f t="shared" si="182"/>
        <v/>
      </c>
      <c r="M271" s="52" t="str">
        <f t="shared" si="183"/>
        <v/>
      </c>
      <c r="N271" s="52" t="str">
        <f t="shared" si="184"/>
        <v/>
      </c>
      <c r="O271" s="52" t="str">
        <f t="shared" si="185"/>
        <v/>
      </c>
      <c r="P271" s="52" t="str">
        <f t="shared" si="186"/>
        <v>/PeoplePopulationandCommunity/Housing/timeseries/RAID106</v>
      </c>
      <c r="Q271" s="52" t="str">
        <f t="shared" si="187"/>
        <v>/PeoplePopulationandCommunity/Housing//timeseries/RAID106</v>
      </c>
      <c r="R271" s="52" t="str">
        <f t="shared" si="176"/>
        <v>/PeoplePopulationandCommunity/Housing/timeseries/RAID106</v>
      </c>
      <c r="S271" s="52" t="str">
        <f t="shared" si="188"/>
        <v>/PeoplePopulationandCommunity/Housing/timeseries/RAID106</v>
      </c>
      <c r="T271" s="52" t="str">
        <f t="shared" si="177"/>
        <v>/peoplepopulationandcommunity/housing/timeseries/raid106</v>
      </c>
      <c r="U271" s="52" t="str">
        <f t="shared" si="189"/>
        <v>/peoplepopulationandcommunity/housing/timeseries/raid106</v>
      </c>
      <c r="V271" s="13" t="str">
        <f t="shared" si="190"/>
        <v>/peoplepopulationandcommunity/housing/timeseries/raid106</v>
      </c>
      <c r="W271" s="13" t="s">
        <v>1289</v>
      </c>
      <c r="X271" s="22" t="s">
        <v>440</v>
      </c>
      <c r="Y271" s="11"/>
      <c r="Z271" s="11"/>
      <c r="AA271" s="11"/>
      <c r="AB271" s="11"/>
      <c r="AC271" s="11"/>
      <c r="AD271" s="11"/>
      <c r="AE271" s="11"/>
      <c r="AF271" s="12"/>
      <c r="AG271" s="12"/>
      <c r="AH271" s="12"/>
    </row>
    <row r="272" spans="1:34">
      <c r="A272" s="9" t="s">
        <v>6</v>
      </c>
      <c r="B272" s="10" t="s">
        <v>28</v>
      </c>
      <c r="C272" s="11"/>
      <c r="D272" s="11" t="s">
        <v>444</v>
      </c>
      <c r="E272" s="11" t="s">
        <v>119</v>
      </c>
      <c r="F272" s="11" t="s">
        <v>120</v>
      </c>
      <c r="G272" s="11" t="s">
        <v>999</v>
      </c>
      <c r="H272" s="52" t="str">
        <f t="shared" si="178"/>
        <v>People,PopulationandCommunity</v>
      </c>
      <c r="I272" s="52" t="str">
        <f t="shared" si="179"/>
        <v>PeoplePopulationandCommunity</v>
      </c>
      <c r="J272" s="52" t="str">
        <f t="shared" si="180"/>
        <v>Housing</v>
      </c>
      <c r="K272" s="52" t="str">
        <f t="shared" si="181"/>
        <v>Housing</v>
      </c>
      <c r="L272" s="52" t="str">
        <f t="shared" si="182"/>
        <v/>
      </c>
      <c r="M272" s="52" t="str">
        <f t="shared" si="183"/>
        <v/>
      </c>
      <c r="N272" s="52" t="str">
        <f t="shared" si="184"/>
        <v/>
      </c>
      <c r="O272" s="52" t="str">
        <f t="shared" si="185"/>
        <v/>
      </c>
      <c r="P272" s="52" t="str">
        <f t="shared" si="186"/>
        <v>/PeoplePopulationandCommunity/Housing/timeseries/RAID107</v>
      </c>
      <c r="Q272" s="52" t="str">
        <f t="shared" si="187"/>
        <v>/PeoplePopulationandCommunity/Housing//timeseries/RAID107</v>
      </c>
      <c r="R272" s="52" t="str">
        <f t="shared" si="176"/>
        <v>/PeoplePopulationandCommunity/Housing/timeseries/RAID107</v>
      </c>
      <c r="S272" s="52" t="str">
        <f t="shared" si="188"/>
        <v>/PeoplePopulationandCommunity/Housing/timeseries/RAID107</v>
      </c>
      <c r="T272" s="52" t="str">
        <f t="shared" si="177"/>
        <v>/peoplepopulationandcommunity/housing/timeseries/raid107</v>
      </c>
      <c r="U272" s="52" t="str">
        <f t="shared" si="189"/>
        <v>/peoplepopulationandcommunity/housing/timeseries/raid107</v>
      </c>
      <c r="V272" s="13" t="str">
        <f t="shared" si="190"/>
        <v>/peoplepopulationandcommunity/housing/timeseries/raid107</v>
      </c>
      <c r="W272" s="13" t="s">
        <v>1290</v>
      </c>
      <c r="X272" s="22" t="s">
        <v>440</v>
      </c>
      <c r="Y272" s="11"/>
      <c r="Z272" s="11"/>
      <c r="AA272" s="11"/>
      <c r="AB272" s="11"/>
      <c r="AC272" s="11"/>
      <c r="AD272" s="11"/>
      <c r="AE272" s="11"/>
      <c r="AF272" s="12"/>
      <c r="AG272" s="12"/>
      <c r="AH272" s="12"/>
    </row>
    <row r="273" spans="1:34">
      <c r="A273" s="9" t="s">
        <v>6</v>
      </c>
      <c r="B273" s="10" t="s">
        <v>28</v>
      </c>
      <c r="C273" s="11"/>
      <c r="D273" s="11" t="s">
        <v>445</v>
      </c>
      <c r="E273" s="11" t="s">
        <v>119</v>
      </c>
      <c r="F273" s="11" t="s">
        <v>120</v>
      </c>
      <c r="G273" s="11" t="s">
        <v>1000</v>
      </c>
      <c r="H273" s="52" t="str">
        <f t="shared" si="178"/>
        <v>People,PopulationandCommunity</v>
      </c>
      <c r="I273" s="52" t="str">
        <f t="shared" si="179"/>
        <v>PeoplePopulationandCommunity</v>
      </c>
      <c r="J273" s="52" t="str">
        <f t="shared" si="180"/>
        <v>Housing</v>
      </c>
      <c r="K273" s="52" t="str">
        <f t="shared" si="181"/>
        <v>Housing</v>
      </c>
      <c r="L273" s="52" t="str">
        <f t="shared" si="182"/>
        <v/>
      </c>
      <c r="M273" s="52" t="str">
        <f t="shared" si="183"/>
        <v/>
      </c>
      <c r="N273" s="52" t="str">
        <f t="shared" si="184"/>
        <v/>
      </c>
      <c r="O273" s="52" t="str">
        <f t="shared" si="185"/>
        <v/>
      </c>
      <c r="P273" s="52" t="str">
        <f t="shared" si="186"/>
        <v>/PeoplePopulationandCommunity/Housing/timeseries/RAID108</v>
      </c>
      <c r="Q273" s="52" t="str">
        <f t="shared" si="187"/>
        <v>/PeoplePopulationandCommunity/Housing//timeseries/RAID108</v>
      </c>
      <c r="R273" s="52" t="str">
        <f t="shared" si="176"/>
        <v>/PeoplePopulationandCommunity/Housing/timeseries/RAID108</v>
      </c>
      <c r="S273" s="52" t="str">
        <f t="shared" si="188"/>
        <v>/PeoplePopulationandCommunity/Housing/timeseries/RAID108</v>
      </c>
      <c r="T273" s="52" t="str">
        <f t="shared" si="177"/>
        <v>/peoplepopulationandcommunity/housing/timeseries/raid108</v>
      </c>
      <c r="U273" s="52" t="str">
        <f t="shared" si="189"/>
        <v>/peoplepopulationandcommunity/housing/timeseries/raid108</v>
      </c>
      <c r="V273" s="13" t="str">
        <f t="shared" si="190"/>
        <v>/peoplepopulationandcommunity/housing/timeseries/raid108</v>
      </c>
      <c r="W273" s="13" t="s">
        <v>1291</v>
      </c>
      <c r="X273" s="22" t="s">
        <v>440</v>
      </c>
      <c r="Y273" s="11"/>
      <c r="Z273" s="11"/>
      <c r="AA273" s="11"/>
      <c r="AB273" s="11"/>
      <c r="AC273" s="11"/>
      <c r="AD273" s="11"/>
      <c r="AE273" s="11"/>
      <c r="AF273" s="12"/>
      <c r="AG273" s="12"/>
      <c r="AH273" s="12"/>
    </row>
    <row r="274" spans="1:34">
      <c r="A274" s="9" t="s">
        <v>6</v>
      </c>
      <c r="B274" s="10" t="s">
        <v>91</v>
      </c>
      <c r="C274" s="11"/>
      <c r="D274" s="11" t="s">
        <v>450</v>
      </c>
      <c r="E274" s="11" t="s">
        <v>118</v>
      </c>
      <c r="F274" s="11" t="s">
        <v>154</v>
      </c>
      <c r="G274" s="11" t="s">
        <v>634</v>
      </c>
      <c r="H274" s="52" t="str">
        <f t="shared" si="178"/>
        <v>People,PopulationandCommunity</v>
      </c>
      <c r="I274" s="52" t="str">
        <f t="shared" si="179"/>
        <v>PeoplePopulationandCommunity</v>
      </c>
      <c r="J274" s="52" t="str">
        <f t="shared" si="180"/>
        <v>LeisureandTourism</v>
      </c>
      <c r="K274" s="52" t="str">
        <f t="shared" si="181"/>
        <v>LeisureandTourism</v>
      </c>
      <c r="L274" s="52" t="str">
        <f t="shared" si="182"/>
        <v/>
      </c>
      <c r="M274" s="52" t="str">
        <f t="shared" si="183"/>
        <v/>
      </c>
      <c r="N274" s="52" t="str">
        <f t="shared" si="184"/>
        <v/>
      </c>
      <c r="O274" s="52" t="str">
        <f t="shared" si="185"/>
        <v/>
      </c>
      <c r="P274" s="52" t="str">
        <f t="shared" si="186"/>
        <v>/PeoplePopulationandCommunity/LeisureandTourism/timeseries/GMAT</v>
      </c>
      <c r="Q274" s="52" t="str">
        <f t="shared" si="187"/>
        <v>/PeoplePopulationandCommunity/LeisureandTourism//timeseries/GMAT</v>
      </c>
      <c r="R274" s="52" t="str">
        <f t="shared" si="176"/>
        <v>/PeoplePopulationandCommunity/LeisureandTourism/timeseries/GMAT</v>
      </c>
      <c r="S274" s="52" t="str">
        <f t="shared" si="188"/>
        <v>/PeoplePopulationandCommunity/LeisureandTourism/timeseries/GMAT</v>
      </c>
      <c r="T274" s="52" t="str">
        <f t="shared" si="177"/>
        <v>/peoplepopulationandcommunity/leisureandtourism/timeseries/gmat</v>
      </c>
      <c r="U274" s="52" t="str">
        <f t="shared" si="189"/>
        <v>/peoplepopulationandcommunity/leisureandtourism/timeseries/gmat</v>
      </c>
      <c r="V274" s="13" t="str">
        <f t="shared" si="190"/>
        <v>/peoplepopulationandcommunity/leisureandtourism/timeseries/gmat</v>
      </c>
      <c r="W274" s="13" t="s">
        <v>1292</v>
      </c>
      <c r="X274" s="22" t="s">
        <v>452</v>
      </c>
      <c r="Y274" s="11"/>
      <c r="Z274" s="11"/>
      <c r="AA274" s="11"/>
      <c r="AB274" s="11"/>
      <c r="AC274" s="11"/>
      <c r="AD274" s="11"/>
      <c r="AE274" s="11"/>
      <c r="AF274" s="12"/>
      <c r="AG274" s="12"/>
      <c r="AH274" s="12"/>
    </row>
    <row r="275" spans="1:34">
      <c r="A275" s="9" t="s">
        <v>6</v>
      </c>
      <c r="B275" s="10" t="s">
        <v>91</v>
      </c>
      <c r="C275" s="11"/>
      <c r="D275" s="11" t="s">
        <v>451</v>
      </c>
      <c r="E275" s="11" t="s">
        <v>119</v>
      </c>
      <c r="F275" s="11" t="s">
        <v>154</v>
      </c>
      <c r="G275" s="11" t="s">
        <v>635</v>
      </c>
      <c r="H275" s="52" t="str">
        <f t="shared" si="178"/>
        <v>People,PopulationandCommunity</v>
      </c>
      <c r="I275" s="52" t="str">
        <f t="shared" si="179"/>
        <v>PeoplePopulationandCommunity</v>
      </c>
      <c r="J275" s="52" t="str">
        <f t="shared" si="180"/>
        <v>LeisureandTourism</v>
      </c>
      <c r="K275" s="52" t="str">
        <f t="shared" si="181"/>
        <v>LeisureandTourism</v>
      </c>
      <c r="L275" s="52" t="str">
        <f t="shared" si="182"/>
        <v/>
      </c>
      <c r="M275" s="52" t="str">
        <f t="shared" si="183"/>
        <v/>
      </c>
      <c r="N275" s="52" t="str">
        <f t="shared" si="184"/>
        <v/>
      </c>
      <c r="O275" s="52" t="str">
        <f t="shared" si="185"/>
        <v/>
      </c>
      <c r="P275" s="52" t="str">
        <f t="shared" si="186"/>
        <v>/PeoplePopulationandCommunity/LeisureandTourism/timeseries/GMAX</v>
      </c>
      <c r="Q275" s="52" t="str">
        <f t="shared" si="187"/>
        <v>/PeoplePopulationandCommunity/LeisureandTourism//timeseries/GMAX</v>
      </c>
      <c r="R275" s="52" t="str">
        <f t="shared" si="176"/>
        <v>/PeoplePopulationandCommunity/LeisureandTourism/timeseries/GMAX</v>
      </c>
      <c r="S275" s="52" t="str">
        <f t="shared" si="188"/>
        <v>/PeoplePopulationandCommunity/LeisureandTourism/timeseries/GMAX</v>
      </c>
      <c r="T275" s="52" t="str">
        <f t="shared" si="177"/>
        <v>/peoplepopulationandcommunity/leisureandtourism/timeseries/gmax</v>
      </c>
      <c r="U275" s="52" t="str">
        <f t="shared" si="189"/>
        <v>/peoplepopulationandcommunity/leisureandtourism/timeseries/gmax</v>
      </c>
      <c r="V275" s="13" t="str">
        <f t="shared" si="190"/>
        <v>/peoplepopulationandcommunity/leisureandtourism/timeseries/gmax</v>
      </c>
      <c r="W275" s="13" t="s">
        <v>1293</v>
      </c>
      <c r="X275" s="22" t="s">
        <v>452</v>
      </c>
      <c r="Y275" s="11"/>
      <c r="Z275" s="11"/>
      <c r="AA275" s="11"/>
      <c r="AB275" s="11"/>
      <c r="AC275" s="11"/>
      <c r="AD275" s="11"/>
      <c r="AE275" s="11"/>
      <c r="AF275" s="12"/>
      <c r="AG275" s="12"/>
      <c r="AH275" s="12"/>
    </row>
    <row r="276" spans="1:34">
      <c r="A276" s="9" t="s">
        <v>6</v>
      </c>
      <c r="B276" s="10" t="s">
        <v>91</v>
      </c>
      <c r="C276" s="11"/>
      <c r="D276" s="11" t="s">
        <v>638</v>
      </c>
      <c r="E276" s="11" t="s">
        <v>119</v>
      </c>
      <c r="F276" s="11" t="s">
        <v>574</v>
      </c>
      <c r="G276" s="11" t="s">
        <v>636</v>
      </c>
      <c r="H276" s="52" t="str">
        <f t="shared" si="178"/>
        <v>People,PopulationandCommunity</v>
      </c>
      <c r="I276" s="52" t="str">
        <f t="shared" si="179"/>
        <v>PeoplePopulationandCommunity</v>
      </c>
      <c r="J276" s="52" t="str">
        <f t="shared" si="180"/>
        <v>LeisureandTourism</v>
      </c>
      <c r="K276" s="52" t="str">
        <f t="shared" si="181"/>
        <v>LeisureandTourism</v>
      </c>
      <c r="L276" s="52" t="str">
        <f t="shared" si="182"/>
        <v/>
      </c>
      <c r="M276" s="52" t="str">
        <f t="shared" si="183"/>
        <v/>
      </c>
      <c r="N276" s="52" t="str">
        <f t="shared" si="184"/>
        <v/>
      </c>
      <c r="O276" s="52" t="str">
        <f t="shared" si="185"/>
        <v/>
      </c>
      <c r="P276" s="52" t="str">
        <f t="shared" si="186"/>
        <v>/PeoplePopulationandCommunity/LeisureandTourism/timeseries/GMAZ</v>
      </c>
      <c r="Q276" s="52" t="str">
        <f t="shared" si="187"/>
        <v>/PeoplePopulationandCommunity/LeisureandTourism//timeseries/GMAZ</v>
      </c>
      <c r="R276" s="52" t="str">
        <f t="shared" si="176"/>
        <v>/PeoplePopulationandCommunity/LeisureandTourism/timeseries/GMAZ</v>
      </c>
      <c r="S276" s="52" t="str">
        <f t="shared" si="188"/>
        <v>/PeoplePopulationandCommunity/LeisureandTourism/timeseries/GMAZ</v>
      </c>
      <c r="T276" s="52" t="str">
        <f t="shared" si="177"/>
        <v>/peoplepopulationandcommunity/leisureandtourism/timeseries/gmaz</v>
      </c>
      <c r="U276" s="52" t="str">
        <f t="shared" si="189"/>
        <v>/peoplepopulationandcommunity/leisureandtourism/timeseries/gmaz</v>
      </c>
      <c r="V276" s="13" t="str">
        <f t="shared" si="190"/>
        <v>/peoplepopulationandcommunity/leisureandtourism/timeseries/gmaz</v>
      </c>
      <c r="W276" s="13" t="s">
        <v>1294</v>
      </c>
      <c r="X276" s="22" t="s">
        <v>452</v>
      </c>
      <c r="Y276" s="11"/>
      <c r="Z276" s="11"/>
      <c r="AA276" s="11"/>
      <c r="AB276" s="11"/>
      <c r="AC276" s="11"/>
      <c r="AD276" s="11"/>
      <c r="AE276" s="11"/>
      <c r="AF276" s="12"/>
      <c r="AG276" s="12"/>
      <c r="AH276" s="12"/>
    </row>
    <row r="277" spans="1:34">
      <c r="A277" s="9" t="s">
        <v>6</v>
      </c>
      <c r="B277" s="10" t="s">
        <v>91</v>
      </c>
      <c r="C277" s="11"/>
      <c r="D277" s="11" t="s">
        <v>639</v>
      </c>
      <c r="E277" s="11" t="s">
        <v>119</v>
      </c>
      <c r="F277" s="11" t="s">
        <v>574</v>
      </c>
      <c r="G277" s="11" t="s">
        <v>637</v>
      </c>
      <c r="H277" s="52" t="str">
        <f t="shared" si="178"/>
        <v>People,PopulationandCommunity</v>
      </c>
      <c r="I277" s="52" t="str">
        <f t="shared" si="179"/>
        <v>PeoplePopulationandCommunity</v>
      </c>
      <c r="J277" s="52" t="str">
        <f t="shared" si="180"/>
        <v>LeisureandTourism</v>
      </c>
      <c r="K277" s="52" t="str">
        <f t="shared" si="181"/>
        <v>LeisureandTourism</v>
      </c>
      <c r="L277" s="52" t="str">
        <f t="shared" si="182"/>
        <v/>
      </c>
      <c r="M277" s="52" t="str">
        <f t="shared" si="183"/>
        <v/>
      </c>
      <c r="N277" s="52" t="str">
        <f t="shared" si="184"/>
        <v/>
      </c>
      <c r="O277" s="52" t="str">
        <f t="shared" si="185"/>
        <v/>
      </c>
      <c r="P277" s="52" t="str">
        <f t="shared" si="186"/>
        <v>/PeoplePopulationandCommunity/LeisureandTourism/timeseries/GMBB</v>
      </c>
      <c r="Q277" s="52" t="str">
        <f t="shared" si="187"/>
        <v>/PeoplePopulationandCommunity/LeisureandTourism//timeseries/GMBB</v>
      </c>
      <c r="R277" s="52" t="str">
        <f t="shared" si="176"/>
        <v>/PeoplePopulationandCommunity/LeisureandTourism/timeseries/GMBB</v>
      </c>
      <c r="S277" s="52" t="str">
        <f t="shared" si="188"/>
        <v>/PeoplePopulationandCommunity/LeisureandTourism/timeseries/GMBB</v>
      </c>
      <c r="T277" s="52" t="str">
        <f t="shared" si="177"/>
        <v>/peoplepopulationandcommunity/leisureandtourism/timeseries/gmbb</v>
      </c>
      <c r="U277" s="52" t="str">
        <f t="shared" si="189"/>
        <v>/peoplepopulationandcommunity/leisureandtourism/timeseries/gmbb</v>
      </c>
      <c r="V277" s="13" t="str">
        <f t="shared" si="190"/>
        <v>/peoplepopulationandcommunity/leisureandtourism/timeseries/gmbb</v>
      </c>
      <c r="W277" s="13" t="s">
        <v>1295</v>
      </c>
      <c r="X277" s="22" t="s">
        <v>452</v>
      </c>
      <c r="Y277" s="11"/>
      <c r="Z277" s="11"/>
      <c r="AA277" s="11"/>
      <c r="AB277" s="11"/>
      <c r="AC277" s="11"/>
      <c r="AD277" s="11"/>
      <c r="AE277" s="11"/>
      <c r="AF277" s="12"/>
      <c r="AG277" s="12"/>
      <c r="AH277" s="12"/>
    </row>
    <row r="278" spans="1:34">
      <c r="A278" s="9" t="s">
        <v>6</v>
      </c>
      <c r="B278" s="9" t="s">
        <v>92</v>
      </c>
      <c r="C278" s="10" t="s">
        <v>93</v>
      </c>
      <c r="D278" s="11" t="s">
        <v>457</v>
      </c>
      <c r="E278" s="11" t="s">
        <v>118</v>
      </c>
      <c r="F278" s="11" t="s">
        <v>449</v>
      </c>
      <c r="G278" s="11" t="s">
        <v>1001</v>
      </c>
      <c r="H278" s="52" t="str">
        <f t="shared" si="178"/>
        <v>People,PopulationandCommunity</v>
      </c>
      <c r="I278" s="52" t="str">
        <f t="shared" si="179"/>
        <v>PeoplePopulationandCommunity</v>
      </c>
      <c r="J278" s="52" t="str">
        <f t="shared" si="180"/>
        <v>PersonalandHouseholdFinances</v>
      </c>
      <c r="K278" s="52" t="str">
        <f t="shared" si="181"/>
        <v>PersonalandHouseholdFinances</v>
      </c>
      <c r="L278" s="52" t="str">
        <f t="shared" si="182"/>
        <v>Debt</v>
      </c>
      <c r="M278" s="52" t="str">
        <f t="shared" si="183"/>
        <v>Debt</v>
      </c>
      <c r="N278" s="52" t="str">
        <f t="shared" si="184"/>
        <v>Debt</v>
      </c>
      <c r="O278" s="52" t="str">
        <f t="shared" si="185"/>
        <v>Debt</v>
      </c>
      <c r="P278" s="52" t="str">
        <f t="shared" si="186"/>
        <v>/PeoplePopulationandCommunity/PersonalandHouseholdFinances/timeseries/RAID109</v>
      </c>
      <c r="Q278" s="52" t="str">
        <f t="shared" si="187"/>
        <v>/PeoplePopulationandCommunity/PersonalandHouseholdFinances/Debt/timeseries/RAID109</v>
      </c>
      <c r="R278" s="52" t="str">
        <f t="shared" si="176"/>
        <v>/PeoplePopulationandCommunity/PersonalandHouseholdFinances/Debt/timeseries/RAID109</v>
      </c>
      <c r="S278" s="52" t="str">
        <f t="shared" si="188"/>
        <v>/PeoplePopulationandCommunity/PersonalandHouseholdFinances/Debt/timeseries/RAID109</v>
      </c>
      <c r="T278" s="52" t="str">
        <f t="shared" si="177"/>
        <v>/peoplepopulationandcommunity/personalandhouseholdfinances/debt/timeseries/raid109</v>
      </c>
      <c r="U278" s="52" t="str">
        <f t="shared" si="189"/>
        <v>/peoplepopulationandcommunity/personalandhouseholdfinances/debt/timeseries/raid109</v>
      </c>
      <c r="V278" s="13" t="str">
        <f t="shared" si="190"/>
        <v>/peoplepopulationandcommunity/personalandhouseholdfinances/debt/timeseries/raid109</v>
      </c>
      <c r="W278" s="13" t="s">
        <v>1296</v>
      </c>
      <c r="X278" s="22" t="s">
        <v>460</v>
      </c>
      <c r="Y278" s="11" t="s">
        <v>461</v>
      </c>
      <c r="Z278" s="11"/>
      <c r="AA278" s="11"/>
      <c r="AB278" s="11"/>
      <c r="AC278" s="11"/>
      <c r="AD278" s="11"/>
      <c r="AE278" s="11"/>
      <c r="AF278" s="12"/>
      <c r="AG278" s="12"/>
      <c r="AH278" s="12"/>
    </row>
    <row r="279" spans="1:34">
      <c r="A279" s="9" t="s">
        <v>6</v>
      </c>
      <c r="B279" s="9" t="s">
        <v>92</v>
      </c>
      <c r="C279" s="10" t="s">
        <v>93</v>
      </c>
      <c r="D279" s="11" t="s">
        <v>458</v>
      </c>
      <c r="E279" s="11" t="s">
        <v>119</v>
      </c>
      <c r="F279" s="11" t="s">
        <v>449</v>
      </c>
      <c r="G279" s="11" t="s">
        <v>1002</v>
      </c>
      <c r="H279" s="52" t="str">
        <f t="shared" si="178"/>
        <v>People,PopulationandCommunity</v>
      </c>
      <c r="I279" s="52" t="str">
        <f t="shared" si="179"/>
        <v>PeoplePopulationandCommunity</v>
      </c>
      <c r="J279" s="52" t="str">
        <f t="shared" si="180"/>
        <v>PersonalandHouseholdFinances</v>
      </c>
      <c r="K279" s="52" t="str">
        <f t="shared" si="181"/>
        <v>PersonalandHouseholdFinances</v>
      </c>
      <c r="L279" s="52" t="str">
        <f t="shared" si="182"/>
        <v>Debt</v>
      </c>
      <c r="M279" s="52" t="str">
        <f t="shared" si="183"/>
        <v>Debt</v>
      </c>
      <c r="N279" s="52" t="str">
        <f t="shared" si="184"/>
        <v>Debt</v>
      </c>
      <c r="O279" s="52" t="str">
        <f t="shared" si="185"/>
        <v>Debt</v>
      </c>
      <c r="P279" s="52" t="str">
        <f t="shared" si="186"/>
        <v>/PeoplePopulationandCommunity/PersonalandHouseholdFinances/timeseries/RAID110</v>
      </c>
      <c r="Q279" s="52" t="str">
        <f t="shared" si="187"/>
        <v>/PeoplePopulationandCommunity/PersonalandHouseholdFinances/Debt/timeseries/RAID110</v>
      </c>
      <c r="R279" s="52" t="str">
        <f t="shared" si="176"/>
        <v>/PeoplePopulationandCommunity/PersonalandHouseholdFinances/Debt/timeseries/RAID110</v>
      </c>
      <c r="S279" s="52" t="str">
        <f t="shared" si="188"/>
        <v>/PeoplePopulationandCommunity/PersonalandHouseholdFinances/Debt/timeseries/RAID110</v>
      </c>
      <c r="T279" s="52" t="str">
        <f t="shared" si="177"/>
        <v>/peoplepopulationandcommunity/personalandhouseholdfinances/debt/timeseries/raid110</v>
      </c>
      <c r="U279" s="52" t="str">
        <f t="shared" si="189"/>
        <v>/peoplepopulationandcommunity/personalandhouseholdfinances/debt/timeseries/raid110</v>
      </c>
      <c r="V279" s="13" t="str">
        <f t="shared" si="190"/>
        <v>/peoplepopulationandcommunity/personalandhouseholdfinances/debt/timeseries/raid110</v>
      </c>
      <c r="W279" s="13" t="s">
        <v>1297</v>
      </c>
      <c r="X279" s="22" t="s">
        <v>460</v>
      </c>
      <c r="Y279" s="11" t="s">
        <v>461</v>
      </c>
      <c r="Z279" s="11"/>
      <c r="AA279" s="11"/>
      <c r="AB279" s="11"/>
      <c r="AC279" s="11"/>
      <c r="AD279" s="11"/>
      <c r="AE279" s="11"/>
      <c r="AF279" s="12"/>
      <c r="AG279" s="12"/>
      <c r="AH279" s="12"/>
    </row>
    <row r="280" spans="1:34">
      <c r="A280" s="9" t="s">
        <v>6</v>
      </c>
      <c r="B280" s="9" t="s">
        <v>92</v>
      </c>
      <c r="C280" s="10" t="s">
        <v>93</v>
      </c>
      <c r="D280" s="11" t="s">
        <v>459</v>
      </c>
      <c r="E280" s="11" t="s">
        <v>119</v>
      </c>
      <c r="F280" s="11" t="s">
        <v>449</v>
      </c>
      <c r="G280" s="11" t="s">
        <v>1003</v>
      </c>
      <c r="H280" s="52" t="str">
        <f t="shared" si="178"/>
        <v>People,PopulationandCommunity</v>
      </c>
      <c r="I280" s="52" t="str">
        <f t="shared" si="179"/>
        <v>PeoplePopulationandCommunity</v>
      </c>
      <c r="J280" s="52" t="str">
        <f t="shared" si="180"/>
        <v>PersonalandHouseholdFinances</v>
      </c>
      <c r="K280" s="52" t="str">
        <f t="shared" si="181"/>
        <v>PersonalandHouseholdFinances</v>
      </c>
      <c r="L280" s="52" t="str">
        <f t="shared" si="182"/>
        <v>Debt</v>
      </c>
      <c r="M280" s="52" t="str">
        <f t="shared" si="183"/>
        <v>Debt</v>
      </c>
      <c r="N280" s="52" t="str">
        <f t="shared" si="184"/>
        <v>Debt</v>
      </c>
      <c r="O280" s="52" t="str">
        <f t="shared" si="185"/>
        <v>Debt</v>
      </c>
      <c r="P280" s="52" t="str">
        <f t="shared" si="186"/>
        <v>/PeoplePopulationandCommunity/PersonalandHouseholdFinances/timeseries/RAID111</v>
      </c>
      <c r="Q280" s="52" t="str">
        <f t="shared" si="187"/>
        <v>/PeoplePopulationandCommunity/PersonalandHouseholdFinances/Debt/timeseries/RAID111</v>
      </c>
      <c r="R280" s="52" t="str">
        <f t="shared" si="176"/>
        <v>/PeoplePopulationandCommunity/PersonalandHouseholdFinances/Debt/timeseries/RAID111</v>
      </c>
      <c r="S280" s="52" t="str">
        <f t="shared" si="188"/>
        <v>/PeoplePopulationandCommunity/PersonalandHouseholdFinances/Debt/timeseries/RAID111</v>
      </c>
      <c r="T280" s="52" t="str">
        <f t="shared" si="177"/>
        <v>/peoplepopulationandcommunity/personalandhouseholdfinances/debt/timeseries/raid111</v>
      </c>
      <c r="U280" s="52" t="str">
        <f t="shared" si="189"/>
        <v>/peoplepopulationandcommunity/personalandhouseholdfinances/debt/timeseries/raid111</v>
      </c>
      <c r="V280" s="13" t="str">
        <f t="shared" si="190"/>
        <v>/peoplepopulationandcommunity/personalandhouseholdfinances/debt/timeseries/raid111</v>
      </c>
      <c r="W280" s="13" t="s">
        <v>1298</v>
      </c>
      <c r="X280" s="22" t="s">
        <v>460</v>
      </c>
      <c r="Y280" s="11" t="s">
        <v>461</v>
      </c>
      <c r="Z280" s="11"/>
      <c r="AA280" s="11"/>
      <c r="AB280" s="11"/>
      <c r="AC280" s="11"/>
      <c r="AD280" s="11"/>
      <c r="AE280" s="11"/>
      <c r="AF280" s="12"/>
      <c r="AG280" s="12"/>
      <c r="AH280" s="12"/>
    </row>
    <row r="281" spans="1:34">
      <c r="A281" s="9" t="s">
        <v>6</v>
      </c>
      <c r="B281" s="9" t="s">
        <v>92</v>
      </c>
      <c r="C281" s="10" t="s">
        <v>93</v>
      </c>
      <c r="D281" s="11" t="s">
        <v>462</v>
      </c>
      <c r="E281" s="11" t="s">
        <v>119</v>
      </c>
      <c r="F281" s="11" t="s">
        <v>449</v>
      </c>
      <c r="G281" s="11" t="s">
        <v>1004</v>
      </c>
      <c r="H281" s="52" t="str">
        <f t="shared" si="178"/>
        <v>People,PopulationandCommunity</v>
      </c>
      <c r="I281" s="52" t="str">
        <f t="shared" si="179"/>
        <v>PeoplePopulationandCommunity</v>
      </c>
      <c r="J281" s="52" t="str">
        <f t="shared" si="180"/>
        <v>PersonalandHouseholdFinances</v>
      </c>
      <c r="K281" s="52" t="str">
        <f t="shared" si="181"/>
        <v>PersonalandHouseholdFinances</v>
      </c>
      <c r="L281" s="52" t="str">
        <f t="shared" si="182"/>
        <v>Debt</v>
      </c>
      <c r="M281" s="52" t="str">
        <f t="shared" si="183"/>
        <v>Debt</v>
      </c>
      <c r="N281" s="52" t="str">
        <f t="shared" si="184"/>
        <v>Debt</v>
      </c>
      <c r="O281" s="52" t="str">
        <f t="shared" si="185"/>
        <v>Debt</v>
      </c>
      <c r="P281" s="52" t="str">
        <f t="shared" si="186"/>
        <v>/PeoplePopulationandCommunity/PersonalandHouseholdFinances/timeseries/RAID112</v>
      </c>
      <c r="Q281" s="52" t="str">
        <f t="shared" si="187"/>
        <v>/PeoplePopulationandCommunity/PersonalandHouseholdFinances/Debt/timeseries/RAID112</v>
      </c>
      <c r="R281" s="52" t="str">
        <f t="shared" si="176"/>
        <v>/PeoplePopulationandCommunity/PersonalandHouseholdFinances/Debt/timeseries/RAID112</v>
      </c>
      <c r="S281" s="52" t="str">
        <f t="shared" si="188"/>
        <v>/PeoplePopulationandCommunity/PersonalandHouseholdFinances/Debt/timeseries/RAID112</v>
      </c>
      <c r="T281" s="52" t="str">
        <f t="shared" si="177"/>
        <v>/peoplepopulationandcommunity/personalandhouseholdfinances/debt/timeseries/raid112</v>
      </c>
      <c r="U281" s="52" t="str">
        <f t="shared" si="189"/>
        <v>/peoplepopulationandcommunity/personalandhouseholdfinances/debt/timeseries/raid112</v>
      </c>
      <c r="V281" s="13" t="str">
        <f t="shared" si="190"/>
        <v>/peoplepopulationandcommunity/personalandhouseholdfinances/debt/timeseries/raid112</v>
      </c>
      <c r="W281" s="13" t="s">
        <v>1299</v>
      </c>
      <c r="X281" s="22" t="s">
        <v>460</v>
      </c>
      <c r="Y281" s="11" t="s">
        <v>461</v>
      </c>
      <c r="Z281" s="11"/>
      <c r="AA281" s="11"/>
      <c r="AB281" s="11"/>
      <c r="AC281" s="11"/>
      <c r="AD281" s="11"/>
      <c r="AE281" s="11"/>
      <c r="AF281" s="12"/>
      <c r="AG281" s="12"/>
      <c r="AH281" s="12"/>
    </row>
    <row r="282" spans="1:34">
      <c r="A282" s="9" t="s">
        <v>6</v>
      </c>
      <c r="B282" s="9" t="s">
        <v>92</v>
      </c>
      <c r="C282" s="10" t="s">
        <v>93</v>
      </c>
      <c r="D282" s="11" t="s">
        <v>463</v>
      </c>
      <c r="E282" s="11" t="s">
        <v>119</v>
      </c>
      <c r="F282" s="11" t="s">
        <v>449</v>
      </c>
      <c r="G282" s="11" t="s">
        <v>1005</v>
      </c>
      <c r="H282" s="52" t="str">
        <f t="shared" si="178"/>
        <v>People,PopulationandCommunity</v>
      </c>
      <c r="I282" s="52" t="str">
        <f t="shared" si="179"/>
        <v>PeoplePopulationandCommunity</v>
      </c>
      <c r="J282" s="52" t="str">
        <f t="shared" si="180"/>
        <v>PersonalandHouseholdFinances</v>
      </c>
      <c r="K282" s="52" t="str">
        <f t="shared" si="181"/>
        <v>PersonalandHouseholdFinances</v>
      </c>
      <c r="L282" s="52" t="str">
        <f t="shared" si="182"/>
        <v>Debt</v>
      </c>
      <c r="M282" s="52" t="str">
        <f t="shared" si="183"/>
        <v>Debt</v>
      </c>
      <c r="N282" s="52" t="str">
        <f t="shared" si="184"/>
        <v>Debt</v>
      </c>
      <c r="O282" s="52" t="str">
        <f t="shared" si="185"/>
        <v>Debt</v>
      </c>
      <c r="P282" s="52" t="str">
        <f t="shared" si="186"/>
        <v>/PeoplePopulationandCommunity/PersonalandHouseholdFinances/timeseries/RAID113</v>
      </c>
      <c r="Q282" s="52" t="str">
        <f t="shared" si="187"/>
        <v>/PeoplePopulationandCommunity/PersonalandHouseholdFinances/Debt/timeseries/RAID113</v>
      </c>
      <c r="R282" s="52" t="str">
        <f t="shared" si="176"/>
        <v>/PeoplePopulationandCommunity/PersonalandHouseholdFinances/Debt/timeseries/RAID113</v>
      </c>
      <c r="S282" s="52" t="str">
        <f t="shared" si="188"/>
        <v>/PeoplePopulationandCommunity/PersonalandHouseholdFinances/Debt/timeseries/RAID113</v>
      </c>
      <c r="T282" s="52" t="str">
        <f t="shared" si="177"/>
        <v>/peoplepopulationandcommunity/personalandhouseholdfinances/debt/timeseries/raid113</v>
      </c>
      <c r="U282" s="52" t="str">
        <f t="shared" si="189"/>
        <v>/peoplepopulationandcommunity/personalandhouseholdfinances/debt/timeseries/raid113</v>
      </c>
      <c r="V282" s="13" t="str">
        <f t="shared" si="190"/>
        <v>/peoplepopulationandcommunity/personalandhouseholdfinances/debt/timeseries/raid113</v>
      </c>
      <c r="W282" s="13" t="s">
        <v>1300</v>
      </c>
      <c r="X282" s="22" t="s">
        <v>460</v>
      </c>
      <c r="Y282" s="11" t="s">
        <v>461</v>
      </c>
      <c r="Z282" s="11"/>
      <c r="AA282" s="11"/>
      <c r="AB282" s="11"/>
      <c r="AC282" s="11"/>
      <c r="AD282" s="11"/>
      <c r="AE282" s="11"/>
      <c r="AF282" s="12"/>
      <c r="AG282" s="12"/>
      <c r="AH282" s="12"/>
    </row>
    <row r="283" spans="1:34">
      <c r="A283" s="9" t="s">
        <v>6</v>
      </c>
      <c r="B283" s="9" t="s">
        <v>92</v>
      </c>
      <c r="C283" s="10" t="s">
        <v>94</v>
      </c>
      <c r="D283" s="11" t="s">
        <v>468</v>
      </c>
      <c r="E283" s="11" t="s">
        <v>118</v>
      </c>
      <c r="F283" s="11" t="s">
        <v>469</v>
      </c>
      <c r="G283" s="11" t="s">
        <v>1006</v>
      </c>
      <c r="H283" s="52" t="str">
        <f t="shared" si="178"/>
        <v>People,PopulationandCommunity</v>
      </c>
      <c r="I283" s="52" t="str">
        <f t="shared" si="179"/>
        <v>PeoplePopulationandCommunity</v>
      </c>
      <c r="J283" s="52" t="str">
        <f t="shared" si="180"/>
        <v>PersonalandHouseholdFinances</v>
      </c>
      <c r="K283" s="52" t="str">
        <f t="shared" si="181"/>
        <v>PersonalandHouseholdFinances</v>
      </c>
      <c r="L283" s="52" t="str">
        <f t="shared" si="182"/>
        <v>Expenditure</v>
      </c>
      <c r="M283" s="52" t="str">
        <f t="shared" si="183"/>
        <v>Expenditure</v>
      </c>
      <c r="N283" s="52" t="str">
        <f t="shared" si="184"/>
        <v>Expenditure</v>
      </c>
      <c r="O283" s="52" t="str">
        <f t="shared" si="185"/>
        <v>Expenditure</v>
      </c>
      <c r="P283" s="52" t="str">
        <f t="shared" si="186"/>
        <v>/PeoplePopulationandCommunity/PersonalandHouseholdFinances/timeseries/RAID114</v>
      </c>
      <c r="Q283" s="52" t="str">
        <f t="shared" si="187"/>
        <v>/PeoplePopulationandCommunity/PersonalandHouseholdFinances/Expenditure/timeseries/RAID114</v>
      </c>
      <c r="R283" s="52" t="str">
        <f t="shared" si="176"/>
        <v>/PeoplePopulationandCommunity/PersonalandHouseholdFinances/Expenditure/timeseries/RAID114</v>
      </c>
      <c r="S283" s="52" t="str">
        <f t="shared" si="188"/>
        <v>/PeoplePopulationandCommunity/PersonalandHouseholdFinances/Expenditure/timeseries/RAID114</v>
      </c>
      <c r="T283" s="52" t="str">
        <f t="shared" si="177"/>
        <v>/peoplepopulationandcommunity/personalandhouseholdfinances/expenditure/timeseries/raid114</v>
      </c>
      <c r="U283" s="52" t="str">
        <f t="shared" si="189"/>
        <v>/peoplepopulationandcommunity/personalandhouseholdfinances/expenditure/timeseries/raid114</v>
      </c>
      <c r="V283" s="13" t="str">
        <f t="shared" si="190"/>
        <v>/peoplepopulationandcommunity/personalandhouseholdfinances/expenditure/timeseries/raid114</v>
      </c>
      <c r="W283" s="13" t="s">
        <v>1301</v>
      </c>
      <c r="X283" s="22" t="s">
        <v>464</v>
      </c>
      <c r="Y283" s="11"/>
      <c r="Z283" s="11"/>
      <c r="AA283" s="11"/>
      <c r="AB283" s="11"/>
      <c r="AC283" s="11"/>
      <c r="AD283" s="11"/>
      <c r="AE283" s="11"/>
      <c r="AF283" s="12"/>
      <c r="AG283" s="12"/>
      <c r="AH283" s="12"/>
    </row>
    <row r="284" spans="1:34">
      <c r="A284" s="9" t="s">
        <v>6</v>
      </c>
      <c r="B284" s="9" t="s">
        <v>92</v>
      </c>
      <c r="C284" s="10" t="s">
        <v>95</v>
      </c>
      <c r="D284" s="11" t="s">
        <v>473</v>
      </c>
      <c r="E284" s="11" t="s">
        <v>118</v>
      </c>
      <c r="F284" s="11" t="s">
        <v>120</v>
      </c>
      <c r="G284" s="11" t="s">
        <v>1007</v>
      </c>
      <c r="H284" s="52" t="str">
        <f t="shared" si="178"/>
        <v>People,PopulationandCommunity</v>
      </c>
      <c r="I284" s="52" t="str">
        <f t="shared" si="179"/>
        <v>PeoplePopulationandCommunity</v>
      </c>
      <c r="J284" s="52" t="str">
        <f t="shared" si="180"/>
        <v>PersonalandHouseholdFinances</v>
      </c>
      <c r="K284" s="52" t="str">
        <f t="shared" si="181"/>
        <v>PersonalandHouseholdFinances</v>
      </c>
      <c r="L284" s="52" t="str">
        <f t="shared" si="182"/>
        <v>IncomeandWealth</v>
      </c>
      <c r="M284" s="52" t="str">
        <f t="shared" si="183"/>
        <v>IncomeandWealth</v>
      </c>
      <c r="N284" s="52" t="str">
        <f t="shared" si="184"/>
        <v>IncomeandWealth</v>
      </c>
      <c r="O284" s="52" t="str">
        <f t="shared" si="185"/>
        <v>IncomeandWealth</v>
      </c>
      <c r="P284" s="52" t="str">
        <f t="shared" si="186"/>
        <v>/PeoplePopulationandCommunity/PersonalandHouseholdFinances/timeseries/RAID115</v>
      </c>
      <c r="Q284" s="52" t="str">
        <f t="shared" si="187"/>
        <v>/PeoplePopulationandCommunity/PersonalandHouseholdFinances/IncomeandWealth/timeseries/RAID115</v>
      </c>
      <c r="R284" s="52" t="str">
        <f t="shared" si="176"/>
        <v>/PeoplePopulationandCommunity/PersonalandHouseholdFinances/IncomeandWealth/timeseries/RAID115</v>
      </c>
      <c r="S284" s="52" t="str">
        <f t="shared" si="188"/>
        <v>/PeoplePopulationandCommunity/PersonalandHouseholdFinances/IncomeandWealth/timeseries/RAID115</v>
      </c>
      <c r="T284" s="52" t="str">
        <f t="shared" si="177"/>
        <v>/peoplepopulationandcommunity/personalandhouseholdfinances/incomeandwealth/timeseries/raid115</v>
      </c>
      <c r="U284" s="52" t="str">
        <f t="shared" si="189"/>
        <v>/peoplepopulationandcommunity/personalandhouseholdfinances/incomeandwealth/timeseries/raid115</v>
      </c>
      <c r="V284" s="13" t="str">
        <f t="shared" si="190"/>
        <v>/peoplepopulationandcommunity/personalandhouseholdfinances/incomeandwealth/timeseries/raid115</v>
      </c>
      <c r="W284" s="13" t="s">
        <v>1302</v>
      </c>
      <c r="X284" s="22" t="s">
        <v>474</v>
      </c>
      <c r="Y284" s="11"/>
      <c r="Z284" s="11"/>
      <c r="AA284" s="11"/>
      <c r="AB284" s="11"/>
      <c r="AC284" s="11"/>
      <c r="AD284" s="11"/>
      <c r="AE284" s="11"/>
      <c r="AF284" s="12"/>
      <c r="AG284" s="12"/>
      <c r="AH284" s="12"/>
    </row>
    <row r="285" spans="1:34">
      <c r="A285" s="9" t="s">
        <v>6</v>
      </c>
      <c r="B285" s="9" t="s">
        <v>92</v>
      </c>
      <c r="C285" s="10" t="s">
        <v>95</v>
      </c>
      <c r="D285" s="11" t="s">
        <v>472</v>
      </c>
      <c r="E285" s="11" t="s">
        <v>119</v>
      </c>
      <c r="F285" s="11" t="s">
        <v>120</v>
      </c>
      <c r="G285" s="11" t="s">
        <v>1008</v>
      </c>
      <c r="H285" s="52" t="str">
        <f t="shared" si="178"/>
        <v>People,PopulationandCommunity</v>
      </c>
      <c r="I285" s="52" t="str">
        <f t="shared" si="179"/>
        <v>PeoplePopulationandCommunity</v>
      </c>
      <c r="J285" s="52" t="str">
        <f t="shared" si="180"/>
        <v>PersonalandHouseholdFinances</v>
      </c>
      <c r="K285" s="52" t="str">
        <f t="shared" si="181"/>
        <v>PersonalandHouseholdFinances</v>
      </c>
      <c r="L285" s="52" t="str">
        <f t="shared" si="182"/>
        <v>IncomeandWealth</v>
      </c>
      <c r="M285" s="52" t="str">
        <f t="shared" si="183"/>
        <v>IncomeandWealth</v>
      </c>
      <c r="N285" s="52" t="str">
        <f t="shared" si="184"/>
        <v>IncomeandWealth</v>
      </c>
      <c r="O285" s="52" t="str">
        <f t="shared" si="185"/>
        <v>IncomeandWealth</v>
      </c>
      <c r="P285" s="52" t="str">
        <f t="shared" si="186"/>
        <v>/PeoplePopulationandCommunity/PersonalandHouseholdFinances/timeseries/RAID116</v>
      </c>
      <c r="Q285" s="52" t="str">
        <f t="shared" si="187"/>
        <v>/PeoplePopulationandCommunity/PersonalandHouseholdFinances/IncomeandWealth/timeseries/RAID116</v>
      </c>
      <c r="R285" s="52" t="str">
        <f t="shared" si="176"/>
        <v>/PeoplePopulationandCommunity/PersonalandHouseholdFinances/IncomeandWealth/timeseries/RAID116</v>
      </c>
      <c r="S285" s="52" t="str">
        <f t="shared" si="188"/>
        <v>/PeoplePopulationandCommunity/PersonalandHouseholdFinances/IncomeandWealth/timeseries/RAID116</v>
      </c>
      <c r="T285" s="52" t="str">
        <f t="shared" si="177"/>
        <v>/peoplepopulationandcommunity/personalandhouseholdfinances/incomeandwealth/timeseries/raid116</v>
      </c>
      <c r="U285" s="52" t="str">
        <f t="shared" si="189"/>
        <v>/peoplepopulationandcommunity/personalandhouseholdfinances/incomeandwealth/timeseries/raid116</v>
      </c>
      <c r="V285" s="13" t="str">
        <f t="shared" si="190"/>
        <v>/peoplepopulationandcommunity/personalandhouseholdfinances/incomeandwealth/timeseries/raid116</v>
      </c>
      <c r="W285" s="13" t="s">
        <v>1303</v>
      </c>
      <c r="X285" s="22" t="s">
        <v>474</v>
      </c>
      <c r="Y285" s="11"/>
      <c r="Z285" s="11"/>
      <c r="AA285" s="11"/>
      <c r="AB285" s="11"/>
      <c r="AC285" s="11"/>
      <c r="AD285" s="11"/>
      <c r="AE285" s="11"/>
      <c r="AF285" s="12"/>
      <c r="AG285" s="12"/>
      <c r="AH285" s="12"/>
    </row>
    <row r="286" spans="1:34">
      <c r="A286" s="9" t="s">
        <v>6</v>
      </c>
      <c r="B286" s="10" t="s">
        <v>101</v>
      </c>
      <c r="C286" s="11"/>
      <c r="D286" s="11" t="s">
        <v>516</v>
      </c>
      <c r="E286" s="11" t="s">
        <v>119</v>
      </c>
      <c r="F286" s="11" t="s">
        <v>520</v>
      </c>
      <c r="G286" s="11" t="s">
        <v>1023</v>
      </c>
      <c r="H286" s="52" t="str">
        <f t="shared" si="178"/>
        <v>People,PopulationandCommunity</v>
      </c>
      <c r="I286" s="52" t="str">
        <f t="shared" si="179"/>
        <v>PeoplePopulationandCommunity</v>
      </c>
      <c r="J286" s="52" t="str">
        <f t="shared" si="180"/>
        <v>Well-being</v>
      </c>
      <c r="K286" s="52" t="str">
        <f t="shared" si="181"/>
        <v>Well-being</v>
      </c>
      <c r="L286" s="52" t="str">
        <f t="shared" si="182"/>
        <v/>
      </c>
      <c r="M286" s="52" t="str">
        <f t="shared" si="183"/>
        <v/>
      </c>
      <c r="N286" s="52" t="str">
        <f t="shared" si="184"/>
        <v/>
      </c>
      <c r="O286" s="52" t="str">
        <f t="shared" si="185"/>
        <v/>
      </c>
      <c r="P286" s="52" t="str">
        <f t="shared" si="186"/>
        <v>/PeoplePopulationandCommunity/Well-being/timeseries/RAID131</v>
      </c>
      <c r="Q286" s="52" t="str">
        <f t="shared" si="187"/>
        <v>/PeoplePopulationandCommunity/Well-being//timeseries/RAID131</v>
      </c>
      <c r="R286" s="52" t="str">
        <f t="shared" si="176"/>
        <v>/PeoplePopulationandCommunity/Well-being/timeseries/RAID131</v>
      </c>
      <c r="S286" s="52" t="str">
        <f t="shared" si="188"/>
        <v>/PeoplePopulationandCommunity/Wellbeing/timeseries/RAID131</v>
      </c>
      <c r="T286" s="52" t="str">
        <f t="shared" si="177"/>
        <v>/peoplepopulationandcommunity/wellbeing/timeseries/raid131</v>
      </c>
      <c r="U286" s="52" t="str">
        <f t="shared" si="189"/>
        <v>/peoplepopulationandcommunity/wellbeing/timeseries/raid131</v>
      </c>
      <c r="V286" s="13" t="str">
        <f t="shared" si="190"/>
        <v>/peoplepopulationandcommunity/wellbeing/timeseries/raid131</v>
      </c>
      <c r="W286" s="13" t="s">
        <v>1304</v>
      </c>
      <c r="X286" s="22" t="s">
        <v>521</v>
      </c>
      <c r="Y286" s="11"/>
      <c r="Z286" s="11"/>
      <c r="AA286" s="11"/>
      <c r="AB286" s="11"/>
      <c r="AC286" s="11"/>
      <c r="AD286" s="11"/>
      <c r="AE286" s="11"/>
      <c r="AF286" s="12"/>
      <c r="AG286" s="12"/>
      <c r="AH286" s="12"/>
    </row>
    <row r="287" spans="1:34">
      <c r="A287" s="9" t="s">
        <v>6</v>
      </c>
      <c r="B287" s="10" t="s">
        <v>101</v>
      </c>
      <c r="C287" s="11"/>
      <c r="D287" s="11" t="s">
        <v>517</v>
      </c>
      <c r="E287" s="11" t="s">
        <v>119</v>
      </c>
      <c r="F287" s="11" t="s">
        <v>520</v>
      </c>
      <c r="G287" s="11" t="s">
        <v>1024</v>
      </c>
      <c r="H287" s="52" t="str">
        <f t="shared" si="178"/>
        <v>People,PopulationandCommunity</v>
      </c>
      <c r="I287" s="52" t="str">
        <f t="shared" si="179"/>
        <v>PeoplePopulationandCommunity</v>
      </c>
      <c r="J287" s="52" t="str">
        <f t="shared" si="180"/>
        <v>Well-being</v>
      </c>
      <c r="K287" s="52" t="str">
        <f t="shared" si="181"/>
        <v>Well-being</v>
      </c>
      <c r="L287" s="52" t="str">
        <f t="shared" si="182"/>
        <v/>
      </c>
      <c r="M287" s="52" t="str">
        <f t="shared" si="183"/>
        <v/>
      </c>
      <c r="N287" s="52" t="str">
        <f t="shared" si="184"/>
        <v/>
      </c>
      <c r="O287" s="52" t="str">
        <f t="shared" si="185"/>
        <v/>
      </c>
      <c r="P287" s="52" t="str">
        <f t="shared" si="186"/>
        <v>/PeoplePopulationandCommunity/Well-being/timeseries/RAID132</v>
      </c>
      <c r="Q287" s="52" t="str">
        <f t="shared" si="187"/>
        <v>/PeoplePopulationandCommunity/Well-being//timeseries/RAID132</v>
      </c>
      <c r="R287" s="52" t="str">
        <f t="shared" si="176"/>
        <v>/PeoplePopulationandCommunity/Well-being/timeseries/RAID132</v>
      </c>
      <c r="S287" s="52" t="str">
        <f t="shared" si="188"/>
        <v>/PeoplePopulationandCommunity/Wellbeing/timeseries/RAID132</v>
      </c>
      <c r="T287" s="52" t="str">
        <f t="shared" si="177"/>
        <v>/peoplepopulationandcommunity/wellbeing/timeseries/raid132</v>
      </c>
      <c r="U287" s="52" t="str">
        <f t="shared" si="189"/>
        <v>/peoplepopulationandcommunity/wellbeing/timeseries/raid132</v>
      </c>
      <c r="V287" s="13" t="str">
        <f t="shared" si="190"/>
        <v>/peoplepopulationandcommunity/wellbeing/timeseries/raid132</v>
      </c>
      <c r="W287" s="13" t="s">
        <v>1305</v>
      </c>
      <c r="X287" s="22" t="s">
        <v>521</v>
      </c>
      <c r="Y287" s="11"/>
      <c r="Z287" s="11"/>
      <c r="AA287" s="11"/>
      <c r="AB287" s="11"/>
      <c r="AC287" s="11"/>
      <c r="AD287" s="11"/>
      <c r="AE287" s="11"/>
      <c r="AF287" s="12"/>
      <c r="AG287" s="12"/>
      <c r="AH287" s="12"/>
    </row>
    <row r="288" spans="1:34">
      <c r="A288" s="9" t="s">
        <v>6</v>
      </c>
      <c r="B288" s="10" t="s">
        <v>101</v>
      </c>
      <c r="C288" s="11"/>
      <c r="D288" s="11" t="s">
        <v>518</v>
      </c>
      <c r="E288" s="11" t="s">
        <v>119</v>
      </c>
      <c r="F288" s="11" t="s">
        <v>520</v>
      </c>
      <c r="G288" s="11" t="s">
        <v>1025</v>
      </c>
      <c r="H288" s="52" t="str">
        <f t="shared" si="178"/>
        <v>People,PopulationandCommunity</v>
      </c>
      <c r="I288" s="52" t="str">
        <f t="shared" si="179"/>
        <v>PeoplePopulationandCommunity</v>
      </c>
      <c r="J288" s="52" t="str">
        <f t="shared" si="180"/>
        <v>Well-being</v>
      </c>
      <c r="K288" s="52" t="str">
        <f t="shared" si="181"/>
        <v>Well-being</v>
      </c>
      <c r="L288" s="52" t="str">
        <f t="shared" si="182"/>
        <v/>
      </c>
      <c r="M288" s="52" t="str">
        <f t="shared" si="183"/>
        <v/>
      </c>
      <c r="N288" s="52" t="str">
        <f t="shared" si="184"/>
        <v/>
      </c>
      <c r="O288" s="52" t="str">
        <f t="shared" si="185"/>
        <v/>
      </c>
      <c r="P288" s="52" t="str">
        <f t="shared" si="186"/>
        <v>/PeoplePopulationandCommunity/Well-being/timeseries/RAID133</v>
      </c>
      <c r="Q288" s="52" t="str">
        <f t="shared" si="187"/>
        <v>/PeoplePopulationandCommunity/Well-being//timeseries/RAID133</v>
      </c>
      <c r="R288" s="52" t="str">
        <f t="shared" si="176"/>
        <v>/PeoplePopulationandCommunity/Well-being/timeseries/RAID133</v>
      </c>
      <c r="S288" s="52" t="str">
        <f t="shared" si="188"/>
        <v>/PeoplePopulationandCommunity/Wellbeing/timeseries/RAID133</v>
      </c>
      <c r="T288" s="52" t="str">
        <f t="shared" si="177"/>
        <v>/peoplepopulationandcommunity/wellbeing/timeseries/raid133</v>
      </c>
      <c r="U288" s="52" t="str">
        <f t="shared" si="189"/>
        <v>/peoplepopulationandcommunity/wellbeing/timeseries/raid133</v>
      </c>
      <c r="V288" s="13" t="str">
        <f t="shared" si="190"/>
        <v>/peoplepopulationandcommunity/wellbeing/timeseries/raid133</v>
      </c>
      <c r="W288" s="13" t="s">
        <v>1306</v>
      </c>
      <c r="X288" s="22" t="s">
        <v>521</v>
      </c>
      <c r="Y288" s="11"/>
      <c r="Z288" s="11"/>
      <c r="AA288" s="11"/>
      <c r="AB288" s="11"/>
      <c r="AC288" s="11"/>
      <c r="AD288" s="11"/>
      <c r="AE288" s="11"/>
      <c r="AF288" s="12"/>
      <c r="AG288" s="12"/>
      <c r="AH288" s="12"/>
    </row>
    <row r="289" spans="1:34">
      <c r="A289" s="9" t="s">
        <v>6</v>
      </c>
      <c r="B289" s="10" t="s">
        <v>101</v>
      </c>
      <c r="C289" s="11"/>
      <c r="D289" s="11" t="s">
        <v>519</v>
      </c>
      <c r="E289" s="11" t="s">
        <v>119</v>
      </c>
      <c r="F289" s="11" t="s">
        <v>520</v>
      </c>
      <c r="G289" s="11" t="s">
        <v>1026</v>
      </c>
      <c r="H289" s="52" t="str">
        <f t="shared" si="178"/>
        <v>People,PopulationandCommunity</v>
      </c>
      <c r="I289" s="52" t="str">
        <f t="shared" si="179"/>
        <v>PeoplePopulationandCommunity</v>
      </c>
      <c r="J289" s="52" t="str">
        <f t="shared" si="180"/>
        <v>Well-being</v>
      </c>
      <c r="K289" s="52" t="str">
        <f t="shared" si="181"/>
        <v>Well-being</v>
      </c>
      <c r="L289" s="52" t="str">
        <f t="shared" si="182"/>
        <v/>
      </c>
      <c r="M289" s="52" t="str">
        <f t="shared" si="183"/>
        <v/>
      </c>
      <c r="N289" s="52" t="str">
        <f t="shared" si="184"/>
        <v/>
      </c>
      <c r="O289" s="52" t="str">
        <f t="shared" si="185"/>
        <v/>
      </c>
      <c r="P289" s="52" t="str">
        <f t="shared" si="186"/>
        <v>/PeoplePopulationandCommunity/Well-being/timeseries/RAID134</v>
      </c>
      <c r="Q289" s="52" t="str">
        <f t="shared" si="187"/>
        <v>/PeoplePopulationandCommunity/Well-being//timeseries/RAID134</v>
      </c>
      <c r="R289" s="52" t="str">
        <f t="shared" si="176"/>
        <v>/PeoplePopulationandCommunity/Well-being/timeseries/RAID134</v>
      </c>
      <c r="S289" s="52" t="str">
        <f t="shared" si="188"/>
        <v>/PeoplePopulationandCommunity/Wellbeing/timeseries/RAID134</v>
      </c>
      <c r="T289" s="52" t="str">
        <f>LOWER(S289)</f>
        <v>/peoplepopulationandcommunity/wellbeing/timeseries/raid134</v>
      </c>
      <c r="U289" s="52" t="str">
        <f t="shared" si="189"/>
        <v>/peoplepopulationandcommunity/wellbeing/timeseries/raid134</v>
      </c>
      <c r="V289" s="13" t="str">
        <f t="shared" si="190"/>
        <v>/peoplepopulationandcommunity/wellbeing/timeseries/raid134</v>
      </c>
      <c r="W289" s="13" t="s">
        <v>1307</v>
      </c>
      <c r="X289" s="22" t="s">
        <v>521</v>
      </c>
      <c r="Y289" s="11"/>
      <c r="Z289" s="11"/>
      <c r="AA289" s="11"/>
      <c r="AB289" s="11"/>
      <c r="AC289" s="11"/>
      <c r="AD289" s="11"/>
      <c r="AE289" s="11"/>
      <c r="AF289" s="12"/>
      <c r="AG289" s="12"/>
      <c r="AH289" s="12"/>
    </row>
    <row r="291" spans="1:34">
      <c r="A291" s="34"/>
      <c r="B291" s="34"/>
      <c r="C291" s="34"/>
      <c r="D291" s="34"/>
      <c r="E291" s="34"/>
      <c r="F291" s="34"/>
      <c r="G291" s="34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34"/>
      <c r="W291" s="34"/>
      <c r="X291" s="34"/>
    </row>
    <row r="292" spans="1:34">
      <c r="A292" s="34"/>
      <c r="B292" s="34"/>
      <c r="C292" s="34"/>
      <c r="D292" s="34"/>
      <c r="E292" s="34"/>
      <c r="G292" s="34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34"/>
      <c r="W292" s="34"/>
      <c r="X292" s="34"/>
    </row>
    <row r="293" spans="1:34">
      <c r="A293" s="34"/>
      <c r="E293" s="34"/>
      <c r="G293" s="34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34"/>
      <c r="W293" s="34"/>
      <c r="X293" s="34"/>
    </row>
    <row r="294" spans="1:34">
      <c r="A294" s="34"/>
      <c r="B294" s="42"/>
      <c r="C294" s="41"/>
      <c r="E294" s="41"/>
      <c r="G294" s="34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34"/>
      <c r="W294" s="34"/>
      <c r="X294" s="34"/>
    </row>
    <row r="295" spans="1:34">
      <c r="A295" s="34"/>
      <c r="G295" s="34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34"/>
      <c r="W295" s="34"/>
      <c r="X295" s="34"/>
    </row>
    <row r="296" spans="1:34">
      <c r="A296" s="34"/>
      <c r="B296" s="43"/>
      <c r="D296" s="44"/>
      <c r="G296" s="34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34"/>
      <c r="W296" s="34"/>
      <c r="X296" s="34"/>
    </row>
    <row r="297" spans="1:34">
      <c r="A297" s="34"/>
      <c r="B297" s="43"/>
      <c r="D297" s="44"/>
      <c r="G297" s="34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34"/>
      <c r="W297" s="34"/>
      <c r="X297" s="34"/>
    </row>
    <row r="298" spans="1:34">
      <c r="A298" s="34"/>
      <c r="B298" s="43"/>
      <c r="D298" s="45"/>
      <c r="G298" s="34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34"/>
      <c r="W298" s="34"/>
      <c r="X298" s="34"/>
    </row>
    <row r="299" spans="1:34">
      <c r="A299" s="34"/>
      <c r="B299" s="43"/>
      <c r="D299" s="45"/>
      <c r="G299" s="34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34"/>
      <c r="W299" s="34"/>
      <c r="X299" s="34"/>
    </row>
    <row r="300" spans="1:34">
      <c r="A300" s="34"/>
      <c r="B300" s="43"/>
      <c r="D300" s="44"/>
      <c r="E300" s="41"/>
      <c r="F300" s="34"/>
      <c r="G300" s="34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34"/>
      <c r="W300" s="34"/>
      <c r="X300" s="34"/>
    </row>
    <row r="301" spans="1:34">
      <c r="A301" s="34"/>
      <c r="B301" s="43"/>
      <c r="D301" s="44"/>
      <c r="E301" s="41"/>
      <c r="F301" s="34"/>
      <c r="G301" s="34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34"/>
      <c r="W301" s="34"/>
      <c r="X301" s="34"/>
    </row>
    <row r="302" spans="1:34">
      <c r="A302" s="34"/>
      <c r="B302" s="43"/>
      <c r="D302" s="46"/>
      <c r="E302" s="41"/>
      <c r="F302" s="34"/>
      <c r="G302" s="34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34"/>
      <c r="W302" s="34"/>
      <c r="X302" s="34"/>
    </row>
    <row r="303" spans="1:34">
      <c r="B303" s="43"/>
      <c r="D303" s="46"/>
      <c r="E303" s="41"/>
    </row>
    <row r="304" spans="1:34">
      <c r="D304" s="41"/>
      <c r="E304" s="41"/>
    </row>
    <row r="305" spans="4:5">
      <c r="D305" s="42"/>
      <c r="E305" s="41"/>
    </row>
    <row r="306" spans="4:5">
      <c r="D306" s="42"/>
      <c r="E306" s="41"/>
    </row>
  </sheetData>
  <autoFilter ref="A1:AH289">
    <filterColumn colId="0"/>
    <filterColumn colId="1"/>
    <filterColumn colId="4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</autoFilter>
  <hyperlinks>
    <hyperlink ref="X143" r:id="rId1"/>
    <hyperlink ref="X144:X150" r:id="rId2" display="http://www.ons.gov.uk/ons/datasets-and-tables/data-selector.html?dataset=lms"/>
    <hyperlink ref="X136:X142" r:id="rId3" display="http://www.ons.gov.uk/ons/datasets-and-tables/data-selector.html?dataset=lms"/>
    <hyperlink ref="X151:X153" r:id="rId4" display="http://www.ons.gov.uk/ons/datasets-and-tables/data-selector.html?dataset=lms"/>
    <hyperlink ref="X158:X164" r:id="rId5" display="http://www.ons.gov.uk/ons/datasets-and-tables/data-selector.html?dataset=lms"/>
    <hyperlink ref="X163" r:id="rId6"/>
    <hyperlink ref="X154" r:id="rId7"/>
    <hyperlink ref="X155:X156" r:id="rId8" display="http://www.ons.gov.uk/ons/datasets-and-tables/data-selector.html?dataset=lms"/>
    <hyperlink ref="X157" r:id="rId9"/>
    <hyperlink ref="X141" r:id="rId10"/>
    <hyperlink ref="X167" r:id="rId11"/>
    <hyperlink ref="X168:X172" r:id="rId12" display="http://www.ons.gov.uk/ons/datasets-and-tables/data-selector.html?dataset=pse"/>
    <hyperlink ref="X166" r:id="rId13"/>
    <hyperlink ref="X165" r:id="rId14"/>
    <hyperlink ref="X207" r:id="rId15"/>
    <hyperlink ref="X208:X211" r:id="rId16" display="http://www.ons.gov.uk/ons/rel/vsob1/adoptions-in-england-and-wales/2012/rtd-adoptions-tables--2012.xls"/>
    <hyperlink ref="X210:X211" r:id="rId17" display="http://www.ons.gov.uk/ons/rel/vsob1/adoptions-in-england-and-wales/2012/rtd-adoptions-tables--2012.xls"/>
    <hyperlink ref="X210" r:id="rId18"/>
    <hyperlink ref="X212" r:id="rId19"/>
    <hyperlink ref="X213" r:id="rId20"/>
    <hyperlink ref="X214" r:id="rId21"/>
    <hyperlink ref="X215" r:id="rId22"/>
    <hyperlink ref="X216" r:id="rId23"/>
    <hyperlink ref="X217:X218" r:id="rId24" display="http://www.ons.gov.uk/ons/rel/vsob1/conception-statistics--england-and-wales/2012/rft-conception-statistics-2012.xls"/>
    <hyperlink ref="X219" r:id="rId25"/>
    <hyperlink ref="X220" r:id="rId26"/>
    <hyperlink ref="X191" r:id="rId27"/>
    <hyperlink ref="X192" r:id="rId28"/>
    <hyperlink ref="X193" r:id="rId29"/>
    <hyperlink ref="X194" r:id="rId30"/>
    <hyperlink ref="X195" r:id="rId31"/>
    <hyperlink ref="X196" r:id="rId32"/>
    <hyperlink ref="X204" r:id="rId33"/>
    <hyperlink ref="X205:X206" r:id="rId34" display="http://www.ons.gov.uk/ons/rel/vsob1/divorces-in-england-and-wales/2012/rtd-divorces---number-of-divorces-age-at-divorce-and-marital-status-before-marriage.xls"/>
    <hyperlink ref="X221" r:id="rId35"/>
    <hyperlink ref="X222:X227" r:id="rId36" display="http://www.ons.gov.uk/ons/rel/family-demography/families-and-households/2013/rft-tables.xls"/>
    <hyperlink ref="X201" r:id="rId37"/>
    <hyperlink ref="X200:X203" r:id="rId38" display="http://www.ons.gov.uk/ons/rel/subnational-health4/life-expec-at-birth-age-65/2006-08-to-2010-12/rft-table-1.xls"/>
    <hyperlink ref="X187" r:id="rId39"/>
    <hyperlink ref="X188" r:id="rId40"/>
    <hyperlink ref="X189" r:id="rId41"/>
    <hyperlink ref="X190" r:id="rId42"/>
    <hyperlink ref="X228" r:id="rId43"/>
    <hyperlink ref="X229" r:id="rId44"/>
    <hyperlink ref="X197" r:id="rId45"/>
    <hyperlink ref="X198" r:id="rId46"/>
    <hyperlink ref="X199" r:id="rId47"/>
    <hyperlink ref="X239" r:id="rId48"/>
    <hyperlink ref="X240" r:id="rId49"/>
    <hyperlink ref="X241" r:id="rId50"/>
    <hyperlink ref="X242" r:id="rId51"/>
    <hyperlink ref="X243:X246" r:id="rId52" display="http://www.ons.gov.uk/ons/rel/census/2011-census/key-statistics-for-local-authorities-in-england-and-wales/rft-table-ks201ew.xls"/>
    <hyperlink ref="X260" r:id="rId53"/>
    <hyperlink ref="X261:X263" r:id="rId54" display="http://www.ons.gov.uk/ons/rel/census/2011-census/key-statistics-and-quick-statistics-for-wards-and-output-areas-in-england-and-wales/rft-qs204ew.xls"/>
    <hyperlink ref="X253" r:id="rId55"/>
    <hyperlink ref="X254:X259" r:id="rId56" display="http://www.ons.gov.uk/ons/rel/census/2011-census/key-statistics-for-local-authorities-in-england-and-wales/rft-table-ks209ew.xls"/>
    <hyperlink ref="X247" r:id="rId57"/>
    <hyperlink ref="X248:X252" r:id="rId58" display="http://www.ons.gov.uk/ons/rel/integrated-household-survey/integrated-household-survey/april-2011-to-march-2012/prt-2-sexual-identity-by-age-group.xls"/>
    <hyperlink ref="X264" r:id="rId59"/>
    <hyperlink ref="X265" r:id="rId60"/>
    <hyperlink ref="X238" r:id="rId61"/>
    <hyperlink ref="X237" r:id="rId62"/>
    <hyperlink ref="X233" r:id="rId63"/>
    <hyperlink ref="X234" r:id="rId64"/>
    <hyperlink ref="X235" r:id="rId65"/>
    <hyperlink ref="X266" r:id="rId66"/>
    <hyperlink ref="X267" r:id="rId67"/>
    <hyperlink ref="X278" r:id="rId68"/>
    <hyperlink ref="X281" r:id="rId69"/>
    <hyperlink ref="X282" r:id="rId70"/>
    <hyperlink ref="X279" r:id="rId71"/>
    <hyperlink ref="X280" r:id="rId72"/>
    <hyperlink ref="X283" r:id="rId73"/>
    <hyperlink ref="X284" r:id="rId74"/>
    <hyperlink ref="X285" r:id="rId75"/>
    <hyperlink ref="X182" r:id="rId76"/>
    <hyperlink ref="X274" r:id="rId77"/>
    <hyperlink ref="X186" r:id="rId78"/>
    <hyperlink ref="X275" r:id="rId79"/>
    <hyperlink ref="X276" r:id="rId80"/>
    <hyperlink ref="X277" r:id="rId81"/>
    <hyperlink ref="X174" r:id="rId82"/>
    <hyperlink ref="X175:X179" r:id="rId83" display="http://www.ons.gov.uk/ons/rel/pop-estimate/population-estimates-for-uk--england-and-wales--scotland-and-northern-ireland/2013/rft---mid-2013-uk-population-estimates.zip"/>
    <hyperlink ref="X181" r:id="rId84"/>
    <hyperlink ref="X185" r:id="rId85"/>
    <hyperlink ref="X286" r:id="rId86"/>
    <hyperlink ref="X287:X289" r:id="rId87" display="http://www.ons.gov.uk/ons/rel/wellbeing/measuring-national-well-being/personal-well-being-across-the-uk--2012-13/rft-table-3.xls"/>
    <hyperlink ref="X2" r:id="rId88"/>
    <hyperlink ref="X3" r:id="rId89"/>
    <hyperlink ref="X4" r:id="rId90"/>
    <hyperlink ref="X5" r:id="rId91"/>
    <hyperlink ref="X6" r:id="rId92"/>
    <hyperlink ref="X25" r:id="rId93"/>
    <hyperlink ref="X26:X27" r:id="rId94" display="http://www.ons.gov.uk/ons/rel/bus-register/business-demography/2012/rft-business-demography-2012-tables.xls"/>
    <hyperlink ref="X31" r:id="rId95"/>
    <hyperlink ref="X30" r:id="rId96"/>
    <hyperlink ref="X29" r:id="rId97"/>
    <hyperlink ref="X28" r:id="rId98"/>
    <hyperlink ref="X13" r:id="rId99"/>
    <hyperlink ref="X14" r:id="rId100"/>
    <hyperlink ref="X15" r:id="rId101"/>
    <hyperlink ref="X16" r:id="rId102"/>
    <hyperlink ref="X17" r:id="rId103"/>
    <hyperlink ref="X18" r:id="rId104"/>
    <hyperlink ref="X19" r:id="rId105"/>
    <hyperlink ref="X20:X21" r:id="rId106" display="http://www.ons.gov.uk/ons/rel/construction/output-in-the-construction-industry/june-and-q2-2014/rft-output-tables-june-2014.xls"/>
    <hyperlink ref="X22" r:id="rId107"/>
    <hyperlink ref="X23:X24" r:id="rId108" display="http://www.ons.gov.uk/ons/rel/construction/output-in-the-construction-industry/june-and-q2-2014/rft-output-tables-june-2014.xls"/>
    <hyperlink ref="X32" r:id="rId109"/>
    <hyperlink ref="X33" r:id="rId110"/>
    <hyperlink ref="X34" r:id="rId111"/>
    <hyperlink ref="X35" r:id="rId112"/>
    <hyperlink ref="X36" r:id="rId113"/>
    <hyperlink ref="X37" r:id="rId114"/>
    <hyperlink ref="X38" r:id="rId115"/>
    <hyperlink ref="X39" r:id="rId116"/>
    <hyperlink ref="X7" r:id="rId117"/>
    <hyperlink ref="X8:X12" r:id="rId118" display="http://www.ons.gov.uk/ons/datasets-and-tables/data-selector.html?dataset=drsi"/>
    <hyperlink ref="X40" r:id="rId119"/>
    <hyperlink ref="X41:X43" r:id="rId120" display="http://www.ons.gov.uk/ons/datasets-and-tables/data-selector.html?dataset=ott"/>
    <hyperlink ref="X96" r:id="rId121"/>
    <hyperlink ref="X97" r:id="rId122"/>
    <hyperlink ref="X98" r:id="rId123"/>
    <hyperlink ref="X99" r:id="rId124"/>
    <hyperlink ref="X100" r:id="rId125"/>
    <hyperlink ref="X133" r:id="rId126"/>
    <hyperlink ref="X132" r:id="rId127"/>
    <hyperlink ref="X134" r:id="rId128"/>
    <hyperlink ref="X82" r:id="rId129"/>
    <hyperlink ref="X83:X89" r:id="rId130" display="http://www.ons.gov.uk/ons/datasets-and-tables/data-selector.html?dataset=pusf"/>
    <hyperlink ref="X90" r:id="rId131"/>
    <hyperlink ref="X91:X95" r:id="rId132" display="http://www.ons.gov.uk/ons/datasets-and-tables/data-selector.html?dataset=gerd"/>
    <hyperlink ref="X102" r:id="rId133"/>
    <hyperlink ref="X103:X113" r:id="rId134" display="http://www.ons.gov.uk/ons/datasets-and-tables/data-selector.html?dataset=ragv"/>
    <hyperlink ref="X101" r:id="rId135"/>
    <hyperlink ref="X66" r:id="rId136"/>
    <hyperlink ref="X67:X75" r:id="rId137" display="http://www.ons.gov.uk/ons/datasets-and-tables/data-selector.html?dataset=mm23"/>
    <hyperlink ref="X76" r:id="rId138"/>
    <hyperlink ref="X77:X81" r:id="rId139" display="http://www.ons.gov.uk/ons/datasets-and-tables/data-selector.html?dataset=pnbp"/>
    <hyperlink ref="X117" r:id="rId140"/>
    <hyperlink ref="X118:X130" r:id="rId141" display="http://www.ons.gov.uk/ons/datasets-and-tables/data-selector.html?dataset=rghi"/>
    <hyperlink ref="X74" r:id="rId142"/>
    <hyperlink ref="X73" r:id="rId143"/>
    <hyperlink ref="X75" r:id="rId144"/>
    <hyperlink ref="X114" r:id="rId145"/>
    <hyperlink ref="X115" r:id="rId146"/>
    <hyperlink ref="X116" r:id="rId147"/>
    <hyperlink ref="X183:X184" r:id="rId148" display="http://www.ons.gov.uk/ons/rel/migration1/migration-statistics-quarterly-report/may-2014/provisional-13q4.xls"/>
  </hyperlinks>
  <pageMargins left="0.7" right="0.7" top="0.75" bottom="0.75" header="0.3" footer="0.3"/>
  <pageSetup paperSize="9" orientation="portrait" r:id="rId149"/>
  <ignoredErrors>
    <ignoredError sqref="N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98"/>
  <sheetViews>
    <sheetView topLeftCell="A73" workbookViewId="0">
      <selection activeCell="C77" sqref="C77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6" width="19" style="12" customWidth="1"/>
    <col min="7" max="7" width="13" style="12" customWidth="1"/>
    <col min="8" max="8" width="16.42578125" style="28" bestFit="1" customWidth="1"/>
    <col min="9" max="15" width="9.140625" style="12"/>
    <col min="19" max="16384" width="9.140625" style="12"/>
  </cols>
  <sheetData>
    <row r="1" spans="1:18" s="28" customFormat="1" ht="15.75">
      <c r="A1" s="26" t="s">
        <v>0</v>
      </c>
      <c r="B1" s="26" t="s">
        <v>1</v>
      </c>
      <c r="C1" s="26" t="s">
        <v>2</v>
      </c>
      <c r="D1" s="26" t="s">
        <v>104</v>
      </c>
      <c r="E1" s="26" t="s">
        <v>131</v>
      </c>
      <c r="F1" s="26"/>
      <c r="G1" s="27" t="s">
        <v>132</v>
      </c>
      <c r="H1" s="27" t="s">
        <v>133</v>
      </c>
    </row>
    <row r="2" spans="1:18">
      <c r="A2" s="2" t="s">
        <v>3</v>
      </c>
      <c r="B2" s="2" t="s">
        <v>7</v>
      </c>
      <c r="C2" s="3" t="s">
        <v>29</v>
      </c>
      <c r="D2" s="13" t="s">
        <v>528</v>
      </c>
      <c r="E2" s="35" t="s">
        <v>525</v>
      </c>
      <c r="F2" s="13" t="s">
        <v>526</v>
      </c>
      <c r="G2" s="13" t="s">
        <v>527</v>
      </c>
      <c r="H2" s="36">
        <v>5</v>
      </c>
      <c r="I2" s="13"/>
      <c r="J2" s="13"/>
      <c r="K2" s="13"/>
      <c r="L2" s="13"/>
      <c r="M2" s="13"/>
      <c r="N2" s="13"/>
      <c r="O2" s="13"/>
      <c r="P2" s="12"/>
      <c r="Q2" s="12"/>
      <c r="R2" s="12"/>
    </row>
    <row r="3" spans="1:18" s="21" customFormat="1">
      <c r="A3" s="19" t="s">
        <v>3</v>
      </c>
      <c r="B3" s="19" t="s">
        <v>7</v>
      </c>
      <c r="C3" s="20" t="s">
        <v>30</v>
      </c>
      <c r="H3" s="37"/>
    </row>
    <row r="4" spans="1:18" s="21" customFormat="1">
      <c r="A4" s="19" t="s">
        <v>3</v>
      </c>
      <c r="B4" s="19" t="s">
        <v>7</v>
      </c>
      <c r="C4" s="20" t="s">
        <v>31</v>
      </c>
      <c r="H4" s="37"/>
    </row>
    <row r="5" spans="1:18" s="21" customFormat="1">
      <c r="A5" s="19" t="s">
        <v>3</v>
      </c>
      <c r="B5" s="19" t="s">
        <v>8</v>
      </c>
      <c r="C5" s="20" t="s">
        <v>32</v>
      </c>
      <c r="H5" s="37"/>
    </row>
    <row r="6" spans="1:18">
      <c r="A6" s="2" t="s">
        <v>3</v>
      </c>
      <c r="B6" s="2" t="s">
        <v>8</v>
      </c>
      <c r="C6" s="3" t="s">
        <v>33</v>
      </c>
      <c r="D6" s="13" t="s">
        <v>536</v>
      </c>
      <c r="E6" s="35" t="s">
        <v>533</v>
      </c>
      <c r="F6" s="13" t="s">
        <v>535</v>
      </c>
      <c r="G6" s="13" t="s">
        <v>534</v>
      </c>
      <c r="H6" s="36">
        <v>8</v>
      </c>
      <c r="I6" s="13"/>
      <c r="J6" s="13"/>
      <c r="K6" s="13"/>
      <c r="L6" s="13"/>
      <c r="M6" s="13"/>
      <c r="N6" s="13"/>
      <c r="O6" s="13"/>
      <c r="P6" s="12"/>
      <c r="Q6" s="12"/>
      <c r="R6" s="12"/>
    </row>
    <row r="7" spans="1:18">
      <c r="A7" s="2" t="s">
        <v>3</v>
      </c>
      <c r="B7" s="2" t="s">
        <v>8</v>
      </c>
      <c r="C7" s="3" t="s">
        <v>34</v>
      </c>
      <c r="D7" s="38" t="s">
        <v>34</v>
      </c>
      <c r="E7" s="35" t="s">
        <v>548</v>
      </c>
      <c r="F7" s="13" t="s">
        <v>547</v>
      </c>
      <c r="G7" s="13" t="s">
        <v>164</v>
      </c>
      <c r="H7" s="36">
        <v>8</v>
      </c>
      <c r="I7" s="13"/>
      <c r="J7" s="13"/>
      <c r="K7" s="13"/>
      <c r="L7" s="13"/>
      <c r="M7" s="13"/>
      <c r="N7" s="13"/>
      <c r="O7" s="13"/>
      <c r="P7" s="12"/>
      <c r="Q7" s="12"/>
      <c r="R7" s="12"/>
    </row>
    <row r="8" spans="1:18">
      <c r="A8" s="2" t="s">
        <v>3</v>
      </c>
      <c r="B8" s="3" t="s">
        <v>9</v>
      </c>
      <c r="C8" s="13"/>
      <c r="D8" s="13" t="s">
        <v>565</v>
      </c>
      <c r="E8" s="35" t="s">
        <v>558</v>
      </c>
      <c r="F8" s="13" t="s">
        <v>559</v>
      </c>
      <c r="G8" s="13" t="s">
        <v>560</v>
      </c>
      <c r="H8" s="36">
        <v>24</v>
      </c>
      <c r="I8" s="13"/>
      <c r="J8" s="13"/>
      <c r="K8" s="13"/>
      <c r="L8" s="13"/>
      <c r="M8" s="13"/>
      <c r="N8" s="13"/>
      <c r="O8" s="13"/>
      <c r="P8" s="12"/>
      <c r="Q8" s="12"/>
      <c r="R8" s="12"/>
    </row>
    <row r="9" spans="1:18">
      <c r="A9" s="2" t="s">
        <v>3</v>
      </c>
      <c r="B9" s="3" t="s">
        <v>9</v>
      </c>
      <c r="C9" s="13"/>
      <c r="D9" s="13" t="s">
        <v>564</v>
      </c>
      <c r="E9" s="35" t="s">
        <v>558</v>
      </c>
      <c r="F9" s="13" t="s">
        <v>559</v>
      </c>
      <c r="G9" s="13" t="s">
        <v>563</v>
      </c>
      <c r="H9" s="36">
        <v>12</v>
      </c>
      <c r="I9" s="13"/>
      <c r="J9" s="13"/>
      <c r="K9" s="13"/>
      <c r="L9" s="13"/>
      <c r="M9" s="13"/>
      <c r="N9" s="13"/>
      <c r="O9" s="13"/>
      <c r="P9" s="12"/>
      <c r="Q9" s="12"/>
      <c r="R9" s="12"/>
    </row>
    <row r="10" spans="1:18">
      <c r="A10" s="2" t="s">
        <v>3</v>
      </c>
      <c r="B10" s="3" t="s">
        <v>10</v>
      </c>
      <c r="C10" s="13"/>
      <c r="D10" s="13" t="s">
        <v>585</v>
      </c>
      <c r="E10" s="35" t="s">
        <v>576</v>
      </c>
      <c r="F10" s="13" t="s">
        <v>586</v>
      </c>
      <c r="G10" s="13" t="s">
        <v>583</v>
      </c>
      <c r="H10" s="36">
        <v>13</v>
      </c>
      <c r="I10" s="13"/>
      <c r="J10" s="13"/>
      <c r="K10" s="13"/>
      <c r="L10" s="13"/>
      <c r="M10" s="13"/>
      <c r="N10" s="13"/>
      <c r="O10" s="13"/>
      <c r="P10" s="12"/>
      <c r="Q10" s="12"/>
      <c r="R10" s="12"/>
    </row>
    <row r="11" spans="1:18">
      <c r="A11" s="2" t="s">
        <v>3</v>
      </c>
      <c r="B11" s="3" t="s">
        <v>10</v>
      </c>
      <c r="C11" s="13"/>
      <c r="D11" s="13" t="s">
        <v>575</v>
      </c>
      <c r="E11" s="35" t="s">
        <v>576</v>
      </c>
      <c r="F11" s="13" t="s">
        <v>586</v>
      </c>
      <c r="G11" s="13" t="s">
        <v>584</v>
      </c>
      <c r="H11" s="36">
        <v>15</v>
      </c>
      <c r="I11" s="13"/>
      <c r="J11" s="13"/>
      <c r="K11" s="13"/>
      <c r="L11" s="13"/>
      <c r="M11" s="13"/>
      <c r="N11" s="13"/>
      <c r="O11" s="13"/>
      <c r="P11" s="12"/>
      <c r="Q11" s="12"/>
      <c r="R11" s="12"/>
    </row>
    <row r="12" spans="1:18">
      <c r="A12" s="2" t="s">
        <v>3</v>
      </c>
      <c r="B12" s="3" t="s">
        <v>11</v>
      </c>
      <c r="C12" s="13"/>
      <c r="D12" s="13" t="s">
        <v>597</v>
      </c>
      <c r="E12" s="35" t="s">
        <v>592</v>
      </c>
      <c r="F12" s="13" t="s">
        <v>598</v>
      </c>
      <c r="G12" s="13" t="s">
        <v>596</v>
      </c>
      <c r="H12" s="36">
        <v>6</v>
      </c>
      <c r="I12" s="13"/>
      <c r="J12" s="13"/>
      <c r="K12" s="13"/>
      <c r="L12" s="13"/>
      <c r="M12" s="13"/>
      <c r="N12" s="13"/>
      <c r="O12" s="13"/>
      <c r="P12" s="12"/>
      <c r="Q12" s="12"/>
      <c r="R12" s="12"/>
    </row>
    <row r="13" spans="1:18">
      <c r="A13" s="2" t="s">
        <v>3</v>
      </c>
      <c r="B13" s="3" t="s">
        <v>11</v>
      </c>
      <c r="C13" s="13"/>
      <c r="D13" s="13" t="s">
        <v>599</v>
      </c>
      <c r="E13" s="35" t="s">
        <v>592</v>
      </c>
      <c r="F13" s="13" t="s">
        <v>598</v>
      </c>
      <c r="G13" s="13" t="s">
        <v>601</v>
      </c>
      <c r="H13" s="36">
        <v>5</v>
      </c>
      <c r="I13" s="13"/>
      <c r="J13" s="13"/>
      <c r="K13" s="13"/>
      <c r="L13" s="13"/>
      <c r="M13" s="13"/>
      <c r="N13" s="13"/>
      <c r="O13" s="13"/>
      <c r="P13" s="12"/>
      <c r="Q13" s="12"/>
      <c r="R13" s="12"/>
    </row>
    <row r="14" spans="1:18">
      <c r="A14" s="2" t="s">
        <v>3</v>
      </c>
      <c r="B14" s="3" t="s">
        <v>11</v>
      </c>
      <c r="C14" s="13"/>
      <c r="D14" s="13" t="s">
        <v>600</v>
      </c>
      <c r="E14" s="35" t="s">
        <v>592</v>
      </c>
      <c r="F14" s="13" t="s">
        <v>598</v>
      </c>
      <c r="G14" s="13"/>
      <c r="H14" s="36">
        <v>9</v>
      </c>
      <c r="I14" s="13"/>
      <c r="J14" s="13"/>
      <c r="K14" s="13"/>
      <c r="L14" s="13"/>
      <c r="M14" s="13"/>
      <c r="N14" s="13"/>
      <c r="O14" s="13"/>
      <c r="P14" s="12"/>
      <c r="Q14" s="12"/>
      <c r="R14" s="12"/>
    </row>
    <row r="15" spans="1:18">
      <c r="A15" s="2" t="s">
        <v>3</v>
      </c>
      <c r="B15" s="3" t="s">
        <v>12</v>
      </c>
      <c r="C15" s="13"/>
      <c r="D15" s="13" t="s">
        <v>611</v>
      </c>
      <c r="E15" s="35" t="s">
        <v>612</v>
      </c>
      <c r="F15" s="13" t="s">
        <v>609</v>
      </c>
      <c r="G15" s="13" t="s">
        <v>610</v>
      </c>
      <c r="H15" s="36">
        <v>55</v>
      </c>
      <c r="I15" s="13"/>
      <c r="J15" s="13"/>
      <c r="K15" s="13"/>
      <c r="L15" s="13"/>
      <c r="M15" s="13"/>
      <c r="N15" s="13"/>
      <c r="O15" s="13"/>
      <c r="P15" s="12"/>
      <c r="Q15" s="12"/>
      <c r="R15" s="12"/>
    </row>
    <row r="16" spans="1:18">
      <c r="A16" s="2" t="s">
        <v>3</v>
      </c>
      <c r="B16" s="3" t="s">
        <v>13</v>
      </c>
      <c r="C16" s="13"/>
      <c r="D16" s="13" t="s">
        <v>632</v>
      </c>
      <c r="E16" s="35" t="s">
        <v>631</v>
      </c>
      <c r="F16" s="13" t="s">
        <v>630</v>
      </c>
      <c r="G16" s="13" t="s">
        <v>633</v>
      </c>
      <c r="H16" s="36">
        <v>40</v>
      </c>
      <c r="I16" s="13"/>
      <c r="J16" s="13"/>
      <c r="K16" s="13"/>
      <c r="L16" s="13"/>
      <c r="M16" s="13"/>
      <c r="N16" s="13"/>
      <c r="O16" s="13"/>
      <c r="P16" s="12"/>
      <c r="Q16" s="12"/>
      <c r="R16" s="12"/>
    </row>
    <row r="17" spans="1:18">
      <c r="A17" s="2" t="s">
        <v>3</v>
      </c>
      <c r="B17" s="3" t="s">
        <v>14</v>
      </c>
      <c r="C17" s="13"/>
      <c r="D17" s="13" t="s">
        <v>640</v>
      </c>
      <c r="E17" s="35" t="s">
        <v>452</v>
      </c>
      <c r="F17" s="13" t="s">
        <v>642</v>
      </c>
      <c r="G17" s="13" t="s">
        <v>641</v>
      </c>
      <c r="H17" s="36">
        <v>8</v>
      </c>
      <c r="I17" s="13"/>
      <c r="J17" s="13"/>
      <c r="K17" s="13"/>
      <c r="L17" s="13"/>
      <c r="M17" s="13"/>
      <c r="N17" s="13"/>
      <c r="O17" s="13"/>
      <c r="P17" s="12"/>
      <c r="Q17" s="12"/>
      <c r="R17" s="12"/>
    </row>
    <row r="18" spans="1:18">
      <c r="H18" s="12"/>
    </row>
    <row r="19" spans="1:18">
      <c r="A19" s="4" t="s">
        <v>4</v>
      </c>
      <c r="B19" s="4" t="s">
        <v>15</v>
      </c>
      <c r="C19" s="5" t="s">
        <v>35</v>
      </c>
      <c r="D19" s="14" t="s">
        <v>653</v>
      </c>
      <c r="E19" s="39" t="s">
        <v>654</v>
      </c>
      <c r="F19" s="14" t="s">
        <v>655</v>
      </c>
      <c r="G19" s="14" t="s">
        <v>656</v>
      </c>
      <c r="H19" s="14">
        <v>25</v>
      </c>
      <c r="I19" s="14"/>
      <c r="J19" s="14"/>
      <c r="K19" s="14"/>
      <c r="L19" s="14"/>
      <c r="M19" s="14"/>
      <c r="N19" s="14"/>
      <c r="O19" s="14"/>
      <c r="P19" s="12"/>
      <c r="Q19" s="12"/>
      <c r="R19" s="12"/>
    </row>
    <row r="20" spans="1:18" s="21" customFormat="1">
      <c r="A20" s="19" t="s">
        <v>4</v>
      </c>
      <c r="B20" s="19" t="s">
        <v>15</v>
      </c>
      <c r="C20" s="20" t="s">
        <v>36</v>
      </c>
    </row>
    <row r="21" spans="1:18" s="21" customFormat="1">
      <c r="A21" s="19" t="s">
        <v>4</v>
      </c>
      <c r="B21" s="19" t="s">
        <v>15</v>
      </c>
      <c r="C21" s="20" t="s">
        <v>37</v>
      </c>
    </row>
    <row r="22" spans="1:18">
      <c r="A22" s="4" t="s">
        <v>4</v>
      </c>
      <c r="B22" s="5" t="s">
        <v>16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2"/>
      <c r="Q22" s="12"/>
      <c r="R22" s="12"/>
    </row>
    <row r="23" spans="1:18" s="21" customFormat="1">
      <c r="A23" s="19" t="s">
        <v>4</v>
      </c>
      <c r="B23" s="19" t="s">
        <v>38</v>
      </c>
      <c r="C23" s="20" t="s">
        <v>39</v>
      </c>
    </row>
    <row r="24" spans="1:18">
      <c r="A24" s="4" t="s">
        <v>4</v>
      </c>
      <c r="B24" s="4" t="s">
        <v>38</v>
      </c>
      <c r="C24" s="5" t="s">
        <v>40</v>
      </c>
      <c r="D24" s="14" t="s">
        <v>690</v>
      </c>
      <c r="E24" s="39" t="s">
        <v>691</v>
      </c>
      <c r="F24" s="14" t="s">
        <v>693</v>
      </c>
      <c r="G24" s="14" t="s">
        <v>692</v>
      </c>
      <c r="H24" s="14">
        <v>11</v>
      </c>
      <c r="I24" s="14"/>
      <c r="J24" s="14"/>
      <c r="K24" s="14"/>
      <c r="L24" s="14"/>
      <c r="M24" s="14"/>
      <c r="N24" s="14"/>
      <c r="O24" s="14"/>
      <c r="P24" s="12"/>
      <c r="Q24" s="12"/>
      <c r="R24" s="12"/>
    </row>
    <row r="25" spans="1:18" s="21" customFormat="1">
      <c r="A25" s="19" t="s">
        <v>4</v>
      </c>
      <c r="B25" s="19" t="s">
        <v>38</v>
      </c>
      <c r="C25" s="20" t="s">
        <v>41</v>
      </c>
    </row>
    <row r="26" spans="1:18">
      <c r="A26" s="4" t="s">
        <v>4</v>
      </c>
      <c r="B26" s="4" t="s">
        <v>38</v>
      </c>
      <c r="C26" s="5" t="s">
        <v>42</v>
      </c>
      <c r="D26" s="14" t="s">
        <v>709</v>
      </c>
      <c r="E26" s="39" t="s">
        <v>696</v>
      </c>
      <c r="F26" s="14" t="s">
        <v>710</v>
      </c>
      <c r="G26" s="14" t="s">
        <v>711</v>
      </c>
      <c r="H26" s="14">
        <v>70</v>
      </c>
      <c r="I26" s="14"/>
      <c r="J26" s="14"/>
      <c r="K26" s="14"/>
      <c r="L26" s="14"/>
      <c r="M26" s="14"/>
      <c r="N26" s="14"/>
      <c r="O26" s="14"/>
      <c r="P26" s="12"/>
      <c r="Q26" s="12"/>
      <c r="R26" s="12"/>
    </row>
    <row r="27" spans="1:18" s="21" customFormat="1">
      <c r="A27" s="19" t="s">
        <v>4</v>
      </c>
      <c r="B27" s="19" t="s">
        <v>38</v>
      </c>
      <c r="C27" s="20" t="s">
        <v>43</v>
      </c>
    </row>
    <row r="28" spans="1:18">
      <c r="A28" s="4" t="s">
        <v>4</v>
      </c>
      <c r="B28" s="5" t="s">
        <v>17</v>
      </c>
      <c r="C28" s="14"/>
      <c r="D28" s="14" t="s">
        <v>805</v>
      </c>
      <c r="E28" s="14" t="s">
        <v>752</v>
      </c>
      <c r="F28" s="14" t="s">
        <v>753</v>
      </c>
      <c r="G28" s="14"/>
      <c r="H28" s="14">
        <v>21</v>
      </c>
      <c r="I28" s="14"/>
      <c r="J28" s="14"/>
      <c r="K28" s="14"/>
      <c r="L28" s="14"/>
      <c r="M28" s="14"/>
      <c r="N28" s="14"/>
      <c r="O28" s="14"/>
      <c r="P28" s="12"/>
      <c r="Q28" s="12"/>
      <c r="R28" s="12"/>
    </row>
    <row r="29" spans="1:18">
      <c r="A29" s="4" t="s">
        <v>4</v>
      </c>
      <c r="B29" s="5" t="s">
        <v>18</v>
      </c>
      <c r="C29" s="14"/>
      <c r="D29" s="14" t="s">
        <v>783</v>
      </c>
      <c r="E29" s="39" t="s">
        <v>784</v>
      </c>
      <c r="F29" s="14" t="s">
        <v>783</v>
      </c>
      <c r="G29" s="14" t="s">
        <v>787</v>
      </c>
      <c r="H29" s="14">
        <v>46</v>
      </c>
      <c r="I29" s="14"/>
      <c r="J29" s="14"/>
      <c r="K29" s="14"/>
      <c r="L29" s="14"/>
      <c r="M29" s="14"/>
      <c r="N29" s="14"/>
      <c r="O29" s="14"/>
      <c r="P29" s="12"/>
      <c r="Q29" s="12"/>
      <c r="R29" s="12"/>
    </row>
    <row r="30" spans="1:18">
      <c r="A30" s="4" t="s">
        <v>4</v>
      </c>
      <c r="B30" s="5" t="s">
        <v>19</v>
      </c>
      <c r="C30" s="14"/>
      <c r="D30" s="14" t="s">
        <v>806</v>
      </c>
      <c r="E30" s="39" t="s">
        <v>804</v>
      </c>
      <c r="F30" s="14" t="s">
        <v>803</v>
      </c>
      <c r="G30" s="14" t="s">
        <v>596</v>
      </c>
      <c r="H30" s="14">
        <v>44</v>
      </c>
      <c r="I30" s="14"/>
      <c r="J30" s="14"/>
      <c r="K30" s="14"/>
      <c r="L30" s="14"/>
      <c r="M30" s="14"/>
      <c r="N30" s="14"/>
      <c r="O30" s="14"/>
      <c r="P30" s="12"/>
      <c r="Q30" s="12"/>
      <c r="R30" s="12"/>
    </row>
    <row r="31" spans="1:18">
      <c r="A31" s="4" t="s">
        <v>4</v>
      </c>
      <c r="B31" s="5" t="s">
        <v>20</v>
      </c>
      <c r="C31" s="14"/>
      <c r="D31" s="14" t="s">
        <v>814</v>
      </c>
      <c r="E31" s="39" t="s">
        <v>813</v>
      </c>
      <c r="F31" s="14" t="s">
        <v>812</v>
      </c>
      <c r="G31" s="14">
        <v>1.1000000000000001</v>
      </c>
      <c r="H31" s="14">
        <v>29</v>
      </c>
      <c r="I31" s="14"/>
      <c r="J31" s="14"/>
      <c r="K31" s="14"/>
      <c r="L31" s="14"/>
      <c r="M31" s="14"/>
      <c r="N31" s="14"/>
      <c r="O31" s="14"/>
      <c r="P31" s="12"/>
      <c r="Q31" s="12"/>
      <c r="R31" s="12"/>
    </row>
    <row r="32" spans="1:18">
      <c r="A32" s="4" t="s">
        <v>4</v>
      </c>
      <c r="B32" s="4" t="s">
        <v>21</v>
      </c>
      <c r="C32" s="5" t="s">
        <v>44</v>
      </c>
      <c r="D32" s="14" t="s">
        <v>830</v>
      </c>
      <c r="E32" s="39" t="s">
        <v>832</v>
      </c>
      <c r="F32" s="14" t="s">
        <v>831</v>
      </c>
      <c r="G32" s="14" t="s">
        <v>829</v>
      </c>
      <c r="H32" s="14">
        <v>29</v>
      </c>
      <c r="I32" s="14"/>
      <c r="J32" s="14"/>
      <c r="K32" s="14"/>
      <c r="L32" s="14"/>
      <c r="M32" s="14"/>
      <c r="N32" s="14"/>
      <c r="O32" s="14"/>
      <c r="P32" s="12"/>
      <c r="Q32" s="12"/>
      <c r="R32" s="12"/>
    </row>
    <row r="33" spans="1:18" s="21" customFormat="1">
      <c r="A33" s="19" t="s">
        <v>4</v>
      </c>
      <c r="B33" s="19" t="s">
        <v>21</v>
      </c>
      <c r="C33" s="20" t="s">
        <v>45</v>
      </c>
    </row>
    <row r="34" spans="1:18">
      <c r="A34" s="4" t="s">
        <v>4</v>
      </c>
      <c r="B34" s="4" t="s">
        <v>21</v>
      </c>
      <c r="C34" s="5" t="s">
        <v>46</v>
      </c>
      <c r="D34" s="14"/>
      <c r="E34" s="39" t="s">
        <v>833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2"/>
      <c r="Q34" s="12"/>
      <c r="R34" s="12"/>
    </row>
    <row r="35" spans="1:18" s="21" customFormat="1">
      <c r="A35" s="19" t="s">
        <v>4</v>
      </c>
      <c r="B35" s="19" t="s">
        <v>21</v>
      </c>
      <c r="C35" s="20" t="s">
        <v>47</v>
      </c>
    </row>
    <row r="36" spans="1:18">
      <c r="A36" s="4" t="s">
        <v>4</v>
      </c>
      <c r="B36" s="4" t="s">
        <v>21</v>
      </c>
      <c r="C36" s="5" t="s">
        <v>48</v>
      </c>
      <c r="D36" s="14" t="s">
        <v>853</v>
      </c>
      <c r="E36" s="39" t="s">
        <v>851</v>
      </c>
      <c r="F36" s="14" t="s">
        <v>852</v>
      </c>
      <c r="G36" s="14" t="s">
        <v>787</v>
      </c>
      <c r="H36" s="14">
        <v>42</v>
      </c>
      <c r="I36" s="14"/>
      <c r="J36" s="14"/>
      <c r="K36" s="14"/>
      <c r="L36" s="14"/>
      <c r="M36" s="14"/>
      <c r="N36" s="14"/>
      <c r="O36" s="14"/>
      <c r="P36" s="12"/>
      <c r="Q36" s="12"/>
      <c r="R36" s="12"/>
    </row>
    <row r="37" spans="1:18">
      <c r="H37" s="12"/>
    </row>
    <row r="38" spans="1:18">
      <c r="A38" s="6" t="s">
        <v>5</v>
      </c>
      <c r="B38" s="6" t="s">
        <v>22</v>
      </c>
      <c r="C38" s="8" t="s">
        <v>49</v>
      </c>
      <c r="D38" s="7" t="s">
        <v>138</v>
      </c>
      <c r="E38" s="16" t="s">
        <v>135</v>
      </c>
      <c r="F38" s="7" t="s">
        <v>136</v>
      </c>
      <c r="G38" s="7" t="s">
        <v>155</v>
      </c>
      <c r="H38" s="7">
        <v>81</v>
      </c>
      <c r="I38" s="7"/>
      <c r="J38" s="7"/>
      <c r="K38" s="7"/>
      <c r="L38" s="7"/>
      <c r="M38" s="7"/>
      <c r="N38" s="7"/>
      <c r="O38" s="7"/>
      <c r="P38" s="12"/>
      <c r="Q38" s="12"/>
      <c r="R38" s="12"/>
    </row>
    <row r="39" spans="1:18">
      <c r="A39" s="6" t="s">
        <v>5</v>
      </c>
      <c r="B39" s="6" t="s">
        <v>22</v>
      </c>
      <c r="C39" s="8" t="s">
        <v>49</v>
      </c>
      <c r="D39" s="7" t="s">
        <v>137</v>
      </c>
      <c r="E39" s="16" t="s">
        <v>135</v>
      </c>
      <c r="F39" s="7" t="s">
        <v>136</v>
      </c>
      <c r="G39" s="7">
        <v>7</v>
      </c>
      <c r="H39" s="7">
        <v>15</v>
      </c>
      <c r="I39" s="7"/>
      <c r="J39" s="7"/>
      <c r="K39" s="7"/>
      <c r="L39" s="7"/>
      <c r="M39" s="7"/>
      <c r="N39" s="7"/>
      <c r="O39" s="7"/>
      <c r="P39" s="12"/>
      <c r="Q39" s="12"/>
      <c r="R39" s="12"/>
    </row>
    <row r="40" spans="1:18">
      <c r="A40" s="6" t="s">
        <v>5</v>
      </c>
      <c r="B40" s="6" t="s">
        <v>22</v>
      </c>
      <c r="C40" s="8" t="s">
        <v>50</v>
      </c>
      <c r="D40" s="7" t="s">
        <v>157</v>
      </c>
      <c r="E40" s="16" t="s">
        <v>135</v>
      </c>
      <c r="F40" s="7" t="s">
        <v>136</v>
      </c>
      <c r="G40" s="18">
        <v>3</v>
      </c>
      <c r="H40" s="7">
        <v>72</v>
      </c>
      <c r="I40" s="7"/>
      <c r="J40" s="7"/>
      <c r="K40" s="7"/>
      <c r="L40" s="7"/>
      <c r="M40" s="7"/>
      <c r="N40" s="7"/>
      <c r="O40" s="7"/>
      <c r="P40" s="12"/>
      <c r="Q40" s="12"/>
      <c r="R40" s="12"/>
    </row>
    <row r="41" spans="1:18">
      <c r="A41" s="6" t="s">
        <v>5</v>
      </c>
      <c r="B41" s="6" t="s">
        <v>22</v>
      </c>
      <c r="C41" s="8" t="s">
        <v>50</v>
      </c>
      <c r="D41" s="7" t="s">
        <v>156</v>
      </c>
      <c r="E41" s="16" t="s">
        <v>135</v>
      </c>
      <c r="F41" s="7" t="s">
        <v>136</v>
      </c>
      <c r="G41" s="7">
        <v>6</v>
      </c>
      <c r="H41" s="7">
        <v>22</v>
      </c>
      <c r="I41" s="7"/>
      <c r="J41" s="7"/>
      <c r="K41" s="7"/>
      <c r="L41" s="7"/>
      <c r="M41" s="7"/>
      <c r="N41" s="7"/>
      <c r="O41" s="7"/>
      <c r="P41" s="12"/>
      <c r="Q41" s="12"/>
      <c r="R41" s="12"/>
    </row>
    <row r="42" spans="1:18">
      <c r="A42" s="6" t="s">
        <v>5</v>
      </c>
      <c r="B42" s="6" t="s">
        <v>22</v>
      </c>
      <c r="C42" s="8" t="s">
        <v>51</v>
      </c>
      <c r="D42" s="7" t="s">
        <v>51</v>
      </c>
      <c r="E42" s="16" t="s">
        <v>166</v>
      </c>
      <c r="F42" s="7" t="s">
        <v>165</v>
      </c>
      <c r="G42" s="7" t="s">
        <v>164</v>
      </c>
      <c r="H42" s="7">
        <v>27</v>
      </c>
      <c r="I42" s="7"/>
      <c r="J42" s="7"/>
      <c r="K42" s="7"/>
      <c r="L42" s="7"/>
      <c r="M42" s="7"/>
      <c r="N42" s="7"/>
      <c r="O42" s="7"/>
      <c r="P42" s="12"/>
      <c r="Q42" s="12"/>
      <c r="R42" s="12"/>
    </row>
    <row r="43" spans="1:18">
      <c r="A43" s="6" t="s">
        <v>5</v>
      </c>
      <c r="B43" s="6" t="s">
        <v>22</v>
      </c>
      <c r="C43" s="8" t="s">
        <v>52</v>
      </c>
      <c r="D43" s="7" t="s">
        <v>193</v>
      </c>
      <c r="E43" s="16" t="s">
        <v>135</v>
      </c>
      <c r="F43" s="7" t="s">
        <v>136</v>
      </c>
      <c r="G43" s="7">
        <v>20</v>
      </c>
      <c r="H43" s="7">
        <v>7</v>
      </c>
      <c r="I43" s="7"/>
      <c r="J43" s="7"/>
      <c r="K43" s="7"/>
      <c r="L43" s="7"/>
      <c r="M43" s="7"/>
      <c r="N43" s="7"/>
      <c r="O43" s="7"/>
      <c r="P43" s="12"/>
      <c r="Q43" s="12"/>
      <c r="R43" s="12"/>
    </row>
    <row r="44" spans="1:18" s="21" customFormat="1">
      <c r="A44" s="19" t="s">
        <v>5</v>
      </c>
      <c r="B44" s="19" t="s">
        <v>22</v>
      </c>
      <c r="C44" s="20" t="s">
        <v>53</v>
      </c>
    </row>
    <row r="45" spans="1:18">
      <c r="A45" s="6" t="s">
        <v>5</v>
      </c>
      <c r="B45" s="7" t="s">
        <v>23</v>
      </c>
      <c r="C45" s="8" t="s">
        <v>54</v>
      </c>
      <c r="D45" s="7" t="s">
        <v>54</v>
      </c>
      <c r="E45" s="16" t="s">
        <v>135</v>
      </c>
      <c r="F45" s="7" t="s">
        <v>136</v>
      </c>
      <c r="G45" s="7">
        <v>9</v>
      </c>
      <c r="H45" s="7">
        <v>126</v>
      </c>
      <c r="I45" s="7"/>
      <c r="J45" s="7"/>
      <c r="K45" s="7"/>
      <c r="L45" s="7"/>
      <c r="M45" s="7"/>
      <c r="N45" s="7"/>
      <c r="O45" s="7"/>
      <c r="P45" s="12"/>
      <c r="Q45" s="12"/>
      <c r="R45" s="12"/>
    </row>
    <row r="46" spans="1:18">
      <c r="A46" s="6" t="s">
        <v>5</v>
      </c>
      <c r="B46" s="7" t="s">
        <v>23</v>
      </c>
      <c r="C46" s="8" t="s">
        <v>54</v>
      </c>
      <c r="D46" s="7" t="s">
        <v>183</v>
      </c>
      <c r="E46" s="16" t="s">
        <v>135</v>
      </c>
      <c r="F46" s="7" t="s">
        <v>136</v>
      </c>
      <c r="G46" s="7" t="s">
        <v>184</v>
      </c>
      <c r="H46" s="7">
        <v>93</v>
      </c>
      <c r="I46" s="7"/>
      <c r="J46" s="7"/>
      <c r="K46" s="7"/>
      <c r="L46" s="7"/>
      <c r="M46" s="7"/>
      <c r="N46" s="7"/>
      <c r="O46" s="7"/>
      <c r="P46" s="12"/>
      <c r="Q46" s="12"/>
      <c r="R46" s="12"/>
    </row>
    <row r="47" spans="1:18">
      <c r="A47" s="6" t="s">
        <v>5</v>
      </c>
      <c r="B47" s="8" t="s">
        <v>24</v>
      </c>
      <c r="C47" s="7"/>
      <c r="D47" s="7" t="s">
        <v>202</v>
      </c>
      <c r="E47" s="16" t="s">
        <v>203</v>
      </c>
      <c r="F47" s="7" t="s">
        <v>202</v>
      </c>
      <c r="G47" s="7" t="s">
        <v>164</v>
      </c>
      <c r="H47" s="7">
        <v>6</v>
      </c>
      <c r="I47" s="7"/>
      <c r="J47" s="7"/>
      <c r="K47" s="7"/>
      <c r="L47" s="7"/>
      <c r="M47" s="7"/>
      <c r="N47" s="7"/>
      <c r="O47" s="7"/>
      <c r="P47" s="12"/>
      <c r="Q47" s="12"/>
      <c r="R47" s="12"/>
    </row>
    <row r="48" spans="1:18">
      <c r="H48" s="12"/>
    </row>
    <row r="49" spans="1:18">
      <c r="A49" s="9" t="s">
        <v>6</v>
      </c>
      <c r="B49" s="9" t="s">
        <v>25</v>
      </c>
      <c r="C49" s="10" t="s">
        <v>55</v>
      </c>
      <c r="D49" s="11" t="s">
        <v>224</v>
      </c>
      <c r="E49" s="22" t="s">
        <v>219</v>
      </c>
      <c r="F49" s="11" t="s">
        <v>216</v>
      </c>
      <c r="G49" s="11" t="s">
        <v>225</v>
      </c>
      <c r="H49" s="29">
        <v>20</v>
      </c>
      <c r="I49" s="11"/>
      <c r="J49" s="11"/>
      <c r="K49" s="11"/>
      <c r="L49" s="11"/>
      <c r="M49" s="11"/>
      <c r="N49" s="11"/>
      <c r="O49" s="11"/>
      <c r="P49" s="12"/>
      <c r="Q49" s="12"/>
      <c r="R49" s="12"/>
    </row>
    <row r="50" spans="1:18">
      <c r="A50" s="9" t="s">
        <v>6</v>
      </c>
      <c r="B50" s="9" t="s">
        <v>25</v>
      </c>
      <c r="C50" s="10" t="s">
        <v>55</v>
      </c>
      <c r="D50" s="11" t="s">
        <v>226</v>
      </c>
      <c r="E50" s="22" t="s">
        <v>219</v>
      </c>
      <c r="F50" s="11" t="s">
        <v>216</v>
      </c>
      <c r="G50" s="11" t="s">
        <v>227</v>
      </c>
      <c r="H50" s="29">
        <v>24</v>
      </c>
      <c r="I50" s="11"/>
      <c r="J50" s="11"/>
      <c r="K50" s="11"/>
      <c r="L50" s="11"/>
      <c r="M50" s="11"/>
      <c r="N50" s="11"/>
      <c r="O50" s="11"/>
      <c r="P50" s="12"/>
      <c r="Q50" s="12"/>
      <c r="R50" s="12"/>
    </row>
    <row r="51" spans="1:18">
      <c r="A51" s="9" t="s">
        <v>6</v>
      </c>
      <c r="B51" s="9" t="s">
        <v>25</v>
      </c>
      <c r="C51" s="10" t="s">
        <v>56</v>
      </c>
      <c r="D51" s="11" t="s">
        <v>237</v>
      </c>
      <c r="E51" s="22" t="s">
        <v>232</v>
      </c>
      <c r="F51" s="11" t="s">
        <v>238</v>
      </c>
      <c r="G51" s="11" t="s">
        <v>239</v>
      </c>
      <c r="H51" s="29">
        <v>54</v>
      </c>
      <c r="I51" s="11"/>
      <c r="J51" s="11"/>
      <c r="K51" s="11"/>
      <c r="L51" s="11"/>
      <c r="M51" s="11"/>
      <c r="N51" s="11"/>
      <c r="O51" s="11"/>
      <c r="P51" s="12"/>
      <c r="Q51" s="12"/>
      <c r="R51" s="12"/>
    </row>
    <row r="52" spans="1:18">
      <c r="A52" s="9" t="s">
        <v>6</v>
      </c>
      <c r="B52" s="9" t="s">
        <v>25</v>
      </c>
      <c r="C52" s="10" t="s">
        <v>57</v>
      </c>
      <c r="D52" s="11" t="s">
        <v>251</v>
      </c>
      <c r="E52" s="22" t="s">
        <v>242</v>
      </c>
      <c r="F52" s="11" t="s">
        <v>252</v>
      </c>
      <c r="G52" s="11" t="s">
        <v>164</v>
      </c>
      <c r="H52" s="29">
        <v>40</v>
      </c>
      <c r="I52" s="11"/>
      <c r="J52" s="11"/>
      <c r="K52" s="11"/>
      <c r="L52" s="11"/>
      <c r="M52" s="11"/>
      <c r="N52" s="11"/>
      <c r="O52" s="11"/>
      <c r="P52" s="12"/>
      <c r="Q52" s="12"/>
      <c r="R52" s="12"/>
    </row>
    <row r="53" spans="1:18">
      <c r="A53" s="9" t="s">
        <v>6</v>
      </c>
      <c r="B53" s="9" t="s">
        <v>25</v>
      </c>
      <c r="C53" s="10" t="s">
        <v>58</v>
      </c>
      <c r="D53" s="11" t="s">
        <v>257</v>
      </c>
      <c r="E53" s="22" t="s">
        <v>255</v>
      </c>
      <c r="F53" s="11" t="s">
        <v>256</v>
      </c>
      <c r="G53" s="11" t="s">
        <v>58</v>
      </c>
      <c r="H53" s="29">
        <v>36</v>
      </c>
      <c r="I53" s="11"/>
      <c r="J53" s="11"/>
      <c r="K53" s="11"/>
      <c r="L53" s="11"/>
      <c r="M53" s="11"/>
      <c r="N53" s="11"/>
      <c r="O53" s="11"/>
      <c r="P53" s="12"/>
      <c r="Q53" s="12"/>
      <c r="R53" s="12"/>
    </row>
    <row r="54" spans="1:18">
      <c r="A54" s="9" t="s">
        <v>6</v>
      </c>
      <c r="B54" s="9" t="s">
        <v>25</v>
      </c>
      <c r="C54" s="10" t="s">
        <v>59</v>
      </c>
      <c r="D54" s="11" t="s">
        <v>270</v>
      </c>
      <c r="E54" s="22" t="s">
        <v>268</v>
      </c>
      <c r="F54" s="11" t="s">
        <v>271</v>
      </c>
      <c r="G54" s="11" t="s">
        <v>164</v>
      </c>
      <c r="H54" s="29">
        <v>12</v>
      </c>
      <c r="I54" s="11"/>
      <c r="J54" s="11"/>
      <c r="K54" s="11"/>
      <c r="L54" s="11"/>
      <c r="M54" s="11"/>
      <c r="N54" s="11"/>
      <c r="O54" s="11"/>
      <c r="P54" s="12"/>
      <c r="Q54" s="12"/>
      <c r="R54" s="12"/>
    </row>
    <row r="55" spans="1:18">
      <c r="A55" s="9" t="s">
        <v>6</v>
      </c>
      <c r="B55" s="9" t="s">
        <v>25</v>
      </c>
      <c r="C55" s="10" t="s">
        <v>60</v>
      </c>
      <c r="D55" s="11" t="s">
        <v>282</v>
      </c>
      <c r="E55" s="22" t="s">
        <v>281</v>
      </c>
      <c r="F55" s="11" t="s">
        <v>283</v>
      </c>
      <c r="G55" s="11">
        <v>1</v>
      </c>
      <c r="H55" s="29">
        <v>27</v>
      </c>
      <c r="I55" s="11"/>
      <c r="J55" s="11"/>
      <c r="K55" s="11"/>
      <c r="L55" s="11"/>
      <c r="M55" s="11"/>
      <c r="N55" s="11"/>
      <c r="O55" s="11"/>
      <c r="P55" s="12"/>
      <c r="Q55" s="12"/>
      <c r="R55" s="12"/>
    </row>
    <row r="56" spans="1:18">
      <c r="A56" s="9" t="s">
        <v>6</v>
      </c>
      <c r="B56" s="9" t="s">
        <v>25</v>
      </c>
      <c r="C56" s="10" t="s">
        <v>61</v>
      </c>
      <c r="D56" s="11" t="s">
        <v>293</v>
      </c>
      <c r="E56" s="22" t="s">
        <v>290</v>
      </c>
      <c r="F56" s="11" t="s">
        <v>295</v>
      </c>
      <c r="G56" s="11" t="s">
        <v>296</v>
      </c>
      <c r="H56" s="29">
        <v>12</v>
      </c>
      <c r="I56" s="11"/>
      <c r="J56" s="11"/>
      <c r="K56" s="11"/>
      <c r="L56" s="11"/>
      <c r="M56" s="11"/>
      <c r="N56" s="11"/>
      <c r="O56" s="11"/>
      <c r="P56" s="12"/>
      <c r="Q56" s="12"/>
      <c r="R56" s="12"/>
    </row>
    <row r="57" spans="1:18">
      <c r="A57" s="9" t="s">
        <v>6</v>
      </c>
      <c r="B57" s="9" t="s">
        <v>25</v>
      </c>
      <c r="C57" s="10" t="s">
        <v>61</v>
      </c>
      <c r="D57" s="11" t="s">
        <v>294</v>
      </c>
      <c r="E57" s="22" t="s">
        <v>290</v>
      </c>
      <c r="F57" s="11" t="s">
        <v>295</v>
      </c>
      <c r="G57" s="11" t="s">
        <v>297</v>
      </c>
      <c r="H57" s="29">
        <v>18</v>
      </c>
      <c r="I57" s="11"/>
      <c r="J57" s="11"/>
      <c r="K57" s="11"/>
      <c r="L57" s="11"/>
      <c r="M57" s="11"/>
      <c r="N57" s="11"/>
      <c r="O57" s="11"/>
      <c r="P57" s="12"/>
      <c r="Q57" s="12"/>
      <c r="R57" s="12"/>
    </row>
    <row r="58" spans="1:18">
      <c r="A58" s="9" t="s">
        <v>6</v>
      </c>
      <c r="B58" s="9" t="s">
        <v>25</v>
      </c>
      <c r="C58" s="10" t="s">
        <v>62</v>
      </c>
      <c r="D58" s="11" t="s">
        <v>306</v>
      </c>
      <c r="E58" s="22" t="s">
        <v>305</v>
      </c>
      <c r="F58" s="11" t="s">
        <v>307</v>
      </c>
      <c r="G58" s="11" t="s">
        <v>308</v>
      </c>
      <c r="H58" s="29">
        <v>26</v>
      </c>
      <c r="I58" s="11"/>
      <c r="J58" s="11"/>
      <c r="K58" s="11"/>
      <c r="L58" s="11"/>
      <c r="M58" s="11"/>
      <c r="N58" s="11"/>
      <c r="O58" s="11"/>
      <c r="P58" s="12"/>
      <c r="Q58" s="12"/>
      <c r="R58" s="12"/>
    </row>
    <row r="59" spans="1:18">
      <c r="A59" s="9" t="s">
        <v>6</v>
      </c>
      <c r="B59" s="9" t="s">
        <v>25</v>
      </c>
      <c r="C59" s="10" t="s">
        <v>63</v>
      </c>
      <c r="D59" s="11" t="s">
        <v>322</v>
      </c>
      <c r="E59" s="22" t="s">
        <v>319</v>
      </c>
      <c r="F59" s="11" t="s">
        <v>318</v>
      </c>
      <c r="G59" s="11" t="s">
        <v>164</v>
      </c>
      <c r="H59" s="29">
        <v>11</v>
      </c>
      <c r="I59" s="11"/>
      <c r="J59" s="11"/>
      <c r="K59" s="11"/>
      <c r="L59" s="11"/>
      <c r="M59" s="11"/>
      <c r="N59" s="11"/>
      <c r="O59" s="11"/>
      <c r="P59" s="12"/>
      <c r="Q59" s="12"/>
      <c r="R59" s="12"/>
    </row>
    <row r="60" spans="1:18">
      <c r="A60" s="9" t="s">
        <v>6</v>
      </c>
      <c r="B60" s="9" t="s">
        <v>25</v>
      </c>
      <c r="C60" s="10" t="s">
        <v>63</v>
      </c>
      <c r="D60" s="11" t="s">
        <v>323</v>
      </c>
      <c r="E60" s="22" t="s">
        <v>320</v>
      </c>
      <c r="F60" s="11" t="s">
        <v>321</v>
      </c>
      <c r="G60" s="11" t="s">
        <v>164</v>
      </c>
      <c r="H60" s="29">
        <v>15</v>
      </c>
      <c r="I60" s="11"/>
      <c r="J60" s="11"/>
      <c r="K60" s="11"/>
      <c r="L60" s="11"/>
      <c r="M60" s="11"/>
      <c r="N60" s="11"/>
      <c r="O60" s="11"/>
      <c r="P60" s="12"/>
      <c r="Q60" s="12"/>
      <c r="R60" s="12"/>
    </row>
    <row r="61" spans="1:18">
      <c r="A61" s="9" t="s">
        <v>6</v>
      </c>
      <c r="B61" s="9" t="s">
        <v>25</v>
      </c>
      <c r="C61" s="10" t="s">
        <v>64</v>
      </c>
      <c r="D61" s="11" t="s">
        <v>218</v>
      </c>
      <c r="E61" s="11"/>
      <c r="F61" s="11"/>
      <c r="G61" s="11"/>
      <c r="H61" s="29"/>
      <c r="I61" s="11"/>
      <c r="J61" s="11"/>
      <c r="K61" s="11"/>
      <c r="L61" s="11"/>
      <c r="M61" s="11"/>
      <c r="N61" s="11"/>
      <c r="O61" s="11"/>
      <c r="P61" s="12"/>
      <c r="Q61" s="12"/>
      <c r="R61" s="12"/>
    </row>
    <row r="62" spans="1:18">
      <c r="A62" s="9" t="s">
        <v>6</v>
      </c>
      <c r="B62" s="9" t="s">
        <v>25</v>
      </c>
      <c r="C62" s="10" t="s">
        <v>65</v>
      </c>
      <c r="D62" s="11" t="s">
        <v>218</v>
      </c>
      <c r="E62" s="11"/>
      <c r="F62" s="11"/>
      <c r="G62" s="11"/>
      <c r="H62" s="29"/>
      <c r="I62" s="11"/>
      <c r="J62" s="11"/>
      <c r="K62" s="11"/>
      <c r="L62" s="11"/>
      <c r="M62" s="11"/>
      <c r="N62" s="11"/>
      <c r="O62" s="11"/>
      <c r="P62" s="12"/>
      <c r="Q62" s="12"/>
      <c r="R62" s="12"/>
    </row>
    <row r="63" spans="1:18" s="21" customFormat="1">
      <c r="A63" s="19" t="s">
        <v>6</v>
      </c>
      <c r="B63" s="19" t="s">
        <v>26</v>
      </c>
      <c r="C63" s="20" t="s">
        <v>66</v>
      </c>
      <c r="D63" s="21" t="s">
        <v>218</v>
      </c>
      <c r="H63" s="30"/>
    </row>
    <row r="64" spans="1:18" s="21" customFormat="1">
      <c r="A64" s="19" t="s">
        <v>6</v>
      </c>
      <c r="B64" s="19" t="s">
        <v>26</v>
      </c>
      <c r="C64" s="20" t="s">
        <v>67</v>
      </c>
      <c r="D64" s="21" t="s">
        <v>218</v>
      </c>
      <c r="H64" s="30"/>
    </row>
    <row r="65" spans="1:18">
      <c r="A65" s="9" t="s">
        <v>6</v>
      </c>
      <c r="B65" s="10" t="s">
        <v>102</v>
      </c>
      <c r="C65" s="11"/>
      <c r="D65" s="11" t="s">
        <v>339</v>
      </c>
      <c r="E65" s="22" t="s">
        <v>336</v>
      </c>
      <c r="F65" s="11" t="s">
        <v>341</v>
      </c>
      <c r="G65" s="11" t="s">
        <v>164</v>
      </c>
      <c r="H65" s="29">
        <v>15</v>
      </c>
      <c r="I65" s="11"/>
      <c r="J65" s="11"/>
      <c r="K65" s="11"/>
      <c r="L65" s="11"/>
      <c r="M65" s="11"/>
      <c r="N65" s="11"/>
      <c r="O65" s="11"/>
      <c r="P65" s="12"/>
      <c r="Q65" s="12"/>
      <c r="R65" s="12"/>
    </row>
    <row r="66" spans="1:18">
      <c r="A66" s="9" t="s">
        <v>6</v>
      </c>
      <c r="B66" s="10" t="s">
        <v>102</v>
      </c>
      <c r="C66" s="11"/>
      <c r="D66" s="11" t="s">
        <v>340</v>
      </c>
      <c r="E66" s="22" t="s">
        <v>336</v>
      </c>
      <c r="F66" s="11" t="s">
        <v>341</v>
      </c>
      <c r="G66" s="11" t="s">
        <v>342</v>
      </c>
      <c r="H66" s="29">
        <v>33</v>
      </c>
      <c r="I66" s="11"/>
      <c r="J66" s="11"/>
      <c r="K66" s="11"/>
      <c r="L66" s="11"/>
      <c r="M66" s="11"/>
      <c r="N66" s="11"/>
      <c r="O66" s="11"/>
      <c r="P66" s="12"/>
      <c r="Q66" s="12"/>
      <c r="R66" s="12"/>
    </row>
    <row r="67" spans="1:18">
      <c r="A67" s="9" t="s">
        <v>6</v>
      </c>
      <c r="B67" s="9" t="s">
        <v>72</v>
      </c>
      <c r="C67" s="10" t="s">
        <v>68</v>
      </c>
      <c r="D67" s="11" t="s">
        <v>68</v>
      </c>
      <c r="E67" s="22" t="s">
        <v>348</v>
      </c>
      <c r="F67" s="11" t="s">
        <v>349</v>
      </c>
      <c r="G67" s="11" t="s">
        <v>350</v>
      </c>
      <c r="H67" s="29">
        <v>38</v>
      </c>
      <c r="I67" s="11"/>
      <c r="J67" s="11"/>
      <c r="K67" s="11"/>
      <c r="L67" s="11"/>
      <c r="M67" s="11"/>
      <c r="N67" s="11"/>
      <c r="O67" s="11"/>
      <c r="P67" s="12"/>
      <c r="Q67" s="12"/>
      <c r="R67" s="12"/>
    </row>
    <row r="68" spans="1:18">
      <c r="A68" s="9" t="s">
        <v>6</v>
      </c>
      <c r="B68" s="9" t="s">
        <v>72</v>
      </c>
      <c r="C68" s="10" t="s">
        <v>69</v>
      </c>
      <c r="D68" s="11" t="s">
        <v>355</v>
      </c>
      <c r="E68" s="22" t="s">
        <v>356</v>
      </c>
      <c r="F68" s="11" t="s">
        <v>358</v>
      </c>
      <c r="G68" s="11" t="s">
        <v>357</v>
      </c>
      <c r="H68" s="29">
        <v>208</v>
      </c>
      <c r="I68" s="11"/>
      <c r="J68" s="11"/>
      <c r="K68" s="11"/>
      <c r="L68" s="11"/>
      <c r="M68" s="11"/>
      <c r="N68" s="11"/>
      <c r="O68" s="11"/>
      <c r="P68" s="12"/>
      <c r="Q68" s="12"/>
      <c r="R68" s="12"/>
    </row>
    <row r="69" spans="1:18">
      <c r="A69" s="9" t="s">
        <v>6</v>
      </c>
      <c r="B69" s="9" t="s">
        <v>72</v>
      </c>
      <c r="C69" s="10" t="s">
        <v>70</v>
      </c>
      <c r="D69" s="11" t="s">
        <v>70</v>
      </c>
      <c r="E69" s="22" t="s">
        <v>368</v>
      </c>
      <c r="F69" s="11" t="s">
        <v>369</v>
      </c>
      <c r="G69" s="11"/>
      <c r="H69" s="29">
        <v>20</v>
      </c>
      <c r="I69" s="11"/>
      <c r="J69" s="11"/>
      <c r="K69" s="11"/>
      <c r="L69" s="11"/>
      <c r="M69" s="11"/>
      <c r="N69" s="11"/>
      <c r="O69" s="11"/>
      <c r="P69" s="12"/>
      <c r="Q69" s="12"/>
      <c r="R69" s="12"/>
    </row>
    <row r="70" spans="1:18">
      <c r="A70" s="9" t="s">
        <v>6</v>
      </c>
      <c r="B70" s="9" t="s">
        <v>72</v>
      </c>
      <c r="C70" s="10" t="s">
        <v>71</v>
      </c>
      <c r="D70" s="11" t="s">
        <v>218</v>
      </c>
      <c r="E70" s="11"/>
      <c r="F70" s="11"/>
      <c r="G70" s="11"/>
      <c r="H70" s="29"/>
      <c r="I70" s="11"/>
      <c r="J70" s="11"/>
      <c r="K70" s="11"/>
      <c r="L70" s="11"/>
      <c r="M70" s="11"/>
      <c r="N70" s="11"/>
      <c r="O70" s="11"/>
      <c r="P70" s="12"/>
      <c r="Q70" s="12"/>
      <c r="R70" s="12"/>
    </row>
    <row r="71" spans="1:18" s="21" customFormat="1">
      <c r="A71" s="19" t="s">
        <v>6</v>
      </c>
      <c r="B71" s="20" t="s">
        <v>73</v>
      </c>
      <c r="H71" s="30"/>
    </row>
    <row r="72" spans="1:18">
      <c r="A72" s="9" t="s">
        <v>6</v>
      </c>
      <c r="B72" s="9" t="s">
        <v>74</v>
      </c>
      <c r="C72" s="10" t="s">
        <v>75</v>
      </c>
      <c r="D72" s="11" t="s">
        <v>389</v>
      </c>
      <c r="E72" s="22" t="s">
        <v>388</v>
      </c>
      <c r="F72" s="11" t="s">
        <v>387</v>
      </c>
      <c r="G72" s="11" t="s">
        <v>386</v>
      </c>
      <c r="H72" s="29">
        <v>8</v>
      </c>
      <c r="I72" s="11"/>
      <c r="J72" s="11"/>
      <c r="K72" s="11"/>
      <c r="L72" s="11"/>
      <c r="M72" s="11"/>
      <c r="N72" s="11"/>
      <c r="O72" s="11"/>
      <c r="P72" s="12"/>
      <c r="Q72" s="12"/>
      <c r="R72" s="12"/>
    </row>
    <row r="73" spans="1:18" s="21" customFormat="1">
      <c r="A73" s="19" t="s">
        <v>6</v>
      </c>
      <c r="B73" s="19" t="s">
        <v>74</v>
      </c>
      <c r="C73" s="20" t="s">
        <v>76</v>
      </c>
      <c r="H73" s="30"/>
    </row>
    <row r="74" spans="1:18" s="21" customFormat="1">
      <c r="A74" s="19" t="s">
        <v>6</v>
      </c>
      <c r="B74" s="19" t="s">
        <v>74</v>
      </c>
      <c r="C74" s="20" t="s">
        <v>77</v>
      </c>
      <c r="H74" s="30"/>
    </row>
    <row r="75" spans="1:18">
      <c r="A75" s="9" t="s">
        <v>6</v>
      </c>
      <c r="B75" s="9" t="s">
        <v>27</v>
      </c>
      <c r="C75" s="10" t="s">
        <v>78</v>
      </c>
      <c r="D75" s="11" t="s">
        <v>395</v>
      </c>
      <c r="E75" s="22" t="s">
        <v>394</v>
      </c>
      <c r="F75" s="11" t="s">
        <v>393</v>
      </c>
      <c r="G75" s="11" t="s">
        <v>342</v>
      </c>
      <c r="H75" s="29">
        <v>18</v>
      </c>
      <c r="I75" s="11"/>
      <c r="J75" s="11"/>
      <c r="K75" s="11"/>
      <c r="L75" s="11"/>
      <c r="M75" s="11"/>
      <c r="N75" s="11"/>
      <c r="O75" s="11"/>
      <c r="P75" s="12"/>
      <c r="Q75" s="12"/>
      <c r="R75" s="12"/>
    </row>
    <row r="76" spans="1:18" s="21" customFormat="1">
      <c r="A76" s="19" t="s">
        <v>6</v>
      </c>
      <c r="B76" s="19" t="s">
        <v>27</v>
      </c>
      <c r="C76" s="20" t="s">
        <v>79</v>
      </c>
      <c r="H76" s="30"/>
    </row>
    <row r="77" spans="1:18">
      <c r="A77" s="9" t="s">
        <v>6</v>
      </c>
      <c r="B77" s="9" t="s">
        <v>27</v>
      </c>
      <c r="C77" s="10" t="s">
        <v>80</v>
      </c>
      <c r="D77" s="11" t="s">
        <v>218</v>
      </c>
      <c r="E77" s="11"/>
      <c r="F77" s="11"/>
      <c r="G77" s="11"/>
      <c r="H77" s="29"/>
      <c r="I77" s="11" t="s">
        <v>406</v>
      </c>
      <c r="J77" s="11"/>
      <c r="K77" s="11"/>
      <c r="L77" s="11"/>
      <c r="M77" s="11"/>
      <c r="N77" s="11"/>
      <c r="O77" s="11"/>
      <c r="P77" s="12"/>
      <c r="Q77" s="12"/>
      <c r="R77" s="12"/>
    </row>
    <row r="78" spans="1:18">
      <c r="A78" s="9" t="s">
        <v>6</v>
      </c>
      <c r="B78" s="9" t="s">
        <v>27</v>
      </c>
      <c r="C78" s="10" t="s">
        <v>81</v>
      </c>
      <c r="D78" s="11" t="s">
        <v>407</v>
      </c>
      <c r="E78" s="22" t="s">
        <v>408</v>
      </c>
      <c r="F78" s="11" t="s">
        <v>416</v>
      </c>
      <c r="G78" s="11" t="s">
        <v>415</v>
      </c>
      <c r="H78" s="29">
        <v>8</v>
      </c>
      <c r="I78" s="11"/>
      <c r="J78" s="11"/>
      <c r="K78" s="11"/>
      <c r="L78" s="11"/>
      <c r="M78" s="11"/>
      <c r="N78" s="11"/>
      <c r="O78" s="11"/>
      <c r="P78" s="12"/>
      <c r="Q78" s="12"/>
      <c r="R78" s="12"/>
    </row>
    <row r="79" spans="1:18">
      <c r="A79" s="9" t="s">
        <v>6</v>
      </c>
      <c r="B79" s="9" t="s">
        <v>27</v>
      </c>
      <c r="C79" s="10" t="s">
        <v>82</v>
      </c>
      <c r="D79" s="11" t="s">
        <v>423</v>
      </c>
      <c r="E79" s="22" t="s">
        <v>419</v>
      </c>
      <c r="F79" s="11" t="s">
        <v>422</v>
      </c>
      <c r="G79" s="11" t="s">
        <v>164</v>
      </c>
      <c r="H79" s="29">
        <v>6</v>
      </c>
      <c r="I79" s="11"/>
      <c r="J79" s="11"/>
      <c r="K79" s="11"/>
      <c r="L79" s="11"/>
      <c r="M79" s="11"/>
      <c r="N79" s="11"/>
      <c r="O79" s="11"/>
      <c r="P79" s="12"/>
      <c r="Q79" s="12"/>
      <c r="R79" s="12"/>
    </row>
    <row r="80" spans="1:18">
      <c r="A80" s="9" t="s">
        <v>6</v>
      </c>
      <c r="B80" s="9" t="s">
        <v>27</v>
      </c>
      <c r="C80" s="10" t="s">
        <v>82</v>
      </c>
      <c r="D80" s="11" t="s">
        <v>428</v>
      </c>
      <c r="E80" s="22" t="s">
        <v>427</v>
      </c>
      <c r="F80" s="11" t="s">
        <v>429</v>
      </c>
      <c r="G80" s="11" t="s">
        <v>428</v>
      </c>
      <c r="H80" s="29">
        <v>56</v>
      </c>
      <c r="I80" s="11"/>
      <c r="J80" s="11"/>
      <c r="K80" s="11"/>
      <c r="L80" s="11"/>
      <c r="M80" s="11"/>
      <c r="N80" s="11"/>
      <c r="O80" s="11"/>
      <c r="P80" s="12"/>
      <c r="Q80" s="12"/>
      <c r="R80" s="12"/>
    </row>
    <row r="81" spans="1:18" s="21" customFormat="1">
      <c r="A81" s="19" t="s">
        <v>6</v>
      </c>
      <c r="B81" s="19" t="s">
        <v>27</v>
      </c>
      <c r="C81" s="20" t="s">
        <v>83</v>
      </c>
      <c r="E81" s="31"/>
      <c r="H81" s="30"/>
    </row>
    <row r="82" spans="1:18" s="21" customFormat="1">
      <c r="A82" s="19" t="s">
        <v>6</v>
      </c>
      <c r="B82" s="19" t="s">
        <v>27</v>
      </c>
      <c r="C82" s="20" t="s">
        <v>84</v>
      </c>
      <c r="H82" s="30"/>
    </row>
    <row r="83" spans="1:18">
      <c r="A83" s="9" t="s">
        <v>6</v>
      </c>
      <c r="B83" s="9" t="s">
        <v>27</v>
      </c>
      <c r="C83" s="10" t="s">
        <v>85</v>
      </c>
      <c r="D83" s="11"/>
      <c r="E83" s="11"/>
      <c r="F83" s="11"/>
      <c r="G83" s="11"/>
      <c r="H83" s="29"/>
      <c r="I83" s="11"/>
      <c r="J83" s="11"/>
      <c r="K83" s="11"/>
      <c r="L83" s="11"/>
      <c r="M83" s="11"/>
      <c r="N83" s="11"/>
      <c r="O83" s="11"/>
      <c r="P83" s="12"/>
      <c r="Q83" s="12"/>
      <c r="R83" s="12"/>
    </row>
    <row r="84" spans="1:18">
      <c r="A84" s="9" t="s">
        <v>6</v>
      </c>
      <c r="B84" s="9" t="s">
        <v>27</v>
      </c>
      <c r="C84" s="10" t="s">
        <v>86</v>
      </c>
      <c r="D84" s="11"/>
      <c r="E84" s="11"/>
      <c r="F84" s="11"/>
      <c r="G84" s="11"/>
      <c r="H84" s="29"/>
      <c r="I84" s="11"/>
      <c r="J84" s="11"/>
      <c r="K84" s="11"/>
      <c r="L84" s="11"/>
      <c r="M84" s="11"/>
      <c r="N84" s="11"/>
      <c r="O84" s="11"/>
      <c r="P84" s="12"/>
      <c r="Q84" s="12"/>
      <c r="R84" s="12"/>
    </row>
    <row r="85" spans="1:18" s="21" customFormat="1">
      <c r="A85" s="19" t="s">
        <v>6</v>
      </c>
      <c r="B85" s="19" t="s">
        <v>27</v>
      </c>
      <c r="C85" s="20" t="s">
        <v>87</v>
      </c>
      <c r="H85" s="30"/>
    </row>
    <row r="86" spans="1:18" s="21" customFormat="1">
      <c r="A86" s="19" t="s">
        <v>6</v>
      </c>
      <c r="B86" s="19" t="s">
        <v>27</v>
      </c>
      <c r="C86" s="20" t="s">
        <v>88</v>
      </c>
      <c r="H86" s="30"/>
    </row>
    <row r="87" spans="1:18">
      <c r="A87" s="9" t="s">
        <v>6</v>
      </c>
      <c r="B87" s="11" t="s">
        <v>90</v>
      </c>
      <c r="C87" s="10" t="s">
        <v>89</v>
      </c>
      <c r="D87" s="11" t="s">
        <v>437</v>
      </c>
      <c r="E87" s="22" t="s">
        <v>431</v>
      </c>
      <c r="F87" s="11" t="s">
        <v>435</v>
      </c>
      <c r="G87" s="11" t="s">
        <v>436</v>
      </c>
      <c r="H87" s="29">
        <v>32</v>
      </c>
      <c r="I87" s="11"/>
      <c r="J87" s="11"/>
      <c r="K87" s="11"/>
      <c r="L87" s="11"/>
      <c r="M87" s="11"/>
      <c r="N87" s="11"/>
      <c r="O87" s="11"/>
      <c r="P87" s="12"/>
      <c r="Q87" s="12"/>
      <c r="R87" s="12"/>
    </row>
    <row r="88" spans="1:18">
      <c r="A88" s="9" t="s">
        <v>6</v>
      </c>
      <c r="B88" s="10" t="s">
        <v>28</v>
      </c>
      <c r="C88" s="11"/>
      <c r="D88" s="11" t="s">
        <v>448</v>
      </c>
      <c r="E88" s="22" t="s">
        <v>440</v>
      </c>
      <c r="F88" s="11" t="s">
        <v>447</v>
      </c>
      <c r="G88" s="11" t="s">
        <v>342</v>
      </c>
      <c r="H88" s="29">
        <v>16</v>
      </c>
      <c r="I88" s="11"/>
      <c r="J88" s="11"/>
      <c r="K88" s="11"/>
      <c r="L88" s="11"/>
      <c r="M88" s="11"/>
      <c r="N88" s="11"/>
      <c r="O88" s="11"/>
      <c r="P88" s="12"/>
      <c r="Q88" s="12"/>
      <c r="R88" s="12"/>
    </row>
    <row r="89" spans="1:18">
      <c r="A89" s="9" t="s">
        <v>6</v>
      </c>
      <c r="B89" s="10" t="s">
        <v>91</v>
      </c>
      <c r="C89" s="11"/>
      <c r="D89" s="11" t="s">
        <v>454</v>
      </c>
      <c r="E89" s="22" t="s">
        <v>452</v>
      </c>
      <c r="F89" s="11" t="s">
        <v>453</v>
      </c>
      <c r="G89" s="11" t="s">
        <v>218</v>
      </c>
      <c r="H89" s="29">
        <v>8</v>
      </c>
      <c r="I89" s="11"/>
      <c r="J89" s="11"/>
      <c r="K89" s="11"/>
      <c r="L89" s="11"/>
      <c r="M89" s="11"/>
      <c r="N89" s="11"/>
      <c r="O89" s="11"/>
      <c r="P89" s="12"/>
      <c r="Q89" s="12"/>
      <c r="R89" s="12"/>
    </row>
    <row r="90" spans="1:18">
      <c r="A90" s="9" t="s">
        <v>6</v>
      </c>
      <c r="B90" s="9" t="s">
        <v>92</v>
      </c>
      <c r="C90" s="10" t="s">
        <v>93</v>
      </c>
      <c r="D90" s="11"/>
      <c r="E90" s="11"/>
      <c r="F90" s="11"/>
      <c r="G90" s="11"/>
      <c r="H90" s="29"/>
      <c r="I90" s="11"/>
      <c r="J90" s="11"/>
      <c r="K90" s="11"/>
      <c r="L90" s="11"/>
      <c r="M90" s="11"/>
      <c r="N90" s="11"/>
      <c r="O90" s="11"/>
      <c r="P90" s="12"/>
      <c r="Q90" s="12"/>
      <c r="R90" s="12"/>
    </row>
    <row r="91" spans="1:18">
      <c r="A91" s="9" t="s">
        <v>6</v>
      </c>
      <c r="B91" s="9" t="s">
        <v>92</v>
      </c>
      <c r="C91" s="10" t="s">
        <v>94</v>
      </c>
      <c r="D91" s="11" t="s">
        <v>467</v>
      </c>
      <c r="E91" s="22" t="s">
        <v>464</v>
      </c>
      <c r="F91" s="11" t="s">
        <v>466</v>
      </c>
      <c r="G91" s="11" t="s">
        <v>465</v>
      </c>
      <c r="H91" s="29">
        <v>16</v>
      </c>
      <c r="I91" s="11"/>
      <c r="J91" s="11"/>
      <c r="K91" s="11"/>
      <c r="L91" s="11"/>
      <c r="M91" s="11"/>
      <c r="N91" s="11"/>
      <c r="O91" s="11"/>
      <c r="P91" s="12"/>
      <c r="Q91" s="12"/>
      <c r="R91" s="12"/>
    </row>
    <row r="92" spans="1:18">
      <c r="A92" s="9" t="s">
        <v>6</v>
      </c>
      <c r="B92" s="9" t="s">
        <v>92</v>
      </c>
      <c r="C92" s="10" t="s">
        <v>95</v>
      </c>
      <c r="D92" s="11"/>
      <c r="E92" s="11"/>
      <c r="F92" s="11"/>
      <c r="G92" s="11"/>
      <c r="H92" s="29"/>
      <c r="I92" s="11"/>
      <c r="J92" s="11"/>
      <c r="K92" s="11"/>
      <c r="L92" s="11"/>
      <c r="M92" s="11"/>
      <c r="N92" s="11"/>
      <c r="O92" s="11"/>
      <c r="P92" s="12"/>
      <c r="Q92" s="12"/>
      <c r="R92" s="12"/>
    </row>
    <row r="93" spans="1:18" s="21" customFormat="1">
      <c r="A93" s="19" t="s">
        <v>6</v>
      </c>
      <c r="B93" s="19" t="s">
        <v>92</v>
      </c>
      <c r="C93" s="20" t="s">
        <v>96</v>
      </c>
      <c r="H93" s="30"/>
    </row>
    <row r="94" spans="1:18">
      <c r="A94" s="9" t="s">
        <v>6</v>
      </c>
      <c r="B94" s="9" t="s">
        <v>103</v>
      </c>
      <c r="C94" s="10" t="s">
        <v>97</v>
      </c>
      <c r="D94" s="11" t="s">
        <v>479</v>
      </c>
      <c r="E94" s="22" t="s">
        <v>478</v>
      </c>
      <c r="F94" s="11" t="s">
        <v>480</v>
      </c>
      <c r="G94" s="11" t="s">
        <v>164</v>
      </c>
      <c r="H94" s="29">
        <v>22</v>
      </c>
      <c r="I94" s="11"/>
      <c r="J94" s="11"/>
      <c r="K94" s="11"/>
      <c r="L94" s="11"/>
      <c r="M94" s="11"/>
      <c r="N94" s="11"/>
      <c r="O94" s="11"/>
      <c r="P94" s="12"/>
      <c r="Q94" s="12"/>
      <c r="R94" s="12"/>
    </row>
    <row r="95" spans="1:18">
      <c r="A95" s="9" t="s">
        <v>6</v>
      </c>
      <c r="B95" s="9" t="s">
        <v>103</v>
      </c>
      <c r="C95" s="10" t="s">
        <v>98</v>
      </c>
      <c r="D95" s="11" t="s">
        <v>486</v>
      </c>
      <c r="E95" s="22" t="s">
        <v>487</v>
      </c>
      <c r="F95" s="11" t="s">
        <v>488</v>
      </c>
      <c r="G95" s="11" t="s">
        <v>489</v>
      </c>
      <c r="H95" s="29">
        <v>10</v>
      </c>
      <c r="I95" s="11"/>
      <c r="J95" s="11"/>
      <c r="K95" s="11"/>
      <c r="L95" s="11"/>
      <c r="M95" s="11"/>
      <c r="N95" s="11"/>
      <c r="O95" s="11"/>
      <c r="P95" s="12"/>
      <c r="Q95" s="12"/>
      <c r="R95" s="12"/>
    </row>
    <row r="96" spans="1:18">
      <c r="A96" s="9" t="s">
        <v>6</v>
      </c>
      <c r="B96" s="9" t="s">
        <v>103</v>
      </c>
      <c r="C96" s="10" t="s">
        <v>99</v>
      </c>
      <c r="D96" s="11" t="s">
        <v>506</v>
      </c>
      <c r="E96" s="22" t="s">
        <v>501</v>
      </c>
      <c r="F96" s="11" t="s">
        <v>505</v>
      </c>
      <c r="G96" s="11" t="s">
        <v>504</v>
      </c>
      <c r="H96" s="29">
        <v>154</v>
      </c>
      <c r="I96" s="11"/>
      <c r="J96" s="11"/>
      <c r="K96" s="11"/>
      <c r="L96" s="11"/>
      <c r="M96" s="11"/>
      <c r="N96" s="11"/>
      <c r="O96" s="11"/>
      <c r="P96" s="12"/>
      <c r="Q96" s="12"/>
      <c r="R96" s="12"/>
    </row>
    <row r="97" spans="1:18">
      <c r="A97" s="9" t="s">
        <v>6</v>
      </c>
      <c r="B97" s="9" t="s">
        <v>103</v>
      </c>
      <c r="C97" s="10" t="s">
        <v>100</v>
      </c>
      <c r="D97" s="11" t="s">
        <v>511</v>
      </c>
      <c r="E97" s="22" t="s">
        <v>508</v>
      </c>
      <c r="F97" s="11" t="s">
        <v>509</v>
      </c>
      <c r="G97" s="11" t="s">
        <v>510</v>
      </c>
      <c r="H97" s="29">
        <v>12</v>
      </c>
      <c r="I97" s="11"/>
      <c r="J97" s="11"/>
      <c r="K97" s="11"/>
      <c r="L97" s="11"/>
      <c r="M97" s="11"/>
      <c r="N97" s="11"/>
      <c r="O97" s="11"/>
      <c r="P97" s="12"/>
      <c r="Q97" s="12"/>
      <c r="R97" s="12"/>
    </row>
    <row r="98" spans="1:18">
      <c r="A98" s="9" t="s">
        <v>6</v>
      </c>
      <c r="B98" s="10" t="s">
        <v>101</v>
      </c>
      <c r="C98" s="11"/>
      <c r="D98" s="11" t="s">
        <v>523</v>
      </c>
      <c r="E98" s="22" t="s">
        <v>521</v>
      </c>
      <c r="F98" s="11" t="s">
        <v>524</v>
      </c>
      <c r="G98" s="11" t="s">
        <v>522</v>
      </c>
      <c r="H98" s="29">
        <v>56</v>
      </c>
      <c r="I98" s="11"/>
      <c r="J98" s="11"/>
      <c r="K98" s="11"/>
      <c r="L98" s="11"/>
      <c r="M98" s="11"/>
      <c r="N98" s="11"/>
      <c r="O98" s="11"/>
      <c r="P98" s="12"/>
      <c r="Q98" s="12"/>
      <c r="R98" s="12"/>
    </row>
  </sheetData>
  <autoFilter ref="A1:H98">
    <filterColumn colId="0"/>
    <filterColumn colId="1"/>
    <filterColumn colId="5"/>
  </autoFilter>
  <hyperlinks>
    <hyperlink ref="E38" r:id="rId1"/>
    <hyperlink ref="E39" r:id="rId2"/>
    <hyperlink ref="E40" r:id="rId3"/>
    <hyperlink ref="E41" r:id="rId4"/>
    <hyperlink ref="E42" r:id="rId5"/>
    <hyperlink ref="E46" r:id="rId6"/>
    <hyperlink ref="E45" r:id="rId7"/>
    <hyperlink ref="E43" r:id="rId8"/>
    <hyperlink ref="E47" r:id="rId9"/>
    <hyperlink ref="E49" r:id="rId10"/>
    <hyperlink ref="E50" r:id="rId11"/>
    <hyperlink ref="E51" r:id="rId12"/>
    <hyperlink ref="E52" r:id="rId13"/>
    <hyperlink ref="E53" r:id="rId14"/>
    <hyperlink ref="E54" r:id="rId15"/>
    <hyperlink ref="E55" r:id="rId16"/>
    <hyperlink ref="E56" r:id="rId17"/>
    <hyperlink ref="E57" r:id="rId18"/>
    <hyperlink ref="E58" r:id="rId19"/>
    <hyperlink ref="E59" r:id="rId20"/>
    <hyperlink ref="E60" r:id="rId21"/>
    <hyperlink ref="E65" r:id="rId22"/>
    <hyperlink ref="E66" r:id="rId23"/>
    <hyperlink ref="E67" r:id="rId24"/>
    <hyperlink ref="E68" r:id="rId25"/>
    <hyperlink ref="E69" r:id="rId26"/>
    <hyperlink ref="E72" r:id="rId27"/>
    <hyperlink ref="E75" r:id="rId28"/>
    <hyperlink ref="E78" r:id="rId29"/>
    <hyperlink ref="E79" r:id="rId30"/>
    <hyperlink ref="E80" r:id="rId31"/>
    <hyperlink ref="E87" r:id="rId32"/>
    <hyperlink ref="E88" r:id="rId33"/>
    <hyperlink ref="E89" r:id="rId34"/>
    <hyperlink ref="E91" r:id="rId35"/>
    <hyperlink ref="E94" r:id="rId36"/>
    <hyperlink ref="E95" r:id="rId37"/>
    <hyperlink ref="E96" r:id="rId38"/>
    <hyperlink ref="E97" r:id="rId39"/>
    <hyperlink ref="E98" r:id="rId40"/>
    <hyperlink ref="E2" r:id="rId41"/>
    <hyperlink ref="E6" r:id="rId42"/>
    <hyperlink ref="E7" r:id="rId43"/>
    <hyperlink ref="E9" r:id="rId44"/>
    <hyperlink ref="E8" r:id="rId45"/>
    <hyperlink ref="E10" r:id="rId46"/>
    <hyperlink ref="E11" r:id="rId47"/>
    <hyperlink ref="E12" r:id="rId48"/>
    <hyperlink ref="E13" r:id="rId49"/>
    <hyperlink ref="E14" r:id="rId50"/>
    <hyperlink ref="E15" r:id="rId51"/>
    <hyperlink ref="E16" r:id="rId52"/>
    <hyperlink ref="E17" r:id="rId53"/>
    <hyperlink ref="E19" r:id="rId54"/>
    <hyperlink ref="E24" r:id="rId55"/>
    <hyperlink ref="E26" r:id="rId56"/>
    <hyperlink ref="E29" r:id="rId57"/>
    <hyperlink ref="E30" r:id="rId58"/>
    <hyperlink ref="E31" r:id="rId59"/>
    <hyperlink ref="E32" r:id="rId60"/>
    <hyperlink ref="E34" r:id="rId61"/>
    <hyperlink ref="E36" r:id="rId62"/>
  </hyperlinks>
  <pageMargins left="0.70866141732283472" right="0.70866141732283472" top="0.32" bottom="0.33" header="0.31496062992125984" footer="0.31496062992125984"/>
  <pageSetup paperSize="8" orientation="landscape" r:id="rId6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Q90"/>
  <sheetViews>
    <sheetView topLeftCell="A55" workbookViewId="0">
      <selection activeCell="E69" sqref="E69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2.5703125" style="12" customWidth="1"/>
    <col min="5" max="5" width="19" style="12" customWidth="1"/>
    <col min="6" max="14" width="9.140625" style="12"/>
    <col min="18" max="16384" width="9.140625" style="12"/>
  </cols>
  <sheetData>
    <row r="1" spans="1:14" s="12" customFormat="1" ht="15.75">
      <c r="A1" s="1" t="s">
        <v>0</v>
      </c>
      <c r="B1" s="1" t="s">
        <v>1</v>
      </c>
      <c r="C1" s="1" t="s">
        <v>2</v>
      </c>
      <c r="D1" s="1" t="s">
        <v>104</v>
      </c>
      <c r="E1" s="1" t="s">
        <v>131</v>
      </c>
    </row>
    <row r="2" spans="1:14" s="12" customFormat="1">
      <c r="A2" s="2" t="s">
        <v>3</v>
      </c>
      <c r="B2" s="2" t="s">
        <v>7</v>
      </c>
      <c r="C2" s="3" t="s">
        <v>29</v>
      </c>
      <c r="D2" s="13" t="s">
        <v>529</v>
      </c>
      <c r="E2" s="35" t="s">
        <v>530</v>
      </c>
      <c r="F2" s="13"/>
      <c r="G2" s="13"/>
      <c r="H2" s="13"/>
      <c r="I2" s="13"/>
      <c r="J2" s="13"/>
      <c r="K2" s="13"/>
      <c r="L2" s="13"/>
      <c r="M2" s="13"/>
      <c r="N2" s="13"/>
    </row>
    <row r="3" spans="1:14" s="21" customFormat="1">
      <c r="A3" s="19" t="s">
        <v>3</v>
      </c>
      <c r="B3" s="19" t="s">
        <v>7</v>
      </c>
      <c r="C3" s="20" t="s">
        <v>30</v>
      </c>
    </row>
    <row r="4" spans="1:14" s="21" customFormat="1">
      <c r="A4" s="19" t="s">
        <v>3</v>
      </c>
      <c r="B4" s="19" t="s">
        <v>7</v>
      </c>
      <c r="C4" s="20" t="s">
        <v>31</v>
      </c>
    </row>
    <row r="5" spans="1:14" s="21" customFormat="1">
      <c r="A5" s="19" t="s">
        <v>3</v>
      </c>
      <c r="B5" s="19" t="s">
        <v>8</v>
      </c>
      <c r="C5" s="20" t="s">
        <v>32</v>
      </c>
    </row>
    <row r="6" spans="1:14" s="12" customFormat="1">
      <c r="A6" s="2" t="s">
        <v>3</v>
      </c>
      <c r="B6" s="2" t="s">
        <v>8</v>
      </c>
      <c r="C6" s="3" t="s">
        <v>33</v>
      </c>
      <c r="D6" s="13" t="s">
        <v>538</v>
      </c>
      <c r="E6" s="35" t="s">
        <v>539</v>
      </c>
      <c r="F6" s="13"/>
      <c r="G6" s="13"/>
      <c r="H6" s="13"/>
      <c r="I6" s="13"/>
      <c r="J6" s="13"/>
      <c r="K6" s="13"/>
      <c r="L6" s="13"/>
      <c r="M6" s="13"/>
      <c r="N6" s="13"/>
    </row>
    <row r="7" spans="1:14" s="12" customFormat="1">
      <c r="A7" s="2" t="s">
        <v>3</v>
      </c>
      <c r="B7" s="2" t="s">
        <v>8</v>
      </c>
      <c r="C7" s="3" t="s">
        <v>34</v>
      </c>
      <c r="D7" s="13" t="s">
        <v>549</v>
      </c>
      <c r="E7" s="35" t="s">
        <v>550</v>
      </c>
      <c r="F7" s="13"/>
      <c r="G7" s="13"/>
      <c r="H7" s="13"/>
      <c r="I7" s="13"/>
      <c r="J7" s="13"/>
      <c r="K7" s="13"/>
      <c r="L7" s="13"/>
      <c r="M7" s="13"/>
      <c r="N7" s="13"/>
    </row>
    <row r="8" spans="1:14" s="12" customFormat="1">
      <c r="A8" s="2" t="s">
        <v>3</v>
      </c>
      <c r="B8" s="3" t="s">
        <v>9</v>
      </c>
      <c r="C8" s="13"/>
      <c r="D8" s="13" t="s">
        <v>561</v>
      </c>
      <c r="E8" s="35" t="s">
        <v>562</v>
      </c>
      <c r="F8" s="13"/>
      <c r="G8" s="13"/>
      <c r="H8" s="13"/>
      <c r="I8" s="13"/>
      <c r="J8" s="13"/>
      <c r="K8" s="13"/>
      <c r="L8" s="13"/>
      <c r="M8" s="13"/>
      <c r="N8" s="13"/>
    </row>
    <row r="9" spans="1:14" s="12" customFormat="1">
      <c r="A9" s="2" t="s">
        <v>3</v>
      </c>
      <c r="B9" s="3" t="s">
        <v>10</v>
      </c>
      <c r="C9" s="13"/>
      <c r="D9" s="13" t="s">
        <v>587</v>
      </c>
      <c r="E9" s="35" t="s">
        <v>588</v>
      </c>
      <c r="F9" s="13"/>
      <c r="G9" s="13"/>
      <c r="H9" s="13"/>
      <c r="I9" s="13"/>
      <c r="J9" s="13"/>
      <c r="K9" s="13"/>
      <c r="L9" s="13"/>
      <c r="M9" s="13"/>
      <c r="N9" s="13"/>
    </row>
    <row r="10" spans="1:14" s="12" customFormat="1">
      <c r="A10" s="2" t="s">
        <v>3</v>
      </c>
      <c r="B10" s="3" t="s">
        <v>11</v>
      </c>
      <c r="C10" s="13"/>
      <c r="D10" s="13" t="s">
        <v>589</v>
      </c>
      <c r="E10" s="35" t="s">
        <v>590</v>
      </c>
      <c r="F10" s="13"/>
      <c r="G10" s="13"/>
      <c r="H10" s="13"/>
      <c r="I10" s="13"/>
      <c r="J10" s="13"/>
      <c r="K10" s="13"/>
      <c r="L10" s="13"/>
      <c r="M10" s="13"/>
      <c r="N10" s="13"/>
    </row>
    <row r="11" spans="1:14" s="12" customFormat="1">
      <c r="A11" s="2" t="s">
        <v>3</v>
      </c>
      <c r="B11" s="3" t="s">
        <v>12</v>
      </c>
      <c r="C11" s="13"/>
      <c r="D11" s="13" t="s">
        <v>613</v>
      </c>
      <c r="E11" s="35" t="s">
        <v>614</v>
      </c>
      <c r="F11" s="13"/>
      <c r="G11" s="13"/>
      <c r="H11" s="13"/>
      <c r="I11" s="13"/>
      <c r="J11" s="13"/>
      <c r="K11" s="13"/>
      <c r="L11" s="13"/>
      <c r="M11" s="13"/>
      <c r="N11" s="13"/>
    </row>
    <row r="12" spans="1:14" s="12" customFormat="1">
      <c r="A12" s="2" t="s">
        <v>3</v>
      </c>
      <c r="B12" s="3" t="s">
        <v>13</v>
      </c>
      <c r="C12" s="13"/>
      <c r="D12" s="13" t="s">
        <v>629</v>
      </c>
      <c r="E12" s="35" t="s">
        <v>628</v>
      </c>
      <c r="F12" s="13"/>
      <c r="G12" s="13"/>
      <c r="H12" s="13"/>
      <c r="I12" s="13"/>
      <c r="J12" s="13"/>
      <c r="K12" s="13"/>
      <c r="L12" s="13"/>
      <c r="M12" s="13"/>
      <c r="N12" s="13"/>
    </row>
    <row r="13" spans="1:14" s="12" customFormat="1">
      <c r="A13" s="2" t="s">
        <v>3</v>
      </c>
      <c r="B13" s="3" t="s">
        <v>14</v>
      </c>
      <c r="C13" s="13"/>
      <c r="D13" s="13" t="s">
        <v>455</v>
      </c>
      <c r="E13" s="35" t="s">
        <v>456</v>
      </c>
      <c r="F13" s="13"/>
      <c r="G13" s="13"/>
      <c r="H13" s="13"/>
      <c r="I13" s="13"/>
      <c r="J13" s="13"/>
      <c r="K13" s="13"/>
      <c r="L13" s="13"/>
      <c r="M13" s="13"/>
      <c r="N13" s="13"/>
    </row>
    <row r="15" spans="1:14" s="12" customFormat="1">
      <c r="A15" s="4" t="s">
        <v>4</v>
      </c>
      <c r="B15" s="4" t="s">
        <v>15</v>
      </c>
      <c r="C15" s="5" t="s">
        <v>35</v>
      </c>
      <c r="D15" s="14" t="s">
        <v>658</v>
      </c>
      <c r="E15" s="39" t="s">
        <v>657</v>
      </c>
      <c r="F15" s="14"/>
      <c r="G15" s="14"/>
      <c r="H15" s="14"/>
      <c r="I15" s="14"/>
      <c r="J15" s="14"/>
      <c r="K15" s="14"/>
      <c r="L15" s="14"/>
      <c r="M15" s="14"/>
      <c r="N15" s="14"/>
    </row>
    <row r="16" spans="1:14" s="21" customFormat="1">
      <c r="A16" s="19" t="s">
        <v>4</v>
      </c>
      <c r="B16" s="19" t="s">
        <v>15</v>
      </c>
      <c r="C16" s="20" t="s">
        <v>36</v>
      </c>
    </row>
    <row r="17" spans="1:17" s="21" customFormat="1">
      <c r="A17" s="19" t="s">
        <v>4</v>
      </c>
      <c r="B17" s="19" t="s">
        <v>15</v>
      </c>
      <c r="C17" s="20" t="s">
        <v>37</v>
      </c>
    </row>
    <row r="18" spans="1:17">
      <c r="A18" s="4" t="s">
        <v>4</v>
      </c>
      <c r="B18" s="5" t="s">
        <v>16</v>
      </c>
      <c r="C18" s="14"/>
      <c r="D18" s="14" t="s">
        <v>659</v>
      </c>
      <c r="E18" s="39" t="s">
        <v>660</v>
      </c>
      <c r="F18" s="14"/>
      <c r="G18" s="14"/>
      <c r="H18" s="14"/>
      <c r="I18" s="14"/>
      <c r="J18" s="14"/>
      <c r="K18" s="14"/>
      <c r="L18" s="14"/>
      <c r="M18" s="14"/>
      <c r="N18" s="14"/>
      <c r="O18" s="12"/>
      <c r="P18" s="12"/>
      <c r="Q18" s="12"/>
    </row>
    <row r="19" spans="1:17" s="21" customFormat="1">
      <c r="A19" s="19" t="s">
        <v>4</v>
      </c>
      <c r="B19" s="19" t="s">
        <v>38</v>
      </c>
      <c r="C19" s="20" t="s">
        <v>39</v>
      </c>
    </row>
    <row r="20" spans="1:17">
      <c r="A20" s="4" t="s">
        <v>4</v>
      </c>
      <c r="B20" s="40" t="s">
        <v>38</v>
      </c>
      <c r="C20" s="5" t="s">
        <v>40</v>
      </c>
      <c r="D20" s="14" t="s">
        <v>671</v>
      </c>
      <c r="E20" s="39" t="s">
        <v>670</v>
      </c>
      <c r="F20" s="14"/>
      <c r="G20" s="14"/>
      <c r="H20" s="14"/>
      <c r="I20" s="14"/>
      <c r="J20" s="14"/>
      <c r="K20" s="14"/>
      <c r="L20" s="14"/>
      <c r="M20" s="14"/>
      <c r="N20" s="14"/>
      <c r="O20" s="12"/>
      <c r="P20" s="12"/>
      <c r="Q20" s="12"/>
    </row>
    <row r="21" spans="1:17" s="21" customFormat="1">
      <c r="A21" s="19" t="s">
        <v>4</v>
      </c>
      <c r="B21" s="19" t="s">
        <v>38</v>
      </c>
      <c r="C21" s="20" t="s">
        <v>41</v>
      </c>
    </row>
    <row r="22" spans="1:17">
      <c r="A22" s="4" t="s">
        <v>4</v>
      </c>
      <c r="B22" s="4" t="s">
        <v>38</v>
      </c>
      <c r="C22" s="5" t="s">
        <v>42</v>
      </c>
      <c r="D22" s="14" t="s">
        <v>694</v>
      </c>
      <c r="E22" s="39" t="s">
        <v>695</v>
      </c>
      <c r="F22" s="14"/>
      <c r="G22" s="14"/>
      <c r="H22" s="14"/>
      <c r="I22" s="14"/>
      <c r="J22" s="14"/>
      <c r="K22" s="14"/>
      <c r="L22" s="14"/>
      <c r="M22" s="14"/>
      <c r="N22" s="14"/>
      <c r="O22" s="12"/>
      <c r="P22" s="12"/>
      <c r="Q22" s="12"/>
    </row>
    <row r="23" spans="1:17" s="21" customFormat="1">
      <c r="A23" s="19" t="s">
        <v>4</v>
      </c>
      <c r="B23" s="19" t="s">
        <v>38</v>
      </c>
      <c r="C23" s="20" t="s">
        <v>43</v>
      </c>
    </row>
    <row r="24" spans="1:17">
      <c r="A24" s="4" t="s">
        <v>4</v>
      </c>
      <c r="B24" s="5" t="s">
        <v>17</v>
      </c>
      <c r="C24" s="14"/>
      <c r="D24" s="14" t="s">
        <v>750</v>
      </c>
      <c r="E24" s="39" t="s">
        <v>751</v>
      </c>
      <c r="F24" s="14"/>
      <c r="G24" s="14"/>
      <c r="H24" s="14"/>
      <c r="I24" s="14"/>
      <c r="J24" s="14"/>
      <c r="K24" s="14"/>
      <c r="L24" s="14"/>
      <c r="M24" s="14"/>
      <c r="N24" s="14"/>
      <c r="O24" s="12"/>
      <c r="P24" s="12"/>
      <c r="Q24" s="12"/>
    </row>
    <row r="25" spans="1:17">
      <c r="A25" s="4" t="s">
        <v>4</v>
      </c>
      <c r="B25" s="5" t="s">
        <v>18</v>
      </c>
      <c r="C25" s="14"/>
      <c r="D25" s="14" t="s">
        <v>781</v>
      </c>
      <c r="E25" s="39" t="s">
        <v>782</v>
      </c>
      <c r="F25" s="14"/>
      <c r="G25" s="14"/>
      <c r="H25" s="14"/>
      <c r="I25" s="14"/>
      <c r="J25" s="14"/>
      <c r="K25" s="14"/>
      <c r="L25" s="14"/>
      <c r="M25" s="14"/>
      <c r="N25" s="14"/>
      <c r="O25" s="12"/>
      <c r="P25" s="12"/>
      <c r="Q25" s="12"/>
    </row>
    <row r="26" spans="1:17">
      <c r="A26" s="4" t="s">
        <v>4</v>
      </c>
      <c r="B26" s="5" t="s">
        <v>19</v>
      </c>
      <c r="C26" s="14"/>
      <c r="D26" s="14" t="s">
        <v>755</v>
      </c>
      <c r="E26" s="39" t="s">
        <v>788</v>
      </c>
      <c r="F26" s="14"/>
      <c r="G26" s="14"/>
      <c r="H26" s="14"/>
      <c r="I26" s="14"/>
      <c r="J26" s="14"/>
      <c r="K26" s="14"/>
      <c r="L26" s="14"/>
      <c r="M26" s="14"/>
      <c r="N26" s="14"/>
      <c r="O26" s="12"/>
      <c r="P26" s="12"/>
      <c r="Q26" s="12"/>
    </row>
    <row r="27" spans="1:17">
      <c r="A27" s="4" t="s">
        <v>4</v>
      </c>
      <c r="B27" s="5" t="s">
        <v>20</v>
      </c>
      <c r="C27" s="14"/>
      <c r="D27" s="14" t="s">
        <v>809</v>
      </c>
      <c r="E27" s="39" t="s">
        <v>810</v>
      </c>
      <c r="F27" s="14"/>
      <c r="G27" s="14"/>
      <c r="H27" s="14"/>
      <c r="I27" s="14"/>
      <c r="J27" s="14"/>
      <c r="K27" s="14"/>
      <c r="L27" s="14"/>
      <c r="M27" s="14"/>
      <c r="N27" s="14"/>
      <c r="O27" s="12"/>
      <c r="P27" s="12"/>
      <c r="Q27" s="12"/>
    </row>
    <row r="28" spans="1:17">
      <c r="A28" s="4" t="s">
        <v>4</v>
      </c>
      <c r="B28" s="4" t="s">
        <v>21</v>
      </c>
      <c r="C28" s="5" t="s">
        <v>44</v>
      </c>
      <c r="D28" s="14" t="s">
        <v>828</v>
      </c>
      <c r="E28" s="39" t="s">
        <v>827</v>
      </c>
      <c r="F28" s="14"/>
      <c r="G28" s="14"/>
      <c r="H28" s="14"/>
      <c r="I28" s="14"/>
      <c r="J28" s="14"/>
      <c r="K28" s="14"/>
      <c r="L28" s="14"/>
      <c r="M28" s="14"/>
      <c r="N28" s="14"/>
      <c r="O28" s="12"/>
      <c r="P28" s="12"/>
      <c r="Q28" s="12"/>
    </row>
    <row r="29" spans="1:17" s="21" customFormat="1">
      <c r="A29" s="19" t="s">
        <v>4</v>
      </c>
      <c r="B29" s="19" t="s">
        <v>21</v>
      </c>
      <c r="C29" s="20" t="s">
        <v>45</v>
      </c>
    </row>
    <row r="30" spans="1:17">
      <c r="A30" s="4" t="s">
        <v>4</v>
      </c>
      <c r="B30" s="4" t="s">
        <v>21</v>
      </c>
      <c r="C30" s="5" t="s">
        <v>46</v>
      </c>
      <c r="D30" s="14" t="s">
        <v>332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2"/>
      <c r="P30" s="12"/>
      <c r="Q30" s="12"/>
    </row>
    <row r="31" spans="1:17" s="21" customFormat="1">
      <c r="A31" s="19" t="s">
        <v>4</v>
      </c>
      <c r="B31" s="19" t="s">
        <v>21</v>
      </c>
      <c r="C31" s="20" t="s">
        <v>47</v>
      </c>
    </row>
    <row r="32" spans="1:17">
      <c r="A32" s="4" t="s">
        <v>4</v>
      </c>
      <c r="B32" s="4" t="s">
        <v>21</v>
      </c>
      <c r="C32" s="5" t="s">
        <v>48</v>
      </c>
      <c r="D32" s="14" t="s">
        <v>834</v>
      </c>
      <c r="E32" s="39" t="s">
        <v>835</v>
      </c>
      <c r="F32" s="14"/>
      <c r="G32" s="14"/>
      <c r="H32" s="14"/>
      <c r="I32" s="14"/>
      <c r="J32" s="14"/>
      <c r="K32" s="14"/>
      <c r="L32" s="14"/>
      <c r="M32" s="14"/>
      <c r="N32" s="14"/>
      <c r="O32" s="12"/>
      <c r="P32" s="12"/>
      <c r="Q32" s="12"/>
    </row>
    <row r="34" spans="1:17">
      <c r="A34" s="6" t="s">
        <v>5</v>
      </c>
      <c r="B34" s="6" t="s">
        <v>22</v>
      </c>
      <c r="C34" s="8" t="s">
        <v>49</v>
      </c>
      <c r="D34" s="7" t="s">
        <v>141</v>
      </c>
      <c r="E34" s="16" t="s">
        <v>134</v>
      </c>
      <c r="F34" s="7"/>
      <c r="G34" s="7"/>
      <c r="H34" s="7"/>
      <c r="I34" s="7"/>
      <c r="J34" s="7"/>
      <c r="K34" s="7"/>
      <c r="L34" s="7"/>
      <c r="M34" s="7"/>
      <c r="N34" s="7"/>
      <c r="O34" s="12"/>
      <c r="P34" s="12"/>
      <c r="Q34" s="12"/>
    </row>
    <row r="35" spans="1:17">
      <c r="A35" s="6" t="s">
        <v>5</v>
      </c>
      <c r="B35" s="6" t="s">
        <v>22</v>
      </c>
      <c r="C35" s="8" t="s">
        <v>49</v>
      </c>
      <c r="D35" s="7" t="s">
        <v>140</v>
      </c>
      <c r="E35" s="16" t="s">
        <v>139</v>
      </c>
      <c r="F35" s="7"/>
      <c r="G35" s="7"/>
      <c r="H35" s="7"/>
      <c r="I35" s="7"/>
      <c r="J35" s="7"/>
      <c r="K35" s="7"/>
      <c r="L35" s="7"/>
      <c r="M35" s="7"/>
      <c r="N35" s="7"/>
      <c r="O35" s="12"/>
      <c r="P35" s="12"/>
      <c r="Q35" s="12"/>
    </row>
    <row r="36" spans="1:17">
      <c r="A36" s="6" t="s">
        <v>5</v>
      </c>
      <c r="B36" s="6" t="s">
        <v>22</v>
      </c>
      <c r="C36" s="8" t="s">
        <v>50</v>
      </c>
      <c r="D36" s="7" t="s">
        <v>141</v>
      </c>
      <c r="E36" s="16" t="s">
        <v>134</v>
      </c>
      <c r="F36" s="7"/>
      <c r="G36" s="7"/>
      <c r="H36" s="7"/>
      <c r="I36" s="7"/>
      <c r="J36" s="7"/>
      <c r="K36" s="7"/>
      <c r="L36" s="7"/>
      <c r="M36" s="7"/>
      <c r="N36" s="7"/>
      <c r="O36" s="12"/>
      <c r="P36" s="12"/>
      <c r="Q36" s="12"/>
    </row>
    <row r="37" spans="1:17">
      <c r="A37" s="6" t="s">
        <v>5</v>
      </c>
      <c r="B37" s="6" t="s">
        <v>22</v>
      </c>
      <c r="C37" s="8" t="s">
        <v>51</v>
      </c>
      <c r="D37" s="17" t="s">
        <v>167</v>
      </c>
      <c r="E37" s="16" t="s">
        <v>168</v>
      </c>
      <c r="F37" s="7"/>
      <c r="G37" s="7"/>
      <c r="H37" s="7"/>
      <c r="I37" s="7"/>
      <c r="J37" s="7"/>
      <c r="K37" s="7"/>
      <c r="L37" s="7"/>
      <c r="M37" s="7"/>
      <c r="N37" s="7"/>
      <c r="O37" s="12"/>
      <c r="P37" s="12"/>
      <c r="Q37" s="12"/>
    </row>
    <row r="38" spans="1:17">
      <c r="A38" s="6" t="s">
        <v>5</v>
      </c>
      <c r="B38" s="6" t="s">
        <v>22</v>
      </c>
      <c r="C38" s="8" t="s">
        <v>52</v>
      </c>
      <c r="D38" s="7" t="s">
        <v>141</v>
      </c>
      <c r="E38" s="16" t="s">
        <v>134</v>
      </c>
      <c r="F38" s="7"/>
      <c r="G38" s="7"/>
      <c r="H38" s="7"/>
      <c r="I38" s="7"/>
      <c r="J38" s="7"/>
      <c r="K38" s="7"/>
      <c r="L38" s="7"/>
      <c r="M38" s="7"/>
      <c r="N38" s="7"/>
      <c r="O38" s="12"/>
      <c r="P38" s="12"/>
      <c r="Q38" s="12"/>
    </row>
    <row r="39" spans="1:17">
      <c r="A39" s="6" t="s">
        <v>5</v>
      </c>
      <c r="B39" s="6" t="s">
        <v>22</v>
      </c>
      <c r="C39" s="8" t="s">
        <v>53</v>
      </c>
      <c r="D39" s="7" t="s">
        <v>194</v>
      </c>
      <c r="E39" s="16" t="s">
        <v>195</v>
      </c>
      <c r="F39" s="7"/>
      <c r="G39" s="7"/>
      <c r="H39" s="7"/>
      <c r="I39" s="7"/>
      <c r="J39" s="7"/>
      <c r="K39" s="7"/>
      <c r="L39" s="7"/>
      <c r="M39" s="7"/>
      <c r="N39" s="7"/>
      <c r="O39" s="12"/>
      <c r="P39" s="12"/>
      <c r="Q39" s="12"/>
    </row>
    <row r="40" spans="1:17">
      <c r="A40" s="6" t="s">
        <v>5</v>
      </c>
      <c r="B40" s="7" t="s">
        <v>23</v>
      </c>
      <c r="C40" s="8" t="s">
        <v>54</v>
      </c>
      <c r="D40" s="7" t="s">
        <v>141</v>
      </c>
      <c r="E40" s="16" t="s">
        <v>134</v>
      </c>
      <c r="F40" s="7"/>
      <c r="G40" s="7"/>
      <c r="H40" s="7"/>
      <c r="I40" s="7"/>
      <c r="J40" s="7"/>
      <c r="K40" s="7"/>
      <c r="L40" s="7"/>
      <c r="M40" s="7"/>
      <c r="N40" s="7"/>
      <c r="O40" s="12"/>
      <c r="P40" s="12"/>
      <c r="Q40" s="12"/>
    </row>
    <row r="41" spans="1:17">
      <c r="A41" s="6" t="s">
        <v>5</v>
      </c>
      <c r="B41" s="8" t="s">
        <v>24</v>
      </c>
      <c r="C41" s="7"/>
      <c r="D41" s="7" t="s">
        <v>199</v>
      </c>
      <c r="E41" s="16" t="s">
        <v>198</v>
      </c>
      <c r="F41" s="7"/>
      <c r="G41" s="7"/>
      <c r="H41" s="7"/>
      <c r="I41" s="7"/>
      <c r="J41" s="7"/>
      <c r="K41" s="7"/>
      <c r="L41" s="7"/>
      <c r="M41" s="7"/>
      <c r="N41" s="7"/>
      <c r="O41" s="12"/>
      <c r="P41" s="12"/>
      <c r="Q41" s="12"/>
    </row>
    <row r="43" spans="1:17">
      <c r="A43" s="9" t="s">
        <v>6</v>
      </c>
      <c r="B43" s="9" t="s">
        <v>25</v>
      </c>
      <c r="C43" s="10" t="s">
        <v>55</v>
      </c>
      <c r="D43" s="11" t="s">
        <v>228</v>
      </c>
      <c r="E43" s="22" t="s">
        <v>229</v>
      </c>
      <c r="F43" s="11"/>
      <c r="G43" s="11"/>
      <c r="H43" s="11"/>
      <c r="I43" s="11"/>
      <c r="J43" s="11"/>
      <c r="K43" s="11"/>
      <c r="L43" s="11"/>
      <c r="M43" s="11"/>
      <c r="N43" s="11"/>
      <c r="O43" s="12"/>
      <c r="P43" s="12"/>
      <c r="Q43" s="12"/>
    </row>
    <row r="44" spans="1:17">
      <c r="A44" s="9" t="s">
        <v>6</v>
      </c>
      <c r="B44" s="9" t="s">
        <v>25</v>
      </c>
      <c r="C44" s="10" t="s">
        <v>56</v>
      </c>
      <c r="D44" s="11" t="s">
        <v>231</v>
      </c>
      <c r="E44" s="22" t="s">
        <v>230</v>
      </c>
      <c r="F44" s="11"/>
      <c r="G44" s="11"/>
      <c r="H44" s="11"/>
      <c r="I44" s="11"/>
      <c r="J44" s="11"/>
      <c r="K44" s="11"/>
      <c r="L44" s="11"/>
      <c r="M44" s="11"/>
      <c r="N44" s="11"/>
      <c r="O44" s="12"/>
      <c r="P44" s="12"/>
      <c r="Q44" s="12"/>
    </row>
    <row r="45" spans="1:17">
      <c r="A45" s="9" t="s">
        <v>6</v>
      </c>
      <c r="B45" s="9" t="s">
        <v>25</v>
      </c>
      <c r="C45" s="10" t="s">
        <v>57</v>
      </c>
      <c r="D45" s="11" t="s">
        <v>247</v>
      </c>
      <c r="E45" s="22" t="s">
        <v>246</v>
      </c>
      <c r="F45" s="11"/>
      <c r="G45" s="11"/>
      <c r="H45" s="11"/>
      <c r="I45" s="11"/>
      <c r="J45" s="11"/>
      <c r="K45" s="11"/>
      <c r="L45" s="11"/>
      <c r="M45" s="11"/>
      <c r="N45" s="11"/>
      <c r="O45" s="12"/>
      <c r="P45" s="12"/>
      <c r="Q45" s="12"/>
    </row>
    <row r="46" spans="1:17">
      <c r="A46" s="9" t="s">
        <v>6</v>
      </c>
      <c r="B46" s="9" t="s">
        <v>25</v>
      </c>
      <c r="C46" s="10" t="s">
        <v>57</v>
      </c>
      <c r="D46" s="11" t="s">
        <v>254</v>
      </c>
      <c r="E46" s="22" t="s">
        <v>253</v>
      </c>
      <c r="F46" s="11"/>
      <c r="G46" s="11"/>
      <c r="H46" s="11"/>
      <c r="I46" s="11"/>
      <c r="J46" s="11"/>
      <c r="K46" s="11"/>
      <c r="L46" s="11"/>
      <c r="M46" s="11"/>
      <c r="N46" s="11"/>
      <c r="O46" s="12"/>
      <c r="P46" s="12"/>
      <c r="Q46" s="12"/>
    </row>
    <row r="47" spans="1:17">
      <c r="A47" s="9" t="s">
        <v>6</v>
      </c>
      <c r="B47" s="9" t="s">
        <v>25</v>
      </c>
      <c r="C47" s="10" t="s">
        <v>58</v>
      </c>
      <c r="D47" s="11" t="s">
        <v>258</v>
      </c>
      <c r="E47" s="22" t="s">
        <v>259</v>
      </c>
      <c r="F47" s="11"/>
      <c r="G47" s="11"/>
      <c r="H47" s="11"/>
      <c r="I47" s="11"/>
      <c r="J47" s="11"/>
      <c r="K47" s="11"/>
      <c r="L47" s="11"/>
      <c r="M47" s="11"/>
      <c r="N47" s="11"/>
      <c r="O47" s="12"/>
      <c r="P47" s="12"/>
      <c r="Q47" s="12"/>
    </row>
    <row r="48" spans="1:17">
      <c r="A48" s="9" t="s">
        <v>6</v>
      </c>
      <c r="B48" s="9" t="s">
        <v>25</v>
      </c>
      <c r="C48" s="10" t="s">
        <v>59</v>
      </c>
      <c r="D48" s="11" t="s">
        <v>275</v>
      </c>
      <c r="E48" s="22" t="s">
        <v>274</v>
      </c>
      <c r="F48" s="11"/>
      <c r="G48" s="11"/>
      <c r="H48" s="11"/>
      <c r="I48" s="11"/>
      <c r="J48" s="11"/>
      <c r="K48" s="11"/>
      <c r="L48" s="11"/>
      <c r="M48" s="11"/>
      <c r="N48" s="11"/>
      <c r="O48" s="12"/>
      <c r="P48" s="12"/>
      <c r="Q48" s="12"/>
    </row>
    <row r="49" spans="1:17">
      <c r="A49" s="9" t="s">
        <v>6</v>
      </c>
      <c r="B49" s="9" t="s">
        <v>25</v>
      </c>
      <c r="C49" s="10" t="s">
        <v>60</v>
      </c>
      <c r="D49" s="11" t="s">
        <v>284</v>
      </c>
      <c r="E49" s="22" t="s">
        <v>285</v>
      </c>
      <c r="F49" s="11"/>
      <c r="G49" s="11"/>
      <c r="H49" s="11"/>
      <c r="I49" s="11"/>
      <c r="J49" s="11"/>
      <c r="K49" s="11"/>
      <c r="L49" s="11"/>
      <c r="M49" s="11"/>
      <c r="N49" s="11"/>
      <c r="O49" s="12"/>
      <c r="P49" s="12"/>
      <c r="Q49" s="12"/>
    </row>
    <row r="50" spans="1:17">
      <c r="A50" s="9" t="s">
        <v>6</v>
      </c>
      <c r="B50" s="9" t="s">
        <v>25</v>
      </c>
      <c r="C50" s="10" t="s">
        <v>61</v>
      </c>
      <c r="D50" s="11" t="s">
        <v>291</v>
      </c>
      <c r="E50" s="22" t="s">
        <v>292</v>
      </c>
      <c r="F50" s="11"/>
      <c r="G50" s="11"/>
      <c r="H50" s="11"/>
      <c r="I50" s="11"/>
      <c r="J50" s="11"/>
      <c r="K50" s="11"/>
      <c r="L50" s="11"/>
      <c r="M50" s="11"/>
      <c r="N50" s="11"/>
      <c r="O50" s="12"/>
      <c r="P50" s="12"/>
      <c r="Q50" s="12"/>
    </row>
    <row r="51" spans="1:17">
      <c r="A51" s="9" t="s">
        <v>6</v>
      </c>
      <c r="B51" s="9" t="s">
        <v>25</v>
      </c>
      <c r="C51" s="10" t="s">
        <v>62</v>
      </c>
      <c r="D51" s="11" t="s">
        <v>298</v>
      </c>
      <c r="E51" s="22" t="s">
        <v>299</v>
      </c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2"/>
      <c r="Q51" s="12"/>
    </row>
    <row r="52" spans="1:17">
      <c r="A52" s="9" t="s">
        <v>6</v>
      </c>
      <c r="B52" s="9" t="s">
        <v>25</v>
      </c>
      <c r="C52" s="10" t="s">
        <v>63</v>
      </c>
      <c r="D52" s="11" t="s">
        <v>311</v>
      </c>
      <c r="E52" s="22" t="s">
        <v>314</v>
      </c>
      <c r="F52" s="11"/>
      <c r="G52" s="11"/>
      <c r="H52" s="11"/>
      <c r="I52" s="11"/>
      <c r="J52" s="11"/>
      <c r="K52" s="11"/>
      <c r="L52" s="11"/>
      <c r="M52" s="11"/>
      <c r="N52" s="11"/>
      <c r="O52" s="12"/>
      <c r="P52" s="12"/>
      <c r="Q52" s="12"/>
    </row>
    <row r="53" spans="1:17">
      <c r="A53" s="9" t="s">
        <v>6</v>
      </c>
      <c r="B53" s="9" t="s">
        <v>25</v>
      </c>
      <c r="C53" s="10" t="s">
        <v>63</v>
      </c>
      <c r="D53" s="11" t="s">
        <v>316</v>
      </c>
      <c r="E53" s="22" t="s">
        <v>315</v>
      </c>
      <c r="F53" s="11"/>
      <c r="G53" s="11"/>
      <c r="H53" s="11"/>
      <c r="I53" s="11"/>
      <c r="J53" s="11"/>
      <c r="K53" s="11"/>
      <c r="L53" s="11"/>
      <c r="M53" s="11"/>
      <c r="N53" s="11"/>
      <c r="O53" s="12"/>
      <c r="P53" s="12"/>
      <c r="Q53" s="12"/>
    </row>
    <row r="54" spans="1:17">
      <c r="A54" s="9" t="s">
        <v>6</v>
      </c>
      <c r="B54" s="9" t="s">
        <v>25</v>
      </c>
      <c r="C54" s="10" t="s">
        <v>64</v>
      </c>
      <c r="D54" s="11" t="s">
        <v>332</v>
      </c>
      <c r="E54" s="11" t="s">
        <v>218</v>
      </c>
      <c r="F54" s="11"/>
      <c r="G54" s="11"/>
      <c r="H54" s="11"/>
      <c r="I54" s="11"/>
      <c r="J54" s="11"/>
      <c r="K54" s="11"/>
      <c r="L54" s="11"/>
      <c r="M54" s="11"/>
      <c r="N54" s="11"/>
      <c r="O54" s="12"/>
      <c r="P54" s="12"/>
      <c r="Q54" s="12"/>
    </row>
    <row r="55" spans="1:17">
      <c r="A55" s="9" t="s">
        <v>6</v>
      </c>
      <c r="B55" s="9" t="s">
        <v>25</v>
      </c>
      <c r="C55" s="10" t="s">
        <v>65</v>
      </c>
      <c r="D55" s="11" t="s">
        <v>298</v>
      </c>
      <c r="E55" s="22" t="s">
        <v>299</v>
      </c>
      <c r="F55" s="11"/>
      <c r="G55" s="11"/>
      <c r="H55" s="11"/>
      <c r="I55" s="11"/>
      <c r="J55" s="11"/>
      <c r="K55" s="11"/>
      <c r="L55" s="11"/>
      <c r="M55" s="11"/>
      <c r="N55" s="11"/>
      <c r="O55" s="12"/>
      <c r="P55" s="12"/>
      <c r="Q55" s="12"/>
    </row>
    <row r="56" spans="1:17">
      <c r="A56" s="9" t="s">
        <v>6</v>
      </c>
      <c r="B56" s="9" t="s">
        <v>26</v>
      </c>
      <c r="C56" s="10" t="s">
        <v>66</v>
      </c>
      <c r="D56" s="11" t="s">
        <v>332</v>
      </c>
      <c r="E56" s="22"/>
      <c r="F56" s="11"/>
      <c r="G56" s="11"/>
      <c r="H56" s="11"/>
      <c r="I56" s="11"/>
      <c r="J56" s="11"/>
      <c r="K56" s="11"/>
      <c r="L56" s="11"/>
      <c r="M56" s="11"/>
      <c r="N56" s="11"/>
      <c r="O56" s="12"/>
      <c r="P56" s="12"/>
      <c r="Q56" s="12"/>
    </row>
    <row r="57" spans="1:17">
      <c r="A57" s="9" t="s">
        <v>6</v>
      </c>
      <c r="B57" s="9" t="s">
        <v>26</v>
      </c>
      <c r="C57" s="10" t="s">
        <v>67</v>
      </c>
      <c r="D57" s="11" t="s">
        <v>332</v>
      </c>
      <c r="E57" s="22"/>
      <c r="F57" s="11"/>
      <c r="G57" s="11"/>
      <c r="H57" s="11"/>
      <c r="I57" s="11"/>
      <c r="J57" s="11"/>
      <c r="K57" s="11"/>
      <c r="L57" s="11"/>
      <c r="M57" s="11"/>
      <c r="N57" s="11"/>
      <c r="O57" s="12"/>
      <c r="P57" s="12"/>
      <c r="Q57" s="12"/>
    </row>
    <row r="58" spans="1:17">
      <c r="A58" s="9" t="s">
        <v>6</v>
      </c>
      <c r="B58" s="10" t="s">
        <v>102</v>
      </c>
      <c r="C58" s="11"/>
      <c r="D58" s="11" t="s">
        <v>338</v>
      </c>
      <c r="E58" s="22" t="s">
        <v>337</v>
      </c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</row>
    <row r="59" spans="1:17">
      <c r="A59" s="9" t="s">
        <v>6</v>
      </c>
      <c r="B59" s="9" t="s">
        <v>72</v>
      </c>
      <c r="C59" s="10" t="s">
        <v>68</v>
      </c>
      <c r="D59" s="11" t="s">
        <v>352</v>
      </c>
      <c r="E59" s="22" t="s">
        <v>351</v>
      </c>
      <c r="F59" s="11"/>
      <c r="G59" s="11"/>
      <c r="H59" s="11"/>
      <c r="I59" s="11"/>
      <c r="J59" s="11"/>
      <c r="K59" s="11"/>
      <c r="L59" s="11"/>
      <c r="M59" s="11"/>
      <c r="N59" s="11"/>
      <c r="O59" s="12"/>
      <c r="P59" s="12"/>
      <c r="Q59" s="12"/>
    </row>
    <row r="60" spans="1:17">
      <c r="A60" s="9" t="s">
        <v>6</v>
      </c>
      <c r="B60" s="9" t="s">
        <v>72</v>
      </c>
      <c r="C60" s="10" t="s">
        <v>69</v>
      </c>
      <c r="D60" s="11" t="s">
        <v>359</v>
      </c>
      <c r="E60" s="22" t="s">
        <v>360</v>
      </c>
      <c r="F60" s="11"/>
      <c r="G60" s="11"/>
      <c r="H60" s="11"/>
      <c r="I60" s="11"/>
      <c r="J60" s="11"/>
      <c r="K60" s="11"/>
      <c r="L60" s="11"/>
      <c r="M60" s="11"/>
      <c r="N60" s="11"/>
      <c r="O60" s="12"/>
      <c r="P60" s="12"/>
      <c r="Q60" s="12"/>
    </row>
    <row r="61" spans="1:17">
      <c r="A61" s="9" t="s">
        <v>6</v>
      </c>
      <c r="B61" s="9" t="s">
        <v>72</v>
      </c>
      <c r="C61" s="10" t="s">
        <v>70</v>
      </c>
      <c r="D61" s="11" t="s">
        <v>352</v>
      </c>
      <c r="E61" s="22" t="s">
        <v>351</v>
      </c>
      <c r="F61" s="11"/>
      <c r="G61" s="11"/>
      <c r="H61" s="11"/>
      <c r="I61" s="11"/>
      <c r="J61" s="11"/>
      <c r="K61" s="11"/>
      <c r="L61" s="11"/>
      <c r="M61" s="11"/>
      <c r="N61" s="11"/>
      <c r="O61" s="12"/>
      <c r="P61" s="12"/>
      <c r="Q61" s="12"/>
    </row>
    <row r="62" spans="1:17">
      <c r="A62" s="9" t="s">
        <v>6</v>
      </c>
      <c r="B62" s="9" t="s">
        <v>72</v>
      </c>
      <c r="C62" s="10" t="s">
        <v>71</v>
      </c>
      <c r="D62" s="11" t="s">
        <v>391</v>
      </c>
      <c r="E62" s="22" t="s">
        <v>384</v>
      </c>
      <c r="F62" s="11"/>
      <c r="G62" s="11"/>
      <c r="H62" s="11"/>
      <c r="I62" s="11"/>
      <c r="J62" s="11"/>
      <c r="K62" s="11"/>
      <c r="L62" s="11"/>
      <c r="M62" s="11"/>
      <c r="N62" s="11"/>
      <c r="O62" s="12"/>
      <c r="P62" s="12"/>
      <c r="Q62" s="12"/>
    </row>
    <row r="63" spans="1:17" s="21" customFormat="1">
      <c r="A63" s="19" t="s">
        <v>6</v>
      </c>
      <c r="B63" s="20" t="s">
        <v>73</v>
      </c>
    </row>
    <row r="64" spans="1:17">
      <c r="A64" s="9" t="s">
        <v>6</v>
      </c>
      <c r="B64" s="9" t="s">
        <v>74</v>
      </c>
      <c r="C64" s="10" t="s">
        <v>75</v>
      </c>
      <c r="D64" s="11" t="s">
        <v>390</v>
      </c>
      <c r="E64" s="22" t="s">
        <v>392</v>
      </c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</row>
    <row r="65" spans="1:17" s="21" customFormat="1">
      <c r="A65" s="19" t="s">
        <v>6</v>
      </c>
      <c r="B65" s="19" t="s">
        <v>74</v>
      </c>
      <c r="C65" s="20" t="s">
        <v>76</v>
      </c>
    </row>
    <row r="66" spans="1:17" s="21" customFormat="1">
      <c r="A66" s="19" t="s">
        <v>6</v>
      </c>
      <c r="B66" s="19" t="s">
        <v>74</v>
      </c>
      <c r="C66" s="20" t="s">
        <v>77</v>
      </c>
    </row>
    <row r="67" spans="1:17">
      <c r="A67" s="9" t="s">
        <v>6</v>
      </c>
      <c r="B67" s="9" t="s">
        <v>27</v>
      </c>
      <c r="C67" s="10" t="s">
        <v>78</v>
      </c>
      <c r="D67" s="11" t="s">
        <v>258</v>
      </c>
      <c r="E67" s="22" t="s">
        <v>259</v>
      </c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</row>
    <row r="68" spans="1:17" s="21" customFormat="1">
      <c r="A68" s="19" t="s">
        <v>6</v>
      </c>
      <c r="B68" s="19" t="s">
        <v>27</v>
      </c>
      <c r="C68" s="20" t="s">
        <v>79</v>
      </c>
    </row>
    <row r="69" spans="1:17">
      <c r="A69" s="9" t="s">
        <v>6</v>
      </c>
      <c r="B69" s="9" t="s">
        <v>27</v>
      </c>
      <c r="C69" s="10" t="s">
        <v>80</v>
      </c>
      <c r="D69" s="11" t="s">
        <v>404</v>
      </c>
      <c r="E69" s="22" t="s">
        <v>405</v>
      </c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</row>
    <row r="70" spans="1:17">
      <c r="A70" s="9" t="s">
        <v>6</v>
      </c>
      <c r="B70" s="9" t="s">
        <v>27</v>
      </c>
      <c r="C70" s="10" t="s">
        <v>81</v>
      </c>
      <c r="D70" s="11" t="s">
        <v>413</v>
      </c>
      <c r="E70" s="22" t="s">
        <v>412</v>
      </c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</row>
    <row r="71" spans="1:17">
      <c r="A71" s="9" t="s">
        <v>6</v>
      </c>
      <c r="B71" s="9" t="s">
        <v>27</v>
      </c>
      <c r="C71" s="10" t="s">
        <v>82</v>
      </c>
      <c r="D71" s="11" t="s">
        <v>417</v>
      </c>
      <c r="E71" s="22" t="s">
        <v>418</v>
      </c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</row>
    <row r="72" spans="1:17">
      <c r="A72" s="9" t="s">
        <v>6</v>
      </c>
      <c r="B72" s="9" t="s">
        <v>27</v>
      </c>
      <c r="C72" s="10" t="s">
        <v>82</v>
      </c>
      <c r="D72" s="11" t="s">
        <v>424</v>
      </c>
      <c r="E72" s="22" t="s">
        <v>425</v>
      </c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</row>
    <row r="73" spans="1:17" s="34" customFormat="1">
      <c r="A73" s="32" t="s">
        <v>6</v>
      </c>
      <c r="B73" s="32" t="s">
        <v>27</v>
      </c>
      <c r="C73" s="33" t="s">
        <v>83</v>
      </c>
    </row>
    <row r="74" spans="1:17" s="21" customFormat="1">
      <c r="A74" s="19" t="s">
        <v>6</v>
      </c>
      <c r="B74" s="19" t="s">
        <v>27</v>
      </c>
      <c r="C74" s="20" t="s">
        <v>84</v>
      </c>
    </row>
    <row r="75" spans="1:17">
      <c r="A75" s="9" t="s">
        <v>6</v>
      </c>
      <c r="B75" s="9" t="s">
        <v>27</v>
      </c>
      <c r="C75" s="10" t="s">
        <v>85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</row>
    <row r="76" spans="1:17">
      <c r="A76" s="9" t="s">
        <v>6</v>
      </c>
      <c r="B76" s="9" t="s">
        <v>27</v>
      </c>
      <c r="C76" s="10" t="s">
        <v>86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</row>
    <row r="77" spans="1:17" s="21" customFormat="1">
      <c r="A77" s="19" t="s">
        <v>6</v>
      </c>
      <c r="B77" s="19" t="s">
        <v>27</v>
      </c>
      <c r="C77" s="20" t="s">
        <v>87</v>
      </c>
    </row>
    <row r="78" spans="1:17" s="21" customFormat="1">
      <c r="A78" s="19" t="s">
        <v>6</v>
      </c>
      <c r="B78" s="19" t="s">
        <v>27</v>
      </c>
      <c r="C78" s="20" t="s">
        <v>88</v>
      </c>
    </row>
    <row r="79" spans="1:17">
      <c r="A79" s="9" t="s">
        <v>6</v>
      </c>
      <c r="B79" s="11" t="s">
        <v>90</v>
      </c>
      <c r="C79" s="10" t="s">
        <v>89</v>
      </c>
      <c r="D79" s="11" t="s">
        <v>433</v>
      </c>
      <c r="E79" s="22" t="s">
        <v>434</v>
      </c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</row>
    <row r="80" spans="1:17">
      <c r="A80" s="9" t="s">
        <v>6</v>
      </c>
      <c r="B80" s="10" t="s">
        <v>28</v>
      </c>
      <c r="C80" s="11"/>
      <c r="D80" s="11" t="s">
        <v>438</v>
      </c>
      <c r="E80" s="22" t="s">
        <v>439</v>
      </c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</row>
    <row r="81" spans="1:17">
      <c r="A81" s="9" t="s">
        <v>6</v>
      </c>
      <c r="B81" s="10" t="s">
        <v>91</v>
      </c>
      <c r="C81" s="11"/>
      <c r="D81" s="11" t="s">
        <v>455</v>
      </c>
      <c r="E81" s="22" t="s">
        <v>456</v>
      </c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</row>
    <row r="82" spans="1:17">
      <c r="A82" s="9" t="s">
        <v>6</v>
      </c>
      <c r="B82" s="9" t="s">
        <v>92</v>
      </c>
      <c r="C82" s="10" t="s">
        <v>93</v>
      </c>
      <c r="D82" s="11" t="s">
        <v>332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</row>
    <row r="83" spans="1:17">
      <c r="A83" s="9" t="s">
        <v>6</v>
      </c>
      <c r="B83" s="9" t="s">
        <v>92</v>
      </c>
      <c r="C83" s="10" t="s">
        <v>94</v>
      </c>
      <c r="D83" s="11" t="s">
        <v>332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</row>
    <row r="84" spans="1:17">
      <c r="A84" s="9" t="s">
        <v>6</v>
      </c>
      <c r="B84" s="9" t="s">
        <v>92</v>
      </c>
      <c r="C84" s="10" t="s">
        <v>95</v>
      </c>
      <c r="D84" s="11" t="s">
        <v>470</v>
      </c>
      <c r="E84" s="22" t="s">
        <v>471</v>
      </c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</row>
    <row r="85" spans="1:17" s="21" customFormat="1">
      <c r="A85" s="19" t="s">
        <v>6</v>
      </c>
      <c r="B85" s="19" t="s">
        <v>92</v>
      </c>
      <c r="C85" s="20" t="s">
        <v>96</v>
      </c>
    </row>
    <row r="86" spans="1:17">
      <c r="A86" s="9" t="s">
        <v>6</v>
      </c>
      <c r="B86" s="9" t="s">
        <v>103</v>
      </c>
      <c r="C86" s="10" t="s">
        <v>97</v>
      </c>
      <c r="D86" s="11" t="s">
        <v>481</v>
      </c>
      <c r="E86" s="22" t="s">
        <v>482</v>
      </c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</row>
    <row r="87" spans="1:17">
      <c r="A87" s="9" t="s">
        <v>6</v>
      </c>
      <c r="B87" s="9" t="s">
        <v>103</v>
      </c>
      <c r="C87" s="10" t="s">
        <v>98</v>
      </c>
      <c r="D87" s="11" t="s">
        <v>484</v>
      </c>
      <c r="E87" s="22" t="s">
        <v>483</v>
      </c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</row>
    <row r="88" spans="1:17">
      <c r="A88" s="9" t="s">
        <v>6</v>
      </c>
      <c r="B88" s="9" t="s">
        <v>103</v>
      </c>
      <c r="C88" s="10" t="s">
        <v>99</v>
      </c>
      <c r="D88" s="11" t="s">
        <v>492</v>
      </c>
      <c r="E88" s="22" t="s">
        <v>493</v>
      </c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</row>
    <row r="89" spans="1:17">
      <c r="A89" s="9" t="s">
        <v>6</v>
      </c>
      <c r="B89" s="9" t="s">
        <v>103</v>
      </c>
      <c r="C89" s="10" t="s">
        <v>100</v>
      </c>
      <c r="D89" s="11" t="s">
        <v>512</v>
      </c>
      <c r="E89" s="22" t="s">
        <v>513</v>
      </c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</row>
    <row r="90" spans="1:17">
      <c r="A90" s="9" t="s">
        <v>6</v>
      </c>
      <c r="B90" s="10" t="s">
        <v>101</v>
      </c>
      <c r="C90" s="11"/>
      <c r="D90" s="11" t="s">
        <v>514</v>
      </c>
      <c r="E90" s="22" t="s">
        <v>515</v>
      </c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</row>
  </sheetData>
  <autoFilter ref="A1:E90">
    <filterColumn colId="0"/>
    <filterColumn colId="1"/>
  </autoFilter>
  <hyperlinks>
    <hyperlink ref="E34" r:id="rId1"/>
    <hyperlink ref="E35" r:id="rId2"/>
    <hyperlink ref="E36" r:id="rId3"/>
    <hyperlink ref="E37" r:id="rId4"/>
    <hyperlink ref="E40" r:id="rId5"/>
    <hyperlink ref="E38" r:id="rId6"/>
    <hyperlink ref="E39" r:id="rId7"/>
    <hyperlink ref="E41" r:id="rId8"/>
    <hyperlink ref="E43" r:id="rId9"/>
    <hyperlink ref="E44" r:id="rId10" location="tab-Introduction"/>
    <hyperlink ref="E45" r:id="rId11"/>
    <hyperlink ref="E46" r:id="rId12"/>
    <hyperlink ref="E47" r:id="rId13"/>
    <hyperlink ref="E48" r:id="rId14"/>
    <hyperlink ref="E49" r:id="rId15"/>
    <hyperlink ref="E50" r:id="rId16"/>
    <hyperlink ref="E51" r:id="rId17"/>
    <hyperlink ref="E55" r:id="rId18"/>
    <hyperlink ref="E52" r:id="rId19"/>
    <hyperlink ref="E53" r:id="rId20"/>
    <hyperlink ref="E58" r:id="rId21"/>
    <hyperlink ref="E59" r:id="rId22"/>
    <hyperlink ref="E60" r:id="rId23"/>
    <hyperlink ref="E61" r:id="rId24"/>
    <hyperlink ref="E62" r:id="rId25"/>
    <hyperlink ref="E64" r:id="rId26"/>
    <hyperlink ref="E67" r:id="rId27"/>
    <hyperlink ref="E69" r:id="rId28"/>
    <hyperlink ref="E70" r:id="rId29"/>
    <hyperlink ref="E71" r:id="rId30"/>
    <hyperlink ref="E72" r:id="rId31"/>
    <hyperlink ref="E79" r:id="rId32"/>
    <hyperlink ref="E80" r:id="rId33"/>
    <hyperlink ref="E81" r:id="rId34"/>
    <hyperlink ref="E84" r:id="rId35"/>
    <hyperlink ref="E86" r:id="rId36"/>
    <hyperlink ref="E87" r:id="rId37"/>
    <hyperlink ref="E88" r:id="rId38"/>
    <hyperlink ref="E89" r:id="rId39"/>
    <hyperlink ref="E90" r:id="rId40"/>
    <hyperlink ref="E2" r:id="rId41"/>
    <hyperlink ref="E6" r:id="rId42"/>
    <hyperlink ref="E7" r:id="rId43"/>
    <hyperlink ref="E8" r:id="rId44"/>
    <hyperlink ref="E9" r:id="rId45"/>
    <hyperlink ref="E10" r:id="rId46"/>
    <hyperlink ref="E11" r:id="rId47"/>
    <hyperlink ref="E12" r:id="rId48"/>
    <hyperlink ref="E13" r:id="rId49"/>
    <hyperlink ref="E15" r:id="rId50"/>
    <hyperlink ref="E18" r:id="rId51"/>
    <hyperlink ref="E20" r:id="rId52"/>
    <hyperlink ref="E22" r:id="rId53"/>
    <hyperlink ref="E24" r:id="rId54"/>
    <hyperlink ref="E25" r:id="rId55"/>
    <hyperlink ref="E26" r:id="rId56"/>
    <hyperlink ref="E27" r:id="rId57"/>
    <hyperlink ref="E28" r:id="rId58"/>
    <hyperlink ref="E3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H8" sqref="H8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4" t="s">
        <v>327</v>
      </c>
      <c r="C2" s="24" t="s">
        <v>328</v>
      </c>
      <c r="D2" s="24" t="s">
        <v>329</v>
      </c>
      <c r="E2" s="47" t="s">
        <v>855</v>
      </c>
      <c r="F2" s="47" t="s">
        <v>856</v>
      </c>
    </row>
    <row r="3" spans="2:6" hidden="1">
      <c r="B3" t="s">
        <v>326</v>
      </c>
      <c r="C3" t="s">
        <v>325</v>
      </c>
      <c r="E3" s="25" t="s">
        <v>330</v>
      </c>
      <c r="F3" t="s">
        <v>854</v>
      </c>
    </row>
    <row r="4" spans="2:6">
      <c r="B4" s="23">
        <v>283</v>
      </c>
      <c r="C4" s="23">
        <v>63</v>
      </c>
      <c r="D4">
        <f>SUM(Datasets!H:H)</f>
        <v>2005</v>
      </c>
      <c r="E4" s="12" t="s">
        <v>352</v>
      </c>
      <c r="F4" s="23">
        <v>2</v>
      </c>
    </row>
    <row r="5" spans="2:6">
      <c r="E5" s="12" t="s">
        <v>359</v>
      </c>
      <c r="F5" s="23">
        <v>1</v>
      </c>
    </row>
    <row r="6" spans="2:6">
      <c r="E6" s="12" t="s">
        <v>228</v>
      </c>
      <c r="F6" s="23">
        <v>1</v>
      </c>
    </row>
    <row r="7" spans="2:6">
      <c r="E7" s="12" t="s">
        <v>424</v>
      </c>
      <c r="F7" s="23">
        <v>1</v>
      </c>
    </row>
    <row r="8" spans="2:6">
      <c r="E8" s="12" t="s">
        <v>492</v>
      </c>
      <c r="F8" s="23">
        <v>1</v>
      </c>
    </row>
    <row r="9" spans="2:6">
      <c r="E9" s="12" t="s">
        <v>194</v>
      </c>
      <c r="F9" s="23">
        <v>1</v>
      </c>
    </row>
    <row r="10" spans="2:6">
      <c r="E10" s="12" t="s">
        <v>140</v>
      </c>
      <c r="F10" s="23">
        <v>1</v>
      </c>
    </row>
    <row r="11" spans="2:6">
      <c r="E11" s="12" t="s">
        <v>828</v>
      </c>
      <c r="F11" s="23">
        <v>1</v>
      </c>
    </row>
    <row r="12" spans="2:6">
      <c r="E12" s="12" t="s">
        <v>298</v>
      </c>
      <c r="F12" s="23">
        <v>2</v>
      </c>
    </row>
    <row r="13" spans="2:6">
      <c r="E13" s="12" t="s">
        <v>538</v>
      </c>
      <c r="F13" s="23">
        <v>1</v>
      </c>
    </row>
    <row r="14" spans="2:6">
      <c r="E14" s="12" t="s">
        <v>404</v>
      </c>
      <c r="F14" s="23">
        <v>1</v>
      </c>
    </row>
    <row r="15" spans="2:6">
      <c r="E15" s="12" t="s">
        <v>316</v>
      </c>
      <c r="F15" s="23">
        <v>1</v>
      </c>
    </row>
    <row r="16" spans="2:6">
      <c r="E16" s="12" t="s">
        <v>254</v>
      </c>
      <c r="F16" s="23">
        <v>1</v>
      </c>
    </row>
    <row r="17" spans="5:6">
      <c r="E17" s="12" t="s">
        <v>247</v>
      </c>
      <c r="F17" s="23">
        <v>1</v>
      </c>
    </row>
    <row r="18" spans="5:6">
      <c r="E18" s="12" t="s">
        <v>755</v>
      </c>
      <c r="F18" s="23">
        <v>1</v>
      </c>
    </row>
    <row r="19" spans="5:6">
      <c r="E19" s="12" t="s">
        <v>338</v>
      </c>
      <c r="F19" s="23">
        <v>1</v>
      </c>
    </row>
    <row r="20" spans="5:6">
      <c r="E20" s="12" t="s">
        <v>258</v>
      </c>
      <c r="F20" s="23">
        <v>2</v>
      </c>
    </row>
    <row r="21" spans="5:6">
      <c r="E21" s="12" t="s">
        <v>417</v>
      </c>
      <c r="F21" s="23">
        <v>1</v>
      </c>
    </row>
    <row r="22" spans="5:6">
      <c r="E22" s="12" t="s">
        <v>275</v>
      </c>
      <c r="F22" s="23">
        <v>1</v>
      </c>
    </row>
    <row r="23" spans="5:6">
      <c r="E23" s="12" t="s">
        <v>589</v>
      </c>
      <c r="F23" s="23">
        <v>1</v>
      </c>
    </row>
    <row r="24" spans="5:6">
      <c r="E24" s="12" t="s">
        <v>390</v>
      </c>
      <c r="F24" s="23">
        <v>1</v>
      </c>
    </row>
    <row r="25" spans="5:6">
      <c r="E25" s="12" t="s">
        <v>231</v>
      </c>
      <c r="F25" s="23">
        <v>1</v>
      </c>
    </row>
    <row r="26" spans="5:6">
      <c r="E26" s="12" t="s">
        <v>284</v>
      </c>
      <c r="F26" s="23">
        <v>1</v>
      </c>
    </row>
    <row r="27" spans="5:6">
      <c r="E27" s="12" t="s">
        <v>809</v>
      </c>
      <c r="F27" s="23">
        <v>1</v>
      </c>
    </row>
    <row r="28" spans="5:6">
      <c r="E28" s="12" t="s">
        <v>750</v>
      </c>
      <c r="F28" s="23">
        <v>1</v>
      </c>
    </row>
    <row r="29" spans="5:6">
      <c r="E29" s="12" t="s">
        <v>438</v>
      </c>
      <c r="F29" s="23">
        <v>1</v>
      </c>
    </row>
    <row r="30" spans="5:6">
      <c r="E30" s="12" t="s">
        <v>613</v>
      </c>
      <c r="F30" s="23">
        <v>1</v>
      </c>
    </row>
    <row r="31" spans="5:6">
      <c r="E31" s="12" t="s">
        <v>391</v>
      </c>
      <c r="F31" s="23">
        <v>1</v>
      </c>
    </row>
    <row r="32" spans="5:6">
      <c r="E32" s="12" t="s">
        <v>484</v>
      </c>
      <c r="F32" s="23">
        <v>1</v>
      </c>
    </row>
    <row r="33" spans="5:6">
      <c r="E33" s="12" t="s">
        <v>433</v>
      </c>
      <c r="F33" s="23">
        <v>1</v>
      </c>
    </row>
    <row r="34" spans="5:6">
      <c r="E34" s="12" t="s">
        <v>413</v>
      </c>
      <c r="F34" s="23">
        <v>1</v>
      </c>
    </row>
    <row r="35" spans="5:6">
      <c r="E35" s="12" t="s">
        <v>167</v>
      </c>
      <c r="F35" s="23">
        <v>1</v>
      </c>
    </row>
    <row r="36" spans="5:6">
      <c r="E36" s="12" t="s">
        <v>291</v>
      </c>
      <c r="F36" s="23">
        <v>1</v>
      </c>
    </row>
    <row r="37" spans="5:6">
      <c r="E37" s="12" t="s">
        <v>311</v>
      </c>
      <c r="F37" s="23">
        <v>1</v>
      </c>
    </row>
    <row r="38" spans="5:6">
      <c r="E38" s="12" t="s">
        <v>549</v>
      </c>
      <c r="F38" s="23">
        <v>1</v>
      </c>
    </row>
    <row r="39" spans="5:6">
      <c r="E39" s="12" t="s">
        <v>481</v>
      </c>
      <c r="F39" s="23">
        <v>1</v>
      </c>
    </row>
    <row r="40" spans="5:6">
      <c r="E40" s="12" t="s">
        <v>512</v>
      </c>
      <c r="F40" s="23">
        <v>1</v>
      </c>
    </row>
    <row r="41" spans="5:6">
      <c r="E41" s="12" t="s">
        <v>332</v>
      </c>
      <c r="F41" s="23">
        <v>6</v>
      </c>
    </row>
    <row r="42" spans="5:6">
      <c r="E42" s="12" t="s">
        <v>587</v>
      </c>
      <c r="F42" s="23">
        <v>1</v>
      </c>
    </row>
    <row r="43" spans="5:6">
      <c r="E43" s="12" t="s">
        <v>455</v>
      </c>
      <c r="F43" s="23">
        <v>2</v>
      </c>
    </row>
    <row r="44" spans="5:6">
      <c r="E44" s="12" t="s">
        <v>514</v>
      </c>
      <c r="F44" s="23">
        <v>1</v>
      </c>
    </row>
    <row r="45" spans="5:6">
      <c r="E45" s="12" t="s">
        <v>199</v>
      </c>
      <c r="F45" s="23">
        <v>1</v>
      </c>
    </row>
    <row r="46" spans="5:6">
      <c r="E46" s="12" t="s">
        <v>671</v>
      </c>
      <c r="F46" s="23">
        <v>1</v>
      </c>
    </row>
    <row r="47" spans="5:6">
      <c r="E47" s="12" t="s">
        <v>658</v>
      </c>
      <c r="F47" s="23">
        <v>1</v>
      </c>
    </row>
    <row r="48" spans="5:6">
      <c r="E48" s="12" t="s">
        <v>834</v>
      </c>
      <c r="F48" s="23">
        <v>1</v>
      </c>
    </row>
    <row r="49" spans="5:6">
      <c r="E49" s="12" t="s">
        <v>781</v>
      </c>
      <c r="F49" s="23">
        <v>1</v>
      </c>
    </row>
    <row r="50" spans="5:6">
      <c r="E50" s="12" t="s">
        <v>629</v>
      </c>
      <c r="F50" s="23">
        <v>1</v>
      </c>
    </row>
    <row r="51" spans="5:6">
      <c r="E51" s="12" t="s">
        <v>529</v>
      </c>
      <c r="F51" s="23">
        <v>1</v>
      </c>
    </row>
    <row r="52" spans="5:6">
      <c r="E52" s="12" t="s">
        <v>659</v>
      </c>
      <c r="F52" s="23">
        <v>1</v>
      </c>
    </row>
    <row r="53" spans="5:6">
      <c r="E53" s="12" t="s">
        <v>694</v>
      </c>
      <c r="F53" s="23">
        <v>1</v>
      </c>
    </row>
    <row r="54" spans="5:6">
      <c r="E54" s="12" t="s">
        <v>141</v>
      </c>
      <c r="F54" s="23">
        <v>4</v>
      </c>
    </row>
    <row r="55" spans="5:6">
      <c r="E55" s="12" t="s">
        <v>561</v>
      </c>
      <c r="F55" s="23">
        <v>1</v>
      </c>
    </row>
    <row r="56" spans="5:6">
      <c r="E56" s="12" t="s">
        <v>470</v>
      </c>
      <c r="F56" s="23">
        <v>1</v>
      </c>
    </row>
    <row r="57" spans="5:6">
      <c r="E57" s="12" t="s">
        <v>414</v>
      </c>
      <c r="F57" s="23"/>
    </row>
    <row r="58" spans="5:6">
      <c r="E58" s="12" t="s">
        <v>331</v>
      </c>
      <c r="F58" s="23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8" t="s">
        <v>877</v>
      </c>
      <c r="B2" s="48" t="s">
        <v>877</v>
      </c>
      <c r="C2" s="48" t="s">
        <v>877</v>
      </c>
      <c r="D2" s="48" t="s">
        <v>877</v>
      </c>
      <c r="E2" s="48" t="s">
        <v>877</v>
      </c>
      <c r="F2" s="3" t="s">
        <v>869</v>
      </c>
      <c r="G2" s="3" t="s">
        <v>869</v>
      </c>
      <c r="H2" s="3" t="s">
        <v>869</v>
      </c>
      <c r="I2" s="3" t="s">
        <v>869</v>
      </c>
      <c r="J2" s="3" t="s">
        <v>869</v>
      </c>
      <c r="K2" s="3" t="s">
        <v>869</v>
      </c>
      <c r="L2" s="3" t="s">
        <v>9</v>
      </c>
      <c r="M2" s="3" t="s">
        <v>9</v>
      </c>
      <c r="N2" s="3" t="s">
        <v>9</v>
      </c>
      <c r="O2" s="3" t="s">
        <v>9</v>
      </c>
      <c r="P2" s="3" t="s">
        <v>9</v>
      </c>
      <c r="Q2" s="3" t="s">
        <v>9</v>
      </c>
      <c r="R2" s="3" t="s">
        <v>867</v>
      </c>
      <c r="S2" s="3" t="s">
        <v>867</v>
      </c>
      <c r="T2" s="3" t="s">
        <v>867</v>
      </c>
      <c r="U2" s="3" t="s">
        <v>867</v>
      </c>
      <c r="V2" s="3" t="s">
        <v>867</v>
      </c>
      <c r="W2" s="3" t="s">
        <v>867</v>
      </c>
      <c r="X2" s="2" t="s">
        <v>8</v>
      </c>
      <c r="Y2" s="2" t="s">
        <v>8</v>
      </c>
      <c r="Z2" s="2" t="s">
        <v>8</v>
      </c>
      <c r="AA2" s="2" t="s">
        <v>8</v>
      </c>
      <c r="AB2" s="2" t="s">
        <v>8</v>
      </c>
      <c r="AC2" s="2" t="s">
        <v>8</v>
      </c>
      <c r="AD2" s="2" t="s">
        <v>8</v>
      </c>
      <c r="AE2" s="3" t="s">
        <v>868</v>
      </c>
      <c r="AF2" s="3" t="s">
        <v>868</v>
      </c>
      <c r="AG2" s="3" t="s">
        <v>868</v>
      </c>
      <c r="AH2" s="3" t="s">
        <v>868</v>
      </c>
      <c r="AI2" s="3" t="s">
        <v>870</v>
      </c>
      <c r="AJ2" s="3" t="s">
        <v>870</v>
      </c>
      <c r="AK2" s="3" t="s">
        <v>870</v>
      </c>
      <c r="AL2" s="3" t="s">
        <v>870</v>
      </c>
      <c r="AM2" s="3" t="s">
        <v>871</v>
      </c>
      <c r="AN2" s="3" t="s">
        <v>871</v>
      </c>
      <c r="AO2" s="3" t="s">
        <v>871</v>
      </c>
      <c r="AP2" s="3" t="s">
        <v>871</v>
      </c>
      <c r="AQ2" s="12"/>
      <c r="AR2" s="5" t="s">
        <v>872</v>
      </c>
      <c r="AS2" s="5" t="s">
        <v>872</v>
      </c>
      <c r="AT2" s="5" t="s">
        <v>872</v>
      </c>
      <c r="AU2" s="5" t="s">
        <v>872</v>
      </c>
      <c r="AV2" s="5" t="s">
        <v>872</v>
      </c>
      <c r="AW2" s="5" t="s">
        <v>872</v>
      </c>
      <c r="AX2" s="5" t="s">
        <v>872</v>
      </c>
      <c r="AY2" s="5" t="s">
        <v>872</v>
      </c>
      <c r="AZ2" s="5" t="s">
        <v>872</v>
      </c>
      <c r="BA2" s="5" t="s">
        <v>872</v>
      </c>
      <c r="BB2" s="5" t="s">
        <v>872</v>
      </c>
      <c r="BC2" s="5" t="s">
        <v>872</v>
      </c>
      <c r="BD2" s="5" t="s">
        <v>872</v>
      </c>
      <c r="BE2" s="5" t="s">
        <v>872</v>
      </c>
      <c r="BF2" s="5" t="s">
        <v>872</v>
      </c>
      <c r="BG2" s="5" t="s">
        <v>872</v>
      </c>
      <c r="BH2" s="5" t="s">
        <v>872</v>
      </c>
      <c r="BI2" s="5" t="s">
        <v>872</v>
      </c>
      <c r="BJ2" s="5" t="s">
        <v>872</v>
      </c>
      <c r="BK2" s="5" t="s">
        <v>872</v>
      </c>
      <c r="BL2" s="5" t="s">
        <v>872</v>
      </c>
      <c r="BM2" s="5" t="s">
        <v>873</v>
      </c>
      <c r="BN2" s="5" t="s">
        <v>873</v>
      </c>
      <c r="BO2" s="5" t="s">
        <v>873</v>
      </c>
      <c r="BP2" s="5" t="s">
        <v>873</v>
      </c>
      <c r="BQ2" s="5" t="s">
        <v>873</v>
      </c>
      <c r="BR2" s="5" t="s">
        <v>873</v>
      </c>
      <c r="BS2" s="5" t="s">
        <v>873</v>
      </c>
      <c r="BT2" s="5" t="s">
        <v>873</v>
      </c>
      <c r="BU2" s="5" t="s">
        <v>873</v>
      </c>
      <c r="BV2" s="5" t="s">
        <v>873</v>
      </c>
      <c r="BW2" s="5" t="s">
        <v>44</v>
      </c>
      <c r="BX2" s="5" t="s">
        <v>44</v>
      </c>
      <c r="BY2" s="5" t="s">
        <v>44</v>
      </c>
      <c r="BZ2" s="5" t="s">
        <v>44</v>
      </c>
      <c r="CA2" s="5" t="s">
        <v>44</v>
      </c>
      <c r="CB2" s="5" t="s">
        <v>44</v>
      </c>
      <c r="CC2" s="4" t="s">
        <v>38</v>
      </c>
      <c r="CD2" s="4" t="s">
        <v>38</v>
      </c>
      <c r="CE2" s="4" t="s">
        <v>38</v>
      </c>
      <c r="CF2" s="4" t="s">
        <v>38</v>
      </c>
      <c r="CG2" s="4" t="s">
        <v>38</v>
      </c>
      <c r="CH2" s="4" t="s">
        <v>38</v>
      </c>
      <c r="CI2" s="4" t="s">
        <v>38</v>
      </c>
      <c r="CJ2" s="4" t="s">
        <v>38</v>
      </c>
      <c r="CK2" s="4" t="s">
        <v>38</v>
      </c>
      <c r="CL2" s="4" t="s">
        <v>38</v>
      </c>
      <c r="CM2" s="4" t="s">
        <v>38</v>
      </c>
      <c r="CN2" s="4" t="s">
        <v>38</v>
      </c>
      <c r="CO2" s="4" t="s">
        <v>38</v>
      </c>
      <c r="CP2" s="4" t="s">
        <v>38</v>
      </c>
      <c r="CQ2" s="49" t="s">
        <v>863</v>
      </c>
      <c r="CR2" s="49" t="s">
        <v>863</v>
      </c>
      <c r="CS2" s="49" t="s">
        <v>863</v>
      </c>
      <c r="CT2" s="49" t="s">
        <v>863</v>
      </c>
      <c r="CU2" s="49" t="s">
        <v>863</v>
      </c>
      <c r="CV2" s="5" t="s">
        <v>874</v>
      </c>
      <c r="CW2" s="5" t="s">
        <v>874</v>
      </c>
      <c r="CX2" s="5" t="s">
        <v>874</v>
      </c>
      <c r="CY2" s="5" t="s">
        <v>874</v>
      </c>
      <c r="CZ2" s="5" t="s">
        <v>874</v>
      </c>
      <c r="DA2" s="5" t="s">
        <v>874</v>
      </c>
      <c r="DB2" s="5" t="s">
        <v>874</v>
      </c>
      <c r="DC2" s="5" t="s">
        <v>874</v>
      </c>
      <c r="DD2" s="5" t="s">
        <v>874</v>
      </c>
      <c r="DE2" s="5" t="s">
        <v>874</v>
      </c>
      <c r="DF2" s="5" t="s">
        <v>874</v>
      </c>
      <c r="DG2" s="5" t="s">
        <v>874</v>
      </c>
      <c r="DH2" s="5" t="s">
        <v>874</v>
      </c>
      <c r="DI2" s="5" t="s">
        <v>875</v>
      </c>
      <c r="DJ2" s="5" t="s">
        <v>875</v>
      </c>
      <c r="DK2" s="5" t="s">
        <v>875</v>
      </c>
      <c r="DL2" s="49" t="s">
        <v>862</v>
      </c>
      <c r="DM2" s="49" t="s">
        <v>862</v>
      </c>
      <c r="DN2" s="49" t="s">
        <v>862</v>
      </c>
      <c r="DO2" s="49" t="s">
        <v>862</v>
      </c>
      <c r="DP2" s="49" t="s">
        <v>862</v>
      </c>
      <c r="DQ2" s="49" t="s">
        <v>862</v>
      </c>
      <c r="DR2" s="49" t="s">
        <v>862</v>
      </c>
      <c r="DS2" s="49" t="s">
        <v>862</v>
      </c>
      <c r="DT2" s="49" t="s">
        <v>862</v>
      </c>
      <c r="DU2" s="49" t="s">
        <v>862</v>
      </c>
      <c r="DV2" s="49" t="s">
        <v>862</v>
      </c>
      <c r="DW2" s="49" t="s">
        <v>862</v>
      </c>
      <c r="DX2" s="49" t="s">
        <v>862</v>
      </c>
      <c r="DY2" s="49" t="s">
        <v>862</v>
      </c>
      <c r="DZ2" s="5" t="s">
        <v>16</v>
      </c>
      <c r="EA2" s="5" t="s">
        <v>16</v>
      </c>
      <c r="EB2" s="5" t="s">
        <v>16</v>
      </c>
      <c r="EC2" s="5" t="s">
        <v>16</v>
      </c>
      <c r="ED2" s="12"/>
      <c r="EE2" s="6" t="s">
        <v>22</v>
      </c>
      <c r="EF2" s="6" t="s">
        <v>22</v>
      </c>
      <c r="EG2" s="6" t="s">
        <v>22</v>
      </c>
      <c r="EH2" s="6" t="s">
        <v>22</v>
      </c>
      <c r="EI2" s="6" t="s">
        <v>22</v>
      </c>
      <c r="EJ2" s="6" t="s">
        <v>22</v>
      </c>
      <c r="EK2" s="6" t="s">
        <v>22</v>
      </c>
      <c r="EL2" s="6" t="s">
        <v>22</v>
      </c>
      <c r="EM2" s="6" t="s">
        <v>22</v>
      </c>
      <c r="EN2" s="6" t="s">
        <v>22</v>
      </c>
      <c r="EO2" s="6" t="s">
        <v>22</v>
      </c>
      <c r="EP2" s="6" t="s">
        <v>22</v>
      </c>
      <c r="EQ2" s="6" t="s">
        <v>22</v>
      </c>
      <c r="ER2" s="6" t="s">
        <v>22</v>
      </c>
      <c r="ES2" s="6" t="s">
        <v>22</v>
      </c>
      <c r="ET2" s="6" t="s">
        <v>22</v>
      </c>
      <c r="EU2" s="6" t="s">
        <v>22</v>
      </c>
      <c r="EV2" s="6" t="s">
        <v>22</v>
      </c>
      <c r="EW2" s="6" t="s">
        <v>22</v>
      </c>
      <c r="EX2" s="6" t="s">
        <v>22</v>
      </c>
      <c r="EY2" s="6" t="s">
        <v>22</v>
      </c>
      <c r="EZ2" s="6" t="s">
        <v>22</v>
      </c>
      <c r="FA2" s="8" t="s">
        <v>23</v>
      </c>
      <c r="FB2" s="8" t="s">
        <v>23</v>
      </c>
      <c r="FC2" s="8" t="s">
        <v>23</v>
      </c>
      <c r="FD2" s="8" t="s">
        <v>23</v>
      </c>
      <c r="FE2" s="8" t="s">
        <v>23</v>
      </c>
      <c r="FF2" s="8" t="s">
        <v>23</v>
      </c>
      <c r="FG2" s="8" t="s">
        <v>23</v>
      </c>
      <c r="FH2" s="8" t="s">
        <v>23</v>
      </c>
      <c r="FI2" s="8" t="s">
        <v>23</v>
      </c>
      <c r="FJ2" s="8" t="s">
        <v>24</v>
      </c>
      <c r="FK2" s="8" t="s">
        <v>24</v>
      </c>
      <c r="FL2" s="8" t="s">
        <v>24</v>
      </c>
      <c r="FM2" s="8" t="s">
        <v>24</v>
      </c>
      <c r="FN2" s="8" t="s">
        <v>24</v>
      </c>
      <c r="FO2" s="8" t="s">
        <v>24</v>
      </c>
      <c r="FP2" s="12"/>
      <c r="FQ2" s="9" t="s">
        <v>103</v>
      </c>
      <c r="FR2" s="9" t="s">
        <v>103</v>
      </c>
      <c r="FS2" s="9" t="s">
        <v>103</v>
      </c>
      <c r="FT2" s="9" t="s">
        <v>103</v>
      </c>
      <c r="FU2" s="9" t="s">
        <v>103</v>
      </c>
      <c r="FV2" s="9" t="s">
        <v>103</v>
      </c>
      <c r="FW2" s="9" t="s">
        <v>103</v>
      </c>
      <c r="FX2" s="9" t="s">
        <v>103</v>
      </c>
      <c r="FY2" s="9" t="s">
        <v>103</v>
      </c>
      <c r="FZ2" s="9" t="s">
        <v>103</v>
      </c>
      <c r="GA2" s="9" t="s">
        <v>103</v>
      </c>
      <c r="GB2" s="9" t="s">
        <v>103</v>
      </c>
      <c r="GC2" s="9" t="s">
        <v>103</v>
      </c>
      <c r="GD2" s="9" t="s">
        <v>103</v>
      </c>
      <c r="GE2" s="9" t="s">
        <v>25</v>
      </c>
      <c r="GF2" s="9" t="s">
        <v>25</v>
      </c>
      <c r="GG2" s="9" t="s">
        <v>25</v>
      </c>
      <c r="GH2" s="9" t="s">
        <v>25</v>
      </c>
      <c r="GI2" s="9" t="s">
        <v>25</v>
      </c>
      <c r="GJ2" s="9" t="s">
        <v>25</v>
      </c>
      <c r="GK2" s="9" t="s">
        <v>25</v>
      </c>
      <c r="GL2" s="9" t="s">
        <v>25</v>
      </c>
      <c r="GM2" s="9" t="s">
        <v>25</v>
      </c>
      <c r="GN2" s="9" t="s">
        <v>25</v>
      </c>
      <c r="GO2" s="9" t="s">
        <v>25</v>
      </c>
      <c r="GP2" s="9" t="s">
        <v>25</v>
      </c>
      <c r="GQ2" s="9" t="s">
        <v>25</v>
      </c>
      <c r="GR2" s="9" t="s">
        <v>25</v>
      </c>
      <c r="GS2" s="9" t="s">
        <v>25</v>
      </c>
      <c r="GT2" s="9" t="s">
        <v>25</v>
      </c>
      <c r="GU2" s="9" t="s">
        <v>25</v>
      </c>
      <c r="GV2" s="9" t="s">
        <v>25</v>
      </c>
      <c r="GW2" s="9" t="s">
        <v>25</v>
      </c>
      <c r="GX2" s="9" t="s">
        <v>25</v>
      </c>
      <c r="GY2" s="9" t="s">
        <v>25</v>
      </c>
      <c r="GZ2" s="9" t="s">
        <v>25</v>
      </c>
      <c r="HA2" s="9" t="s">
        <v>25</v>
      </c>
      <c r="HB2" s="9" t="s">
        <v>25</v>
      </c>
      <c r="HC2" s="9" t="s">
        <v>25</v>
      </c>
      <c r="HD2" s="9" t="s">
        <v>25</v>
      </c>
      <c r="HE2" s="9" t="s">
        <v>25</v>
      </c>
      <c r="HF2" s="9" t="s">
        <v>25</v>
      </c>
      <c r="HG2" s="9" t="s">
        <v>25</v>
      </c>
      <c r="HH2" s="9" t="s">
        <v>25</v>
      </c>
      <c r="HI2" s="9" t="s">
        <v>25</v>
      </c>
      <c r="HJ2" s="9" t="s">
        <v>25</v>
      </c>
      <c r="HK2" s="9" t="s">
        <v>25</v>
      </c>
      <c r="HL2" s="9" t="s">
        <v>25</v>
      </c>
      <c r="HM2" s="9" t="s">
        <v>25</v>
      </c>
      <c r="HN2" s="9" t="s">
        <v>25</v>
      </c>
      <c r="HO2" s="9" t="s">
        <v>25</v>
      </c>
      <c r="HP2" s="9" t="s">
        <v>25</v>
      </c>
      <c r="HQ2" s="9" t="s">
        <v>25</v>
      </c>
      <c r="HR2" s="9" t="s">
        <v>25</v>
      </c>
      <c r="HS2" s="9" t="s">
        <v>25</v>
      </c>
      <c r="HT2" s="9" t="s">
        <v>25</v>
      </c>
      <c r="HU2" s="9" t="s">
        <v>25</v>
      </c>
      <c r="HV2" s="9" t="s">
        <v>27</v>
      </c>
      <c r="HW2" s="9" t="s">
        <v>27</v>
      </c>
      <c r="HX2" s="9" t="s">
        <v>27</v>
      </c>
      <c r="HY2" s="9" t="s">
        <v>27</v>
      </c>
      <c r="HZ2" s="9" t="s">
        <v>27</v>
      </c>
      <c r="IA2" s="9" t="s">
        <v>27</v>
      </c>
      <c r="IB2" s="9" t="s">
        <v>27</v>
      </c>
      <c r="IC2" s="9" t="s">
        <v>27</v>
      </c>
      <c r="ID2" s="9" t="s">
        <v>27</v>
      </c>
      <c r="IE2" s="9" t="s">
        <v>27</v>
      </c>
      <c r="IF2" s="9" t="s">
        <v>27</v>
      </c>
      <c r="IG2" s="9" t="s">
        <v>27</v>
      </c>
      <c r="IH2" s="10" t="s">
        <v>102</v>
      </c>
      <c r="II2" s="10" t="s">
        <v>102</v>
      </c>
      <c r="IJ2" s="10" t="s">
        <v>102</v>
      </c>
      <c r="IK2" s="9" t="s">
        <v>72</v>
      </c>
      <c r="IL2" s="9" t="s">
        <v>72</v>
      </c>
      <c r="IM2" s="9" t="s">
        <v>72</v>
      </c>
      <c r="IN2" s="9" t="s">
        <v>72</v>
      </c>
      <c r="IO2" s="9" t="s">
        <v>72</v>
      </c>
      <c r="IP2" s="9" t="s">
        <v>72</v>
      </c>
      <c r="IQ2" s="9" t="s">
        <v>72</v>
      </c>
      <c r="IR2" s="9" t="s">
        <v>72</v>
      </c>
      <c r="IS2" s="9" t="s">
        <v>72</v>
      </c>
      <c r="IT2" s="9" t="s">
        <v>72</v>
      </c>
      <c r="IU2" s="9" t="s">
        <v>72</v>
      </c>
      <c r="IV2" s="9" t="s">
        <v>72</v>
      </c>
      <c r="IW2" s="9" t="s">
        <v>72</v>
      </c>
      <c r="IX2" s="9" t="s">
        <v>72</v>
      </c>
      <c r="IY2" s="9" t="s">
        <v>72</v>
      </c>
      <c r="IZ2" s="9" t="s">
        <v>72</v>
      </c>
      <c r="JA2" s="9" t="s">
        <v>72</v>
      </c>
      <c r="JB2" s="9" t="s">
        <v>72</v>
      </c>
      <c r="JC2" s="9" t="s">
        <v>72</v>
      </c>
      <c r="JD2" s="9" t="s">
        <v>72</v>
      </c>
      <c r="JE2" s="9" t="s">
        <v>72</v>
      </c>
      <c r="JF2" s="9" t="s">
        <v>72</v>
      </c>
      <c r="JG2" s="50" t="s">
        <v>74</v>
      </c>
      <c r="JH2" s="50" t="s">
        <v>74</v>
      </c>
      <c r="JI2" s="10" t="s">
        <v>89</v>
      </c>
      <c r="JJ2" s="10" t="s">
        <v>89</v>
      </c>
      <c r="JK2" s="10" t="s">
        <v>28</v>
      </c>
      <c r="JL2" s="10" t="s">
        <v>28</v>
      </c>
      <c r="JM2" s="10" t="s">
        <v>28</v>
      </c>
      <c r="JN2" s="10" t="s">
        <v>28</v>
      </c>
      <c r="JO2" s="10" t="s">
        <v>28</v>
      </c>
      <c r="JP2" s="10" t="s">
        <v>28</v>
      </c>
      <c r="JQ2" s="10" t="s">
        <v>91</v>
      </c>
      <c r="JR2" s="10" t="s">
        <v>91</v>
      </c>
      <c r="JS2" s="10" t="s">
        <v>91</v>
      </c>
      <c r="JT2" s="10" t="s">
        <v>91</v>
      </c>
      <c r="JU2" s="9" t="s">
        <v>92</v>
      </c>
      <c r="JV2" s="9" t="s">
        <v>92</v>
      </c>
      <c r="JW2" s="9" t="s">
        <v>92</v>
      </c>
      <c r="JX2" s="9" t="s">
        <v>92</v>
      </c>
      <c r="JY2" s="9" t="s">
        <v>92</v>
      </c>
      <c r="JZ2" s="9" t="s">
        <v>92</v>
      </c>
      <c r="KA2" s="9" t="s">
        <v>92</v>
      </c>
      <c r="KB2" s="9" t="s">
        <v>92</v>
      </c>
      <c r="KC2" s="10" t="s">
        <v>101</v>
      </c>
      <c r="KD2" s="10" t="s">
        <v>101</v>
      </c>
      <c r="KE2" s="10" t="s">
        <v>101</v>
      </c>
      <c r="KF2" s="10" t="s">
        <v>101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33</v>
      </c>
      <c r="Y3" s="3" t="s">
        <v>33</v>
      </c>
      <c r="Z3" s="3" t="s">
        <v>33</v>
      </c>
      <c r="AA3" s="3" t="s">
        <v>34</v>
      </c>
      <c r="AB3" s="3" t="s">
        <v>34</v>
      </c>
      <c r="AC3" s="3" t="s">
        <v>34</v>
      </c>
      <c r="AD3" s="3" t="s">
        <v>34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40</v>
      </c>
      <c r="CD3" s="5" t="s">
        <v>40</v>
      </c>
      <c r="CE3" s="5" t="s">
        <v>40</v>
      </c>
      <c r="CF3" s="5" t="s">
        <v>40</v>
      </c>
      <c r="CG3" s="5" t="s">
        <v>40</v>
      </c>
      <c r="CH3" s="5" t="s">
        <v>40</v>
      </c>
      <c r="CI3" s="5" t="s">
        <v>40</v>
      </c>
      <c r="CJ3" s="5" t="s">
        <v>40</v>
      </c>
      <c r="CK3" s="5" t="s">
        <v>42</v>
      </c>
      <c r="CL3" s="5" t="s">
        <v>42</v>
      </c>
      <c r="CM3" s="5" t="s">
        <v>42</v>
      </c>
      <c r="CN3" s="5" t="s">
        <v>42</v>
      </c>
      <c r="CO3" s="5" t="s">
        <v>42</v>
      </c>
      <c r="CP3" s="5" t="s">
        <v>42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50</v>
      </c>
      <c r="EF3" s="8" t="s">
        <v>50</v>
      </c>
      <c r="EG3" s="8" t="s">
        <v>50</v>
      </c>
      <c r="EH3" s="8" t="s">
        <v>50</v>
      </c>
      <c r="EI3" s="8" t="s">
        <v>50</v>
      </c>
      <c r="EJ3" s="8" t="s">
        <v>50</v>
      </c>
      <c r="EK3" s="8" t="s">
        <v>50</v>
      </c>
      <c r="EL3" s="8" t="s">
        <v>49</v>
      </c>
      <c r="EM3" s="8" t="s">
        <v>49</v>
      </c>
      <c r="EN3" s="8" t="s">
        <v>49</v>
      </c>
      <c r="EO3" s="8" t="s">
        <v>49</v>
      </c>
      <c r="EP3" s="8" t="s">
        <v>49</v>
      </c>
      <c r="EQ3" s="8" t="s">
        <v>49</v>
      </c>
      <c r="ER3" s="8" t="s">
        <v>49</v>
      </c>
      <c r="ES3" s="8" t="s">
        <v>49</v>
      </c>
      <c r="ET3" s="8" t="s">
        <v>51</v>
      </c>
      <c r="EU3" s="8" t="s">
        <v>51</v>
      </c>
      <c r="EV3" s="8" t="s">
        <v>51</v>
      </c>
      <c r="EW3" s="8" t="s">
        <v>52</v>
      </c>
      <c r="EX3" s="8" t="s">
        <v>52</v>
      </c>
      <c r="EY3" s="8" t="s">
        <v>52</v>
      </c>
      <c r="EZ3" s="8" t="s">
        <v>52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99</v>
      </c>
      <c r="FR3" s="10" t="s">
        <v>99</v>
      </c>
      <c r="FS3" s="10" t="s">
        <v>99</v>
      </c>
      <c r="FT3" s="10" t="s">
        <v>99</v>
      </c>
      <c r="FU3" s="10" t="s">
        <v>99</v>
      </c>
      <c r="FV3" s="10" t="s">
        <v>99</v>
      </c>
      <c r="FW3" s="10" t="s">
        <v>99</v>
      </c>
      <c r="FX3" s="10" t="s">
        <v>99</v>
      </c>
      <c r="FY3" s="10" t="s">
        <v>99</v>
      </c>
      <c r="FZ3" s="10" t="s">
        <v>97</v>
      </c>
      <c r="GA3" s="10" t="s">
        <v>97</v>
      </c>
      <c r="GB3" s="10" t="s">
        <v>97</v>
      </c>
      <c r="GC3" s="10" t="s">
        <v>100</v>
      </c>
      <c r="GD3" s="10" t="s">
        <v>98</v>
      </c>
      <c r="GE3" s="10" t="s">
        <v>62</v>
      </c>
      <c r="GF3" s="10" t="s">
        <v>62</v>
      </c>
      <c r="GG3" s="10" t="s">
        <v>62</v>
      </c>
      <c r="GH3" s="10" t="s">
        <v>62</v>
      </c>
      <c r="GI3" s="10" t="s">
        <v>58</v>
      </c>
      <c r="GJ3" s="10" t="s">
        <v>58</v>
      </c>
      <c r="GK3" s="10" t="s">
        <v>58</v>
      </c>
      <c r="GL3" s="10" t="s">
        <v>58</v>
      </c>
      <c r="GM3" s="10" t="s">
        <v>58</v>
      </c>
      <c r="GN3" s="10" t="s">
        <v>58</v>
      </c>
      <c r="GO3" s="10" t="s">
        <v>63</v>
      </c>
      <c r="GP3" s="10" t="s">
        <v>63</v>
      </c>
      <c r="GQ3" s="10" t="s">
        <v>63</v>
      </c>
      <c r="GR3" s="10" t="s">
        <v>61</v>
      </c>
      <c r="GS3" s="10" t="s">
        <v>61</v>
      </c>
      <c r="GT3" s="10" t="s">
        <v>61</v>
      </c>
      <c r="GU3" s="10" t="s">
        <v>61</v>
      </c>
      <c r="GV3" s="10" t="s">
        <v>59</v>
      </c>
      <c r="GW3" s="10" t="s">
        <v>59</v>
      </c>
      <c r="GX3" s="10" t="s">
        <v>59</v>
      </c>
      <c r="GY3" s="10" t="s">
        <v>55</v>
      </c>
      <c r="GZ3" s="10" t="s">
        <v>55</v>
      </c>
      <c r="HA3" s="10" t="s">
        <v>55</v>
      </c>
      <c r="HB3" s="10" t="s">
        <v>55</v>
      </c>
      <c r="HC3" s="10" t="s">
        <v>55</v>
      </c>
      <c r="HD3" s="10" t="s">
        <v>56</v>
      </c>
      <c r="HE3" s="10" t="s">
        <v>56</v>
      </c>
      <c r="HF3" s="10" t="s">
        <v>56</v>
      </c>
      <c r="HG3" s="10" t="s">
        <v>56</v>
      </c>
      <c r="HH3" s="10" t="s">
        <v>57</v>
      </c>
      <c r="HI3" s="10" t="s">
        <v>57</v>
      </c>
      <c r="HJ3" s="10" t="s">
        <v>57</v>
      </c>
      <c r="HK3" s="10" t="s">
        <v>57</v>
      </c>
      <c r="HL3" s="10" t="s">
        <v>57</v>
      </c>
      <c r="HM3" s="10" t="s">
        <v>60</v>
      </c>
      <c r="HN3" s="10" t="s">
        <v>60</v>
      </c>
      <c r="HO3" s="10" t="s">
        <v>60</v>
      </c>
      <c r="HP3" s="10" t="s">
        <v>60</v>
      </c>
      <c r="HQ3" s="10" t="s">
        <v>60</v>
      </c>
      <c r="HR3" s="10" t="s">
        <v>60</v>
      </c>
      <c r="HS3" s="10" t="s">
        <v>60</v>
      </c>
      <c r="HT3" s="10" t="s">
        <v>64</v>
      </c>
      <c r="HU3" s="10" t="s">
        <v>65</v>
      </c>
      <c r="HV3" s="10" t="s">
        <v>81</v>
      </c>
      <c r="HW3" s="10" t="s">
        <v>81</v>
      </c>
      <c r="HX3" s="10" t="s">
        <v>81</v>
      </c>
      <c r="HY3" s="10" t="s">
        <v>81</v>
      </c>
      <c r="HZ3" s="10" t="s">
        <v>82</v>
      </c>
      <c r="IA3" s="10" t="s">
        <v>82</v>
      </c>
      <c r="IB3" s="10" t="s">
        <v>82</v>
      </c>
      <c r="IC3" s="10" t="s">
        <v>80</v>
      </c>
      <c r="ID3" s="10" t="s">
        <v>80</v>
      </c>
      <c r="IE3" s="10" t="s">
        <v>80</v>
      </c>
      <c r="IF3" s="10" t="s">
        <v>80</v>
      </c>
      <c r="IG3" s="10" t="s">
        <v>80</v>
      </c>
      <c r="IH3" s="11"/>
      <c r="II3" s="11"/>
      <c r="IJ3" s="11"/>
      <c r="IK3" s="10" t="s">
        <v>68</v>
      </c>
      <c r="IL3" s="10" t="s">
        <v>68</v>
      </c>
      <c r="IM3" s="10" t="s">
        <v>68</v>
      </c>
      <c r="IN3" s="10" t="s">
        <v>68</v>
      </c>
      <c r="IO3" s="10" t="s">
        <v>68</v>
      </c>
      <c r="IP3" s="10" t="s">
        <v>71</v>
      </c>
      <c r="IQ3" s="10" t="s">
        <v>71</v>
      </c>
      <c r="IR3" s="10" t="s">
        <v>71</v>
      </c>
      <c r="IS3" s="10" t="s">
        <v>71</v>
      </c>
      <c r="IT3" s="10" t="s">
        <v>71</v>
      </c>
      <c r="IU3" s="10" t="s">
        <v>71</v>
      </c>
      <c r="IV3" s="10" t="s">
        <v>70</v>
      </c>
      <c r="IW3" s="10" t="s">
        <v>70</v>
      </c>
      <c r="IX3" s="10" t="s">
        <v>70</v>
      </c>
      <c r="IY3" s="10" t="s">
        <v>70</v>
      </c>
      <c r="IZ3" s="10" t="s">
        <v>70</v>
      </c>
      <c r="JA3" s="10" t="s">
        <v>70</v>
      </c>
      <c r="JB3" s="10" t="s">
        <v>70</v>
      </c>
      <c r="JC3" s="10" t="s">
        <v>69</v>
      </c>
      <c r="JD3" s="10" t="s">
        <v>69</v>
      </c>
      <c r="JE3" s="10" t="s">
        <v>69</v>
      </c>
      <c r="JF3" s="10" t="s">
        <v>69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93</v>
      </c>
      <c r="JV3" s="10" t="s">
        <v>93</v>
      </c>
      <c r="JW3" s="10" t="s">
        <v>93</v>
      </c>
      <c r="JX3" s="10" t="s">
        <v>93</v>
      </c>
      <c r="JY3" s="10" t="s">
        <v>93</v>
      </c>
      <c r="JZ3" s="10" t="s">
        <v>94</v>
      </c>
      <c r="KA3" s="10" t="s">
        <v>95</v>
      </c>
      <c r="KB3" s="10" t="s">
        <v>95</v>
      </c>
      <c r="KC3" s="11"/>
      <c r="KD3" s="11"/>
      <c r="KE3" s="11"/>
      <c r="KF3" s="11"/>
    </row>
    <row r="4" spans="1:292">
      <c r="A4" s="13" t="s">
        <v>553</v>
      </c>
      <c r="B4" s="13" t="s">
        <v>554</v>
      </c>
      <c r="C4" s="13" t="s">
        <v>551</v>
      </c>
      <c r="D4" s="13" t="s">
        <v>555</v>
      </c>
      <c r="E4" s="13" t="s">
        <v>552</v>
      </c>
      <c r="F4" s="13" t="s">
        <v>621</v>
      </c>
      <c r="G4" s="13" t="s">
        <v>622</v>
      </c>
      <c r="H4" s="13" t="s">
        <v>623</v>
      </c>
      <c r="I4" s="13" t="s">
        <v>624</v>
      </c>
      <c r="J4" s="13" t="s">
        <v>625</v>
      </c>
      <c r="K4" s="13" t="s">
        <v>626</v>
      </c>
      <c r="L4" s="13" t="s">
        <v>566</v>
      </c>
      <c r="M4" s="13" t="s">
        <v>567</v>
      </c>
      <c r="N4" s="13" t="s">
        <v>864</v>
      </c>
      <c r="O4" s="13" t="s">
        <v>568</v>
      </c>
      <c r="P4" s="13" t="s">
        <v>569</v>
      </c>
      <c r="Q4" s="13" t="s">
        <v>570</v>
      </c>
      <c r="R4" s="13" t="s">
        <v>577</v>
      </c>
      <c r="S4" s="13" t="s">
        <v>578</v>
      </c>
      <c r="T4" s="13" t="s">
        <v>579</v>
      </c>
      <c r="U4" s="13" t="s">
        <v>582</v>
      </c>
      <c r="V4" s="13" t="s">
        <v>581</v>
      </c>
      <c r="W4" s="13" t="s">
        <v>580</v>
      </c>
      <c r="X4" s="13" t="s">
        <v>531</v>
      </c>
      <c r="Y4" s="13" t="s">
        <v>532</v>
      </c>
      <c r="Z4" s="13" t="s">
        <v>537</v>
      </c>
      <c r="AA4" s="13" t="s">
        <v>541</v>
      </c>
      <c r="AB4" s="13" t="s">
        <v>542</v>
      </c>
      <c r="AC4" s="13" t="s">
        <v>866</v>
      </c>
      <c r="AD4" s="13" t="s">
        <v>865</v>
      </c>
      <c r="AE4" s="13" t="s">
        <v>591</v>
      </c>
      <c r="AF4" s="13" t="s">
        <v>594</v>
      </c>
      <c r="AG4" s="13" t="s">
        <v>593</v>
      </c>
      <c r="AH4" s="13" t="s">
        <v>595</v>
      </c>
      <c r="AI4" s="13" t="s">
        <v>602</v>
      </c>
      <c r="AJ4" s="13" t="s">
        <v>602</v>
      </c>
      <c r="AK4" s="13" t="s">
        <v>605</v>
      </c>
      <c r="AL4" s="13" t="s">
        <v>605</v>
      </c>
      <c r="AM4" s="13" t="s">
        <v>450</v>
      </c>
      <c r="AN4" s="13" t="s">
        <v>451</v>
      </c>
      <c r="AO4" s="13" t="s">
        <v>638</v>
      </c>
      <c r="AP4" s="13" t="s">
        <v>639</v>
      </c>
      <c r="AQ4" s="12"/>
      <c r="AR4" s="14" t="s">
        <v>730</v>
      </c>
      <c r="AS4" s="14" t="s">
        <v>731</v>
      </c>
      <c r="AT4" s="14" t="s">
        <v>732</v>
      </c>
      <c r="AU4" s="14" t="s">
        <v>733</v>
      </c>
      <c r="AV4" s="14" t="s">
        <v>734</v>
      </c>
      <c r="AW4" s="14" t="s">
        <v>735</v>
      </c>
      <c r="AX4" s="14" t="s">
        <v>736</v>
      </c>
      <c r="AY4" s="14" t="s">
        <v>737</v>
      </c>
      <c r="AZ4" s="14" t="s">
        <v>738</v>
      </c>
      <c r="BA4" s="14" t="s">
        <v>739</v>
      </c>
      <c r="BB4" s="14" t="s">
        <v>740</v>
      </c>
      <c r="BC4" s="14" t="s">
        <v>741</v>
      </c>
      <c r="BD4" s="14" t="s">
        <v>742</v>
      </c>
      <c r="BE4" s="14" t="s">
        <v>743</v>
      </c>
      <c r="BF4" s="14" t="s">
        <v>744</v>
      </c>
      <c r="BG4" s="14" t="s">
        <v>745</v>
      </c>
      <c r="BH4" s="14" t="s">
        <v>746</v>
      </c>
      <c r="BI4" s="14" t="s">
        <v>747</v>
      </c>
      <c r="BJ4" s="14" t="s">
        <v>748</v>
      </c>
      <c r="BK4" s="14" t="s">
        <v>726</v>
      </c>
      <c r="BL4" s="14" t="s">
        <v>728</v>
      </c>
      <c r="BM4" s="14" t="s">
        <v>790</v>
      </c>
      <c r="BN4" s="14" t="s">
        <v>790</v>
      </c>
      <c r="BO4" s="14" t="s">
        <v>797</v>
      </c>
      <c r="BP4" s="14" t="s">
        <v>797</v>
      </c>
      <c r="BQ4" s="14" t="s">
        <v>791</v>
      </c>
      <c r="BR4" s="14" t="s">
        <v>791</v>
      </c>
      <c r="BS4" s="14" t="s">
        <v>789</v>
      </c>
      <c r="BT4" s="14" t="s">
        <v>789</v>
      </c>
      <c r="BU4" s="14" t="s">
        <v>859</v>
      </c>
      <c r="BV4" s="14" t="s">
        <v>860</v>
      </c>
      <c r="BW4" s="14" t="s">
        <v>820</v>
      </c>
      <c r="BX4" s="14" t="s">
        <v>821</v>
      </c>
      <c r="BY4" s="14" t="s">
        <v>822</v>
      </c>
      <c r="BZ4" s="14" t="s">
        <v>823</v>
      </c>
      <c r="CA4" s="14" t="s">
        <v>824</v>
      </c>
      <c r="CB4" s="14" t="s">
        <v>825</v>
      </c>
      <c r="CC4" s="14" t="s">
        <v>672</v>
      </c>
      <c r="CD4" s="14" t="s">
        <v>673</v>
      </c>
      <c r="CE4" s="14" t="s">
        <v>674</v>
      </c>
      <c r="CF4" s="14" t="s">
        <v>675</v>
      </c>
      <c r="CG4" s="14" t="s">
        <v>676</v>
      </c>
      <c r="CH4" s="14" t="s">
        <v>677</v>
      </c>
      <c r="CI4" s="14" t="s">
        <v>678</v>
      </c>
      <c r="CJ4" s="14" t="s">
        <v>679</v>
      </c>
      <c r="CK4" s="14" t="s">
        <v>697</v>
      </c>
      <c r="CL4" s="14" t="s">
        <v>698</v>
      </c>
      <c r="CM4" s="14" t="s">
        <v>699</v>
      </c>
      <c r="CN4" s="14" t="s">
        <v>700</v>
      </c>
      <c r="CO4" s="14" t="s">
        <v>701</v>
      </c>
      <c r="CP4" s="14" t="s">
        <v>702</v>
      </c>
      <c r="CQ4" s="14" t="s">
        <v>643</v>
      </c>
      <c r="CR4" s="14" t="s">
        <v>605</v>
      </c>
      <c r="CS4" s="14" t="s">
        <v>646</v>
      </c>
      <c r="CT4" s="14" t="s">
        <v>648</v>
      </c>
      <c r="CU4" s="14" t="s">
        <v>650</v>
      </c>
      <c r="CV4" s="40" t="s">
        <v>785</v>
      </c>
      <c r="CW4" s="14" t="s">
        <v>768</v>
      </c>
      <c r="CX4" s="14" t="s">
        <v>769</v>
      </c>
      <c r="CY4" s="14" t="s">
        <v>770</v>
      </c>
      <c r="CZ4" s="14" t="s">
        <v>771</v>
      </c>
      <c r="DA4" s="14" t="s">
        <v>772</v>
      </c>
      <c r="DB4" s="14" t="s">
        <v>773</v>
      </c>
      <c r="DC4" s="14" t="s">
        <v>774</v>
      </c>
      <c r="DD4" s="14" t="s">
        <v>775</v>
      </c>
      <c r="DE4" s="14" t="s">
        <v>776</v>
      </c>
      <c r="DF4" s="14" t="s">
        <v>777</v>
      </c>
      <c r="DG4" s="14" t="s">
        <v>778</v>
      </c>
      <c r="DH4" s="14" t="s">
        <v>779</v>
      </c>
      <c r="DI4" s="14" t="s">
        <v>807</v>
      </c>
      <c r="DJ4" s="14" t="s">
        <v>808</v>
      </c>
      <c r="DK4" s="14" t="s">
        <v>811</v>
      </c>
      <c r="DL4" s="14" t="s">
        <v>878</v>
      </c>
      <c r="DM4" s="14" t="s">
        <v>879</v>
      </c>
      <c r="DN4" s="14" t="s">
        <v>880</v>
      </c>
      <c r="DO4" s="14" t="s">
        <v>881</v>
      </c>
      <c r="DP4" s="14" t="s">
        <v>882</v>
      </c>
      <c r="DQ4" s="14" t="s">
        <v>883</v>
      </c>
      <c r="DR4" s="14" t="s">
        <v>884</v>
      </c>
      <c r="DS4" s="14" t="s">
        <v>885</v>
      </c>
      <c r="DT4" s="14" t="s">
        <v>886</v>
      </c>
      <c r="DU4" s="14" t="s">
        <v>887</v>
      </c>
      <c r="DV4" s="14" t="s">
        <v>888</v>
      </c>
      <c r="DW4" s="14" t="s">
        <v>889</v>
      </c>
      <c r="DX4" s="14" t="s">
        <v>890</v>
      </c>
      <c r="DY4" s="14" t="s">
        <v>891</v>
      </c>
      <c r="DZ4" s="14" t="s">
        <v>661</v>
      </c>
      <c r="EA4" s="14" t="s">
        <v>666</v>
      </c>
      <c r="EB4" s="14" t="s">
        <v>663</v>
      </c>
      <c r="EC4" s="14" t="s">
        <v>664</v>
      </c>
      <c r="ED4" s="12"/>
      <c r="EE4" s="7" t="s">
        <v>142</v>
      </c>
      <c r="EF4" s="7" t="s">
        <v>143</v>
      </c>
      <c r="EG4" s="7" t="s">
        <v>144</v>
      </c>
      <c r="EH4" s="7" t="s">
        <v>145</v>
      </c>
      <c r="EI4" s="7" t="s">
        <v>146</v>
      </c>
      <c r="EJ4" s="7" t="s">
        <v>147</v>
      </c>
      <c r="EK4" s="7" t="s">
        <v>196</v>
      </c>
      <c r="EL4" s="7" t="s">
        <v>109</v>
      </c>
      <c r="EM4" s="7" t="s">
        <v>111</v>
      </c>
      <c r="EN4" s="7" t="s">
        <v>112</v>
      </c>
      <c r="EO4" s="7" t="s">
        <v>113</v>
      </c>
      <c r="EP4" s="7" t="s">
        <v>114</v>
      </c>
      <c r="EQ4" s="7" t="s">
        <v>115</v>
      </c>
      <c r="ER4" s="7" t="s">
        <v>116</v>
      </c>
      <c r="ES4" s="7" t="s">
        <v>117</v>
      </c>
      <c r="ET4" s="7" t="s">
        <v>158</v>
      </c>
      <c r="EU4" s="7" t="s">
        <v>159</v>
      </c>
      <c r="EV4" s="7" t="s">
        <v>160</v>
      </c>
      <c r="EW4" s="7" t="s">
        <v>186</v>
      </c>
      <c r="EX4" s="7" t="s">
        <v>187</v>
      </c>
      <c r="EY4" s="7" t="s">
        <v>188</v>
      </c>
      <c r="EZ4" s="7" t="s">
        <v>189</v>
      </c>
      <c r="FA4" s="7" t="s">
        <v>169</v>
      </c>
      <c r="FB4" s="7" t="s">
        <v>170</v>
      </c>
      <c r="FC4" s="7" t="s">
        <v>171</v>
      </c>
      <c r="FD4" s="7" t="s">
        <v>172</v>
      </c>
      <c r="FE4" s="7" t="s">
        <v>173</v>
      </c>
      <c r="FF4" s="7" t="s">
        <v>174</v>
      </c>
      <c r="FG4" s="7" t="s">
        <v>181</v>
      </c>
      <c r="FH4" s="7" t="s">
        <v>212</v>
      </c>
      <c r="FI4" s="7" t="s">
        <v>213</v>
      </c>
      <c r="FJ4" s="7" t="s">
        <v>206</v>
      </c>
      <c r="FK4" s="7" t="s">
        <v>371</v>
      </c>
      <c r="FL4" s="7" t="s">
        <v>207</v>
      </c>
      <c r="FM4" s="7" t="s">
        <v>372</v>
      </c>
      <c r="FN4" s="7" t="s">
        <v>208</v>
      </c>
      <c r="FO4" s="7" t="s">
        <v>373</v>
      </c>
      <c r="FP4" s="12"/>
      <c r="FQ4" s="11" t="s">
        <v>494</v>
      </c>
      <c r="FR4" s="11" t="s">
        <v>499</v>
      </c>
      <c r="FS4" s="11" t="s">
        <v>500</v>
      </c>
      <c r="FT4" s="11" t="s">
        <v>498</v>
      </c>
      <c r="FU4" s="11" t="s">
        <v>497</v>
      </c>
      <c r="FV4" s="11" t="s">
        <v>496</v>
      </c>
      <c r="FW4" s="11" t="s">
        <v>495</v>
      </c>
      <c r="FX4" s="11" t="s">
        <v>502</v>
      </c>
      <c r="FY4" s="11" t="s">
        <v>503</v>
      </c>
      <c r="FZ4" s="11" t="s">
        <v>475</v>
      </c>
      <c r="GA4" s="11" t="s">
        <v>476</v>
      </c>
      <c r="GB4" s="11" t="s">
        <v>477</v>
      </c>
      <c r="GC4" s="11" t="s">
        <v>507</v>
      </c>
      <c r="GD4" s="11" t="s">
        <v>485</v>
      </c>
      <c r="GE4" s="11" t="s">
        <v>300</v>
      </c>
      <c r="GF4" s="11" t="s">
        <v>301</v>
      </c>
      <c r="GG4" s="11" t="s">
        <v>303</v>
      </c>
      <c r="GH4" s="11" t="s">
        <v>304</v>
      </c>
      <c r="GI4" s="11" t="s">
        <v>266</v>
      </c>
      <c r="GJ4" s="11" t="s">
        <v>261</v>
      </c>
      <c r="GK4" s="11" t="s">
        <v>262</v>
      </c>
      <c r="GL4" s="11" t="s">
        <v>263</v>
      </c>
      <c r="GM4" s="11" t="s">
        <v>264</v>
      </c>
      <c r="GN4" s="11" t="s">
        <v>265</v>
      </c>
      <c r="GO4" s="11" t="s">
        <v>312</v>
      </c>
      <c r="GP4" s="11" t="s">
        <v>313</v>
      </c>
      <c r="GQ4" s="11" t="s">
        <v>317</v>
      </c>
      <c r="GR4" s="11" t="s">
        <v>286</v>
      </c>
      <c r="GS4" s="11" t="s">
        <v>287</v>
      </c>
      <c r="GT4" s="11" t="s">
        <v>288</v>
      </c>
      <c r="GU4" s="11" t="s">
        <v>289</v>
      </c>
      <c r="GV4" s="11" t="s">
        <v>260</v>
      </c>
      <c r="GW4" s="11" t="s">
        <v>272</v>
      </c>
      <c r="GX4" s="11" t="s">
        <v>273</v>
      </c>
      <c r="GY4" s="11" t="s">
        <v>216</v>
      </c>
      <c r="GZ4" s="11" t="s">
        <v>220</v>
      </c>
      <c r="HA4" s="11" t="s">
        <v>221</v>
      </c>
      <c r="HB4" s="11" t="s">
        <v>222</v>
      </c>
      <c r="HC4" s="11" t="s">
        <v>223</v>
      </c>
      <c r="HD4" s="11" t="s">
        <v>233</v>
      </c>
      <c r="HE4" s="11" t="s">
        <v>236</v>
      </c>
      <c r="HF4" s="11" t="s">
        <v>234</v>
      </c>
      <c r="HG4" s="11" t="s">
        <v>235</v>
      </c>
      <c r="HH4" s="11" t="s">
        <v>240</v>
      </c>
      <c r="HI4" s="11" t="s">
        <v>243</v>
      </c>
      <c r="HJ4" s="11" t="s">
        <v>244</v>
      </c>
      <c r="HK4" s="11" t="s">
        <v>248</v>
      </c>
      <c r="HL4" s="11" t="s">
        <v>250</v>
      </c>
      <c r="HM4" s="11" t="s">
        <v>60</v>
      </c>
      <c r="HN4" s="11" t="s">
        <v>374</v>
      </c>
      <c r="HO4" s="11" t="s">
        <v>375</v>
      </c>
      <c r="HP4" s="11" t="s">
        <v>277</v>
      </c>
      <c r="HQ4" s="11" t="s">
        <v>280</v>
      </c>
      <c r="HR4" s="11" t="s">
        <v>278</v>
      </c>
      <c r="HS4" s="11" t="s">
        <v>279</v>
      </c>
      <c r="HT4" s="11" t="s">
        <v>310</v>
      </c>
      <c r="HU4" s="11" t="s">
        <v>309</v>
      </c>
      <c r="HV4" s="11" t="s">
        <v>407</v>
      </c>
      <c r="HW4" s="11" t="s">
        <v>409</v>
      </c>
      <c r="HX4" s="11" t="s">
        <v>410</v>
      </c>
      <c r="HY4" s="11" t="s">
        <v>411</v>
      </c>
      <c r="HZ4" s="11" t="s">
        <v>421</v>
      </c>
      <c r="IA4" s="11" t="s">
        <v>420</v>
      </c>
      <c r="IB4" s="11" t="s">
        <v>426</v>
      </c>
      <c r="IC4" s="11" t="s">
        <v>396</v>
      </c>
      <c r="ID4" s="11" t="s">
        <v>402</v>
      </c>
      <c r="IE4" s="11" t="s">
        <v>397</v>
      </c>
      <c r="IF4" s="11" t="s">
        <v>398</v>
      </c>
      <c r="IG4" s="11" t="s">
        <v>399</v>
      </c>
      <c r="IH4" s="11" t="s">
        <v>333</v>
      </c>
      <c r="II4" s="11" t="s">
        <v>334</v>
      </c>
      <c r="IJ4" s="11" t="s">
        <v>335</v>
      </c>
      <c r="IK4" s="11" t="s">
        <v>343</v>
      </c>
      <c r="IL4" s="11" t="s">
        <v>344</v>
      </c>
      <c r="IM4" s="11" t="s">
        <v>345</v>
      </c>
      <c r="IN4" s="11" t="s">
        <v>346</v>
      </c>
      <c r="IO4" s="11" t="s">
        <v>347</v>
      </c>
      <c r="IP4" s="11" t="s">
        <v>370</v>
      </c>
      <c r="IQ4" s="11" t="s">
        <v>376</v>
      </c>
      <c r="IR4" s="11" t="s">
        <v>377</v>
      </c>
      <c r="IS4" s="11" t="s">
        <v>378</v>
      </c>
      <c r="IT4" s="11" t="s">
        <v>379</v>
      </c>
      <c r="IU4" s="11" t="s">
        <v>380</v>
      </c>
      <c r="IV4" s="11" t="s">
        <v>361</v>
      </c>
      <c r="IW4" s="11" t="s">
        <v>362</v>
      </c>
      <c r="IX4" s="11" t="s">
        <v>363</v>
      </c>
      <c r="IY4" s="11" t="s">
        <v>364</v>
      </c>
      <c r="IZ4" s="11" t="s">
        <v>365</v>
      </c>
      <c r="JA4" s="11" t="s">
        <v>366</v>
      </c>
      <c r="JB4" s="11" t="s">
        <v>367</v>
      </c>
      <c r="JC4" s="11" t="s">
        <v>353</v>
      </c>
      <c r="JD4" s="11" t="s">
        <v>353</v>
      </c>
      <c r="JE4" s="11" t="s">
        <v>354</v>
      </c>
      <c r="JF4" s="11" t="s">
        <v>354</v>
      </c>
      <c r="JG4" s="11" t="s">
        <v>385</v>
      </c>
      <c r="JH4" s="11" t="s">
        <v>876</v>
      </c>
      <c r="JI4" s="11" t="s">
        <v>430</v>
      </c>
      <c r="JJ4" s="11" t="s">
        <v>432</v>
      </c>
      <c r="JK4" s="11" t="s">
        <v>441</v>
      </c>
      <c r="JL4" s="11" t="s">
        <v>446</v>
      </c>
      <c r="JM4" s="11" t="s">
        <v>442</v>
      </c>
      <c r="JN4" s="11" t="s">
        <v>443</v>
      </c>
      <c r="JO4" s="11" t="s">
        <v>444</v>
      </c>
      <c r="JP4" s="11" t="s">
        <v>445</v>
      </c>
      <c r="JQ4" s="11" t="s">
        <v>450</v>
      </c>
      <c r="JR4" s="11" t="s">
        <v>451</v>
      </c>
      <c r="JS4" s="11" t="s">
        <v>638</v>
      </c>
      <c r="JT4" s="11" t="s">
        <v>639</v>
      </c>
      <c r="JU4" s="11" t="s">
        <v>457</v>
      </c>
      <c r="JV4" s="11" t="s">
        <v>458</v>
      </c>
      <c r="JW4" s="11" t="s">
        <v>459</v>
      </c>
      <c r="JX4" s="11" t="s">
        <v>462</v>
      </c>
      <c r="JY4" s="11" t="s">
        <v>463</v>
      </c>
      <c r="JZ4" s="11" t="s">
        <v>468</v>
      </c>
      <c r="KA4" s="11" t="s">
        <v>473</v>
      </c>
      <c r="KB4" s="11" t="s">
        <v>472</v>
      </c>
      <c r="KC4" s="11" t="s">
        <v>516</v>
      </c>
      <c r="KD4" s="11" t="s">
        <v>517</v>
      </c>
      <c r="KE4" s="11" t="s">
        <v>518</v>
      </c>
      <c r="KF4" s="11" t="s">
        <v>519</v>
      </c>
    </row>
    <row r="5" spans="1:292">
      <c r="A5" s="13" t="s">
        <v>118</v>
      </c>
      <c r="B5" s="13" t="s">
        <v>119</v>
      </c>
      <c r="C5" s="13" t="s">
        <v>119</v>
      </c>
      <c r="D5" s="13" t="s">
        <v>119</v>
      </c>
      <c r="E5" s="13" t="s">
        <v>119</v>
      </c>
      <c r="F5" s="13" t="s">
        <v>118</v>
      </c>
      <c r="G5" s="13" t="s">
        <v>119</v>
      </c>
      <c r="H5" s="13" t="s">
        <v>119</v>
      </c>
      <c r="I5" s="13" t="s">
        <v>119</v>
      </c>
      <c r="J5" s="13" t="s">
        <v>119</v>
      </c>
      <c r="K5" s="13" t="s">
        <v>119</v>
      </c>
      <c r="L5" s="13" t="s">
        <v>118</v>
      </c>
      <c r="M5" s="13" t="s">
        <v>119</v>
      </c>
      <c r="N5" s="13" t="s">
        <v>119</v>
      </c>
      <c r="O5" s="13" t="s">
        <v>119</v>
      </c>
      <c r="P5" s="13" t="s">
        <v>119</v>
      </c>
      <c r="Q5" s="13" t="s">
        <v>119</v>
      </c>
      <c r="R5" s="13" t="s">
        <v>118</v>
      </c>
      <c r="S5" s="13" t="s">
        <v>119</v>
      </c>
      <c r="T5" s="13" t="s">
        <v>119</v>
      </c>
      <c r="U5" s="13" t="s">
        <v>119</v>
      </c>
      <c r="V5" s="13" t="s">
        <v>119</v>
      </c>
      <c r="W5" s="13" t="s">
        <v>119</v>
      </c>
      <c r="X5" s="13" t="s">
        <v>118</v>
      </c>
      <c r="Y5" s="13" t="s">
        <v>119</v>
      </c>
      <c r="Z5" s="13" t="s">
        <v>119</v>
      </c>
      <c r="AA5" s="13" t="s">
        <v>118</v>
      </c>
      <c r="AB5" s="13" t="s">
        <v>119</v>
      </c>
      <c r="AC5" s="13" t="s">
        <v>119</v>
      </c>
      <c r="AD5" s="13" t="s">
        <v>119</v>
      </c>
      <c r="AE5" s="13" t="s">
        <v>118</v>
      </c>
      <c r="AF5" s="13" t="s">
        <v>119</v>
      </c>
      <c r="AG5" s="13" t="s">
        <v>119</v>
      </c>
      <c r="AH5" s="13" t="s">
        <v>119</v>
      </c>
      <c r="AI5" s="13" t="s">
        <v>118</v>
      </c>
      <c r="AJ5" s="13" t="s">
        <v>119</v>
      </c>
      <c r="AK5" s="13" t="s">
        <v>119</v>
      </c>
      <c r="AL5" s="13" t="s">
        <v>119</v>
      </c>
      <c r="AM5" s="13" t="s">
        <v>118</v>
      </c>
      <c r="AN5" s="13" t="s">
        <v>119</v>
      </c>
      <c r="AO5" s="13" t="s">
        <v>119</v>
      </c>
      <c r="AP5" s="13" t="s">
        <v>119</v>
      </c>
      <c r="AQ5" s="12"/>
      <c r="AR5" s="14" t="s">
        <v>118</v>
      </c>
      <c r="AS5" s="14" t="s">
        <v>119</v>
      </c>
      <c r="AT5" s="14" t="s">
        <v>119</v>
      </c>
      <c r="AU5" s="14" t="s">
        <v>119</v>
      </c>
      <c r="AV5" s="14" t="s">
        <v>119</v>
      </c>
      <c r="AW5" s="14" t="s">
        <v>119</v>
      </c>
      <c r="AX5" s="14" t="s">
        <v>119</v>
      </c>
      <c r="AY5" s="14" t="s">
        <v>119</v>
      </c>
      <c r="AZ5" s="14" t="s">
        <v>119</v>
      </c>
      <c r="BA5" s="14" t="s">
        <v>119</v>
      </c>
      <c r="BB5" s="14" t="s">
        <v>119</v>
      </c>
      <c r="BC5" s="14" t="s">
        <v>119</v>
      </c>
      <c r="BD5" s="14" t="s">
        <v>119</v>
      </c>
      <c r="BE5" s="14" t="s">
        <v>119</v>
      </c>
      <c r="BF5" s="14" t="s">
        <v>119</v>
      </c>
      <c r="BG5" s="14" t="s">
        <v>119</v>
      </c>
      <c r="BH5" s="14" t="s">
        <v>119</v>
      </c>
      <c r="BI5" s="14" t="s">
        <v>119</v>
      </c>
      <c r="BJ5" s="14" t="s">
        <v>119</v>
      </c>
      <c r="BK5" s="14" t="s">
        <v>119</v>
      </c>
      <c r="BL5" s="14" t="s">
        <v>119</v>
      </c>
      <c r="BM5" s="14" t="s">
        <v>118</v>
      </c>
      <c r="BN5" s="14" t="s">
        <v>119</v>
      </c>
      <c r="BO5" s="14" t="s">
        <v>119</v>
      </c>
      <c r="BP5" s="14" t="s">
        <v>119</v>
      </c>
      <c r="BQ5" s="14" t="s">
        <v>119</v>
      </c>
      <c r="BR5" s="14" t="s">
        <v>119</v>
      </c>
      <c r="BS5" s="14" t="s">
        <v>119</v>
      </c>
      <c r="BT5" s="14" t="s">
        <v>119</v>
      </c>
      <c r="BU5" s="14" t="s">
        <v>119</v>
      </c>
      <c r="BV5" s="14" t="s">
        <v>119</v>
      </c>
      <c r="BW5" s="14" t="s">
        <v>118</v>
      </c>
      <c r="BX5" s="14" t="s">
        <v>119</v>
      </c>
      <c r="BY5" s="14" t="s">
        <v>119</v>
      </c>
      <c r="BZ5" s="14" t="s">
        <v>119</v>
      </c>
      <c r="CA5" s="14" t="s">
        <v>119</v>
      </c>
      <c r="CB5" s="14" t="s">
        <v>119</v>
      </c>
      <c r="CC5" s="14" t="s">
        <v>118</v>
      </c>
      <c r="CD5" s="14" t="s">
        <v>119</v>
      </c>
      <c r="CE5" s="14" t="s">
        <v>119</v>
      </c>
      <c r="CF5" s="14" t="s">
        <v>119</v>
      </c>
      <c r="CG5" s="14" t="s">
        <v>119</v>
      </c>
      <c r="CH5" s="14" t="s">
        <v>119</v>
      </c>
      <c r="CI5" s="14" t="s">
        <v>119</v>
      </c>
      <c r="CJ5" s="14" t="s">
        <v>119</v>
      </c>
      <c r="CK5" s="14" t="s">
        <v>118</v>
      </c>
      <c r="CL5" s="14" t="s">
        <v>119</v>
      </c>
      <c r="CM5" s="14" t="s">
        <v>119</v>
      </c>
      <c r="CN5" s="14" t="s">
        <v>119</v>
      </c>
      <c r="CO5" s="14" t="s">
        <v>119</v>
      </c>
      <c r="CP5" s="14" t="s">
        <v>119</v>
      </c>
      <c r="CQ5" s="14" t="s">
        <v>118</v>
      </c>
      <c r="CR5" s="14" t="s">
        <v>119</v>
      </c>
      <c r="CS5" s="14" t="s">
        <v>119</v>
      </c>
      <c r="CT5" s="14" t="s">
        <v>119</v>
      </c>
      <c r="CU5" s="14" t="s">
        <v>119</v>
      </c>
      <c r="CV5" s="14" t="s">
        <v>118</v>
      </c>
      <c r="CW5" s="14" t="s">
        <v>119</v>
      </c>
      <c r="CX5" s="14" t="s">
        <v>119</v>
      </c>
      <c r="CY5" s="14" t="s">
        <v>119</v>
      </c>
      <c r="CZ5" s="14" t="s">
        <v>119</v>
      </c>
      <c r="DA5" s="14" t="s">
        <v>119</v>
      </c>
      <c r="DB5" s="14" t="s">
        <v>119</v>
      </c>
      <c r="DC5" s="14" t="s">
        <v>119</v>
      </c>
      <c r="DD5" s="14" t="s">
        <v>119</v>
      </c>
      <c r="DE5" s="14" t="s">
        <v>119</v>
      </c>
      <c r="DF5" s="14" t="s">
        <v>119</v>
      </c>
      <c r="DG5" s="14" t="s">
        <v>119</v>
      </c>
      <c r="DH5" s="14" t="s">
        <v>119</v>
      </c>
      <c r="DI5" s="14" t="s">
        <v>118</v>
      </c>
      <c r="DJ5" s="14" t="s">
        <v>119</v>
      </c>
      <c r="DK5" s="14" t="s">
        <v>119</v>
      </c>
      <c r="DL5" s="14" t="s">
        <v>118</v>
      </c>
      <c r="DM5" s="14" t="s">
        <v>119</v>
      </c>
      <c r="DN5" s="14" t="s">
        <v>119</v>
      </c>
      <c r="DO5" s="14" t="s">
        <v>119</v>
      </c>
      <c r="DP5" s="14" t="s">
        <v>119</v>
      </c>
      <c r="DQ5" s="14" t="s">
        <v>119</v>
      </c>
      <c r="DR5" s="14" t="s">
        <v>119</v>
      </c>
      <c r="DS5" s="14" t="s">
        <v>119</v>
      </c>
      <c r="DT5" s="14" t="s">
        <v>119</v>
      </c>
      <c r="DU5" s="14" t="s">
        <v>119</v>
      </c>
      <c r="DV5" s="14" t="s">
        <v>119</v>
      </c>
      <c r="DW5" s="14" t="s">
        <v>119</v>
      </c>
      <c r="DX5" s="14" t="s">
        <v>119</v>
      </c>
      <c r="DY5" s="14" t="s">
        <v>119</v>
      </c>
      <c r="DZ5" s="14" t="s">
        <v>118</v>
      </c>
      <c r="EA5" s="14" t="s">
        <v>119</v>
      </c>
      <c r="EB5" s="14" t="s">
        <v>119</v>
      </c>
      <c r="EC5" s="14" t="s">
        <v>119</v>
      </c>
      <c r="ED5" s="12"/>
      <c r="EE5" s="7" t="s">
        <v>118</v>
      </c>
      <c r="EF5" s="7" t="s">
        <v>119</v>
      </c>
      <c r="EG5" s="7" t="s">
        <v>119</v>
      </c>
      <c r="EH5" s="7" t="s">
        <v>119</v>
      </c>
      <c r="EI5" s="7" t="s">
        <v>119</v>
      </c>
      <c r="EJ5" s="7" t="s">
        <v>119</v>
      </c>
      <c r="EK5" s="7" t="s">
        <v>119</v>
      </c>
      <c r="EL5" s="7" t="s">
        <v>118</v>
      </c>
      <c r="EM5" s="7" t="s">
        <v>119</v>
      </c>
      <c r="EN5" s="7" t="s">
        <v>119</v>
      </c>
      <c r="EO5" s="7" t="s">
        <v>119</v>
      </c>
      <c r="EP5" s="7" t="s">
        <v>119</v>
      </c>
      <c r="EQ5" s="7" t="s">
        <v>119</v>
      </c>
      <c r="ER5" s="7" t="s">
        <v>119</v>
      </c>
      <c r="ES5" s="7" t="s">
        <v>119</v>
      </c>
      <c r="ET5" s="7" t="s">
        <v>118</v>
      </c>
      <c r="EU5" s="7" t="s">
        <v>119</v>
      </c>
      <c r="EV5" s="7" t="s">
        <v>119</v>
      </c>
      <c r="EW5" s="7" t="s">
        <v>118</v>
      </c>
      <c r="EX5" s="7" t="s">
        <v>119</v>
      </c>
      <c r="EY5" s="7" t="s">
        <v>119</v>
      </c>
      <c r="EZ5" s="7" t="s">
        <v>119</v>
      </c>
      <c r="FA5" s="7" t="s">
        <v>118</v>
      </c>
      <c r="FB5" s="7" t="s">
        <v>119</v>
      </c>
      <c r="FC5" s="7" t="s">
        <v>119</v>
      </c>
      <c r="FD5" s="7" t="s">
        <v>119</v>
      </c>
      <c r="FE5" s="7" t="s">
        <v>119</v>
      </c>
      <c r="FF5" s="7" t="s">
        <v>119</v>
      </c>
      <c r="FG5" s="7" t="s">
        <v>119</v>
      </c>
      <c r="FH5" s="7" t="s">
        <v>119</v>
      </c>
      <c r="FI5" s="7" t="s">
        <v>119</v>
      </c>
      <c r="FJ5" s="7" t="s">
        <v>118</v>
      </c>
      <c r="FK5" s="7" t="s">
        <v>119</v>
      </c>
      <c r="FL5" s="7" t="s">
        <v>119</v>
      </c>
      <c r="FM5" s="7" t="s">
        <v>119</v>
      </c>
      <c r="FN5" s="7" t="s">
        <v>119</v>
      </c>
      <c r="FO5" s="7" t="s">
        <v>119</v>
      </c>
      <c r="FP5" s="12"/>
      <c r="FQ5" s="11" t="s">
        <v>118</v>
      </c>
      <c r="FR5" s="11" t="s">
        <v>119</v>
      </c>
      <c r="FS5" s="11" t="s">
        <v>119</v>
      </c>
      <c r="FT5" s="11" t="s">
        <v>119</v>
      </c>
      <c r="FU5" s="11" t="s">
        <v>119</v>
      </c>
      <c r="FV5" s="11" t="s">
        <v>119</v>
      </c>
      <c r="FW5" s="11" t="s">
        <v>119</v>
      </c>
      <c r="FX5" s="11" t="s">
        <v>119</v>
      </c>
      <c r="FY5" s="11" t="s">
        <v>119</v>
      </c>
      <c r="FZ5" s="11" t="s">
        <v>118</v>
      </c>
      <c r="GA5" s="11" t="s">
        <v>119</v>
      </c>
      <c r="GB5" s="11" t="s">
        <v>119</v>
      </c>
      <c r="GC5" s="11" t="s">
        <v>118</v>
      </c>
      <c r="GD5" s="11" t="s">
        <v>118</v>
      </c>
      <c r="GE5" s="11" t="s">
        <v>118</v>
      </c>
      <c r="GF5" s="11" t="s">
        <v>119</v>
      </c>
      <c r="GG5" s="11" t="s">
        <v>119</v>
      </c>
      <c r="GH5" s="11" t="s">
        <v>119</v>
      </c>
      <c r="GI5" s="11" t="s">
        <v>118</v>
      </c>
      <c r="GJ5" s="11" t="s">
        <v>119</v>
      </c>
      <c r="GK5" s="11" t="s">
        <v>119</v>
      </c>
      <c r="GL5" s="11" t="s">
        <v>119</v>
      </c>
      <c r="GM5" s="11" t="s">
        <v>119</v>
      </c>
      <c r="GN5" s="11" t="s">
        <v>119</v>
      </c>
      <c r="GO5" s="11" t="s">
        <v>118</v>
      </c>
      <c r="GP5" s="11" t="s">
        <v>119</v>
      </c>
      <c r="GQ5" s="11" t="s">
        <v>119</v>
      </c>
      <c r="GR5" s="11" t="s">
        <v>118</v>
      </c>
      <c r="GS5" s="11" t="s">
        <v>119</v>
      </c>
      <c r="GT5" s="11" t="s">
        <v>119</v>
      </c>
      <c r="GU5" s="11" t="s">
        <v>119</v>
      </c>
      <c r="GV5" s="11" t="s">
        <v>118</v>
      </c>
      <c r="GW5" s="11" t="s">
        <v>119</v>
      </c>
      <c r="GX5" s="11" t="s">
        <v>119</v>
      </c>
      <c r="GY5" s="11" t="s">
        <v>118</v>
      </c>
      <c r="GZ5" s="11" t="s">
        <v>119</v>
      </c>
      <c r="HA5" s="11" t="s">
        <v>119</v>
      </c>
      <c r="HB5" s="11" t="s">
        <v>119</v>
      </c>
      <c r="HC5" s="11" t="s">
        <v>119</v>
      </c>
      <c r="HD5" s="11" t="s">
        <v>118</v>
      </c>
      <c r="HE5" s="11" t="s">
        <v>119</v>
      </c>
      <c r="HF5" s="11" t="s">
        <v>119</v>
      </c>
      <c r="HG5" s="11" t="s">
        <v>119</v>
      </c>
      <c r="HH5" s="11" t="s">
        <v>118</v>
      </c>
      <c r="HI5" s="11" t="s">
        <v>119</v>
      </c>
      <c r="HJ5" s="11" t="s">
        <v>119</v>
      </c>
      <c r="HK5" s="11" t="s">
        <v>119</v>
      </c>
      <c r="HL5" s="11" t="s">
        <v>119</v>
      </c>
      <c r="HM5" s="11" t="s">
        <v>118</v>
      </c>
      <c r="HN5" s="11" t="s">
        <v>119</v>
      </c>
      <c r="HO5" s="11" t="s">
        <v>119</v>
      </c>
      <c r="HP5" s="11" t="s">
        <v>119</v>
      </c>
      <c r="HQ5" s="11" t="s">
        <v>119</v>
      </c>
      <c r="HR5" s="11" t="s">
        <v>119</v>
      </c>
      <c r="HS5" s="11" t="s">
        <v>119</v>
      </c>
      <c r="HT5" s="11" t="s">
        <v>118</v>
      </c>
      <c r="HU5" s="11" t="s">
        <v>118</v>
      </c>
      <c r="HV5" s="11" t="s">
        <v>118</v>
      </c>
      <c r="HW5" s="11" t="s">
        <v>119</v>
      </c>
      <c r="HX5" s="11" t="s">
        <v>119</v>
      </c>
      <c r="HY5" s="11" t="s">
        <v>119</v>
      </c>
      <c r="HZ5" s="11" t="s">
        <v>118</v>
      </c>
      <c r="IA5" s="11" t="s">
        <v>119</v>
      </c>
      <c r="IB5" s="11" t="s">
        <v>119</v>
      </c>
      <c r="IC5" s="11" t="s">
        <v>118</v>
      </c>
      <c r="ID5" s="11" t="s">
        <v>119</v>
      </c>
      <c r="IE5" s="11" t="s">
        <v>119</v>
      </c>
      <c r="IF5" s="11" t="s">
        <v>119</v>
      </c>
      <c r="IG5" s="11" t="s">
        <v>119</v>
      </c>
      <c r="IH5" s="11" t="s">
        <v>118</v>
      </c>
      <c r="II5" s="11" t="s">
        <v>119</v>
      </c>
      <c r="IJ5" s="11" t="s">
        <v>119</v>
      </c>
      <c r="IK5" s="11" t="s">
        <v>118</v>
      </c>
      <c r="IL5" s="11" t="s">
        <v>119</v>
      </c>
      <c r="IM5" s="11" t="s">
        <v>119</v>
      </c>
      <c r="IN5" s="11" t="s">
        <v>119</v>
      </c>
      <c r="IO5" s="11" t="s">
        <v>119</v>
      </c>
      <c r="IP5" s="11" t="s">
        <v>118</v>
      </c>
      <c r="IQ5" s="11" t="s">
        <v>119</v>
      </c>
      <c r="IR5" s="11" t="s">
        <v>119</v>
      </c>
      <c r="IS5" s="11" t="s">
        <v>119</v>
      </c>
      <c r="IT5" s="11" t="s">
        <v>119</v>
      </c>
      <c r="IU5" s="11" t="s">
        <v>119</v>
      </c>
      <c r="IV5" s="11" t="s">
        <v>118</v>
      </c>
      <c r="IW5" s="11" t="s">
        <v>119</v>
      </c>
      <c r="IX5" s="11" t="s">
        <v>119</v>
      </c>
      <c r="IY5" s="11" t="s">
        <v>119</v>
      </c>
      <c r="IZ5" s="11" t="s">
        <v>119</v>
      </c>
      <c r="JA5" s="11" t="s">
        <v>119</v>
      </c>
      <c r="JB5" s="11" t="s">
        <v>119</v>
      </c>
      <c r="JC5" s="11" t="s">
        <v>118</v>
      </c>
      <c r="JD5" s="11" t="s">
        <v>119</v>
      </c>
      <c r="JE5" s="11" t="s">
        <v>119</v>
      </c>
      <c r="JF5" s="11" t="s">
        <v>119</v>
      </c>
      <c r="JG5" s="11" t="s">
        <v>118</v>
      </c>
      <c r="JH5" s="11" t="s">
        <v>119</v>
      </c>
      <c r="JI5" s="11" t="s">
        <v>118</v>
      </c>
      <c r="JJ5" s="11" t="s">
        <v>119</v>
      </c>
      <c r="JK5" s="11" t="s">
        <v>118</v>
      </c>
      <c r="JL5" s="11" t="s">
        <v>119</v>
      </c>
      <c r="JM5" s="11" t="s">
        <v>119</v>
      </c>
      <c r="JN5" s="11" t="s">
        <v>119</v>
      </c>
      <c r="JO5" s="11" t="s">
        <v>119</v>
      </c>
      <c r="JP5" s="11" t="s">
        <v>119</v>
      </c>
      <c r="JQ5" s="11" t="s">
        <v>118</v>
      </c>
      <c r="JR5" s="11" t="s">
        <v>119</v>
      </c>
      <c r="JS5" s="11" t="s">
        <v>119</v>
      </c>
      <c r="JT5" s="11" t="s">
        <v>119</v>
      </c>
      <c r="JU5" s="11" t="s">
        <v>118</v>
      </c>
      <c r="JV5" s="11" t="s">
        <v>119</v>
      </c>
      <c r="JW5" s="11" t="s">
        <v>119</v>
      </c>
      <c r="JX5" s="11" t="s">
        <v>119</v>
      </c>
      <c r="JY5" s="11" t="s">
        <v>119</v>
      </c>
      <c r="JZ5" s="11" t="s">
        <v>118</v>
      </c>
      <c r="KA5" s="11" t="s">
        <v>118</v>
      </c>
      <c r="KB5" s="11" t="s">
        <v>119</v>
      </c>
      <c r="KC5" s="11" t="s">
        <v>119</v>
      </c>
      <c r="KD5" s="11" t="s">
        <v>119</v>
      </c>
      <c r="KE5" s="11" t="s">
        <v>119</v>
      </c>
      <c r="KF5" s="11" t="s">
        <v>119</v>
      </c>
    </row>
    <row r="6" spans="1:292">
      <c r="A6" s="13" t="s">
        <v>276</v>
      </c>
      <c r="B6" s="13" t="s">
        <v>276</v>
      </c>
      <c r="C6" s="13" t="s">
        <v>276</v>
      </c>
      <c r="D6" s="13" t="s">
        <v>276</v>
      </c>
      <c r="E6" s="13" t="s">
        <v>276</v>
      </c>
      <c r="F6" s="13" t="s">
        <v>662</v>
      </c>
      <c r="G6" s="13" t="s">
        <v>662</v>
      </c>
      <c r="H6" s="13" t="s">
        <v>122</v>
      </c>
      <c r="I6" s="13" t="s">
        <v>662</v>
      </c>
      <c r="J6" s="13" t="s">
        <v>662</v>
      </c>
      <c r="K6" s="13" t="s">
        <v>122</v>
      </c>
      <c r="L6" s="13" t="s">
        <v>491</v>
      </c>
      <c r="M6" s="13" t="s">
        <v>491</v>
      </c>
      <c r="N6" s="13" t="s">
        <v>491</v>
      </c>
      <c r="O6" s="13" t="s">
        <v>491</v>
      </c>
      <c r="P6" s="13" t="s">
        <v>491</v>
      </c>
      <c r="Q6" s="13" t="s">
        <v>491</v>
      </c>
      <c r="R6" s="13" t="s">
        <v>574</v>
      </c>
      <c r="S6" s="13" t="s">
        <v>574</v>
      </c>
      <c r="T6" s="13" t="s">
        <v>574</v>
      </c>
      <c r="U6" s="13" t="s">
        <v>662</v>
      </c>
      <c r="V6" s="13" t="s">
        <v>662</v>
      </c>
      <c r="W6" s="13" t="s">
        <v>662</v>
      </c>
      <c r="X6" s="13" t="s">
        <v>324</v>
      </c>
      <c r="Y6" s="13" t="s">
        <v>324</v>
      </c>
      <c r="Z6" s="13" t="s">
        <v>122</v>
      </c>
      <c r="AA6" s="13" t="s">
        <v>324</v>
      </c>
      <c r="AB6" s="13" t="s">
        <v>491</v>
      </c>
      <c r="AC6" s="13" t="s">
        <v>324</v>
      </c>
      <c r="AD6" s="13" t="s">
        <v>491</v>
      </c>
      <c r="AE6" s="13" t="s">
        <v>449</v>
      </c>
      <c r="AF6" s="13" t="s">
        <v>122</v>
      </c>
      <c r="AG6" s="13" t="s">
        <v>122</v>
      </c>
      <c r="AH6" s="13" t="s">
        <v>122</v>
      </c>
      <c r="AI6" s="13" t="s">
        <v>122</v>
      </c>
      <c r="AJ6" s="13" t="s">
        <v>662</v>
      </c>
      <c r="AK6" s="13" t="s">
        <v>122</v>
      </c>
      <c r="AL6" s="13" t="s">
        <v>662</v>
      </c>
      <c r="AM6" s="13" t="s">
        <v>154</v>
      </c>
      <c r="AN6" s="13" t="s">
        <v>154</v>
      </c>
      <c r="AO6" s="13" t="s">
        <v>574</v>
      </c>
      <c r="AP6" s="13" t="s">
        <v>574</v>
      </c>
      <c r="AQ6" s="12"/>
      <c r="AR6" s="14" t="s">
        <v>491</v>
      </c>
      <c r="AS6" s="14" t="s">
        <v>122</v>
      </c>
      <c r="AT6" s="14" t="s">
        <v>122</v>
      </c>
      <c r="AU6" s="40" t="s">
        <v>491</v>
      </c>
      <c r="AV6" s="14" t="s">
        <v>122</v>
      </c>
      <c r="AW6" s="14" t="s">
        <v>122</v>
      </c>
      <c r="AX6" s="14" t="s">
        <v>662</v>
      </c>
      <c r="AY6" s="14" t="s">
        <v>662</v>
      </c>
      <c r="AZ6" s="14" t="s">
        <v>662</v>
      </c>
      <c r="BA6" s="14" t="s">
        <v>662</v>
      </c>
      <c r="BB6" s="14" t="s">
        <v>662</v>
      </c>
      <c r="BC6" s="40" t="s">
        <v>491</v>
      </c>
      <c r="BD6" s="40" t="s">
        <v>491</v>
      </c>
      <c r="BE6" s="40" t="s">
        <v>491</v>
      </c>
      <c r="BF6" s="40" t="s">
        <v>491</v>
      </c>
      <c r="BG6" s="40" t="s">
        <v>491</v>
      </c>
      <c r="BH6" s="40" t="s">
        <v>491</v>
      </c>
      <c r="BI6" s="40" t="s">
        <v>491</v>
      </c>
      <c r="BJ6" s="40" t="s">
        <v>491</v>
      </c>
      <c r="BK6" s="14" t="s">
        <v>120</v>
      </c>
      <c r="BL6" s="14" t="s">
        <v>120</v>
      </c>
      <c r="BM6" s="14" t="s">
        <v>122</v>
      </c>
      <c r="BN6" s="14" t="s">
        <v>796</v>
      </c>
      <c r="BO6" s="14" t="s">
        <v>122</v>
      </c>
      <c r="BP6" s="14" t="s">
        <v>796</v>
      </c>
      <c r="BQ6" s="14" t="s">
        <v>122</v>
      </c>
      <c r="BR6" s="14" t="s">
        <v>796</v>
      </c>
      <c r="BS6" s="14" t="s">
        <v>122</v>
      </c>
      <c r="BT6" s="14" t="s">
        <v>796</v>
      </c>
      <c r="BU6" s="14" t="s">
        <v>796</v>
      </c>
      <c r="BV6" s="14" t="s">
        <v>796</v>
      </c>
      <c r="BW6" s="14" t="s">
        <v>491</v>
      </c>
      <c r="BX6" s="14" t="s">
        <v>491</v>
      </c>
      <c r="BY6" s="14" t="s">
        <v>491</v>
      </c>
      <c r="BZ6" s="14" t="s">
        <v>491</v>
      </c>
      <c r="CA6" s="14" t="s">
        <v>491</v>
      </c>
      <c r="CB6" s="14" t="s">
        <v>491</v>
      </c>
      <c r="CC6" s="14" t="s">
        <v>491</v>
      </c>
      <c r="CD6" s="14" t="s">
        <v>491</v>
      </c>
      <c r="CE6" s="14" t="s">
        <v>122</v>
      </c>
      <c r="CF6" s="14" t="s">
        <v>491</v>
      </c>
      <c r="CG6" s="14" t="s">
        <v>491</v>
      </c>
      <c r="CH6" s="14" t="s">
        <v>491</v>
      </c>
      <c r="CI6" s="14" t="s">
        <v>491</v>
      </c>
      <c r="CJ6" s="14" t="s">
        <v>491</v>
      </c>
      <c r="CK6" s="14" t="s">
        <v>449</v>
      </c>
      <c r="CL6" s="14" t="s">
        <v>449</v>
      </c>
      <c r="CM6" s="14" t="s">
        <v>449</v>
      </c>
      <c r="CN6" s="14" t="s">
        <v>449</v>
      </c>
      <c r="CO6" s="14" t="s">
        <v>449</v>
      </c>
      <c r="CP6" s="14" t="s">
        <v>449</v>
      </c>
      <c r="CQ6" s="14" t="s">
        <v>662</v>
      </c>
      <c r="CR6" s="14" t="s">
        <v>662</v>
      </c>
      <c r="CS6" s="14" t="s">
        <v>662</v>
      </c>
      <c r="CT6" s="14" t="s">
        <v>662</v>
      </c>
      <c r="CU6" s="14" t="s">
        <v>662</v>
      </c>
      <c r="CV6" s="14" t="s">
        <v>491</v>
      </c>
      <c r="CW6" s="14" t="s">
        <v>491</v>
      </c>
      <c r="CX6" s="14" t="s">
        <v>491</v>
      </c>
      <c r="CY6" s="14" t="s">
        <v>491</v>
      </c>
      <c r="CZ6" s="14" t="s">
        <v>491</v>
      </c>
      <c r="DA6" s="14" t="s">
        <v>491</v>
      </c>
      <c r="DB6" s="14" t="s">
        <v>491</v>
      </c>
      <c r="DC6" s="14" t="s">
        <v>491</v>
      </c>
      <c r="DD6" s="14" t="s">
        <v>491</v>
      </c>
      <c r="DE6" s="14" t="s">
        <v>491</v>
      </c>
      <c r="DF6" s="14" t="s">
        <v>491</v>
      </c>
      <c r="DG6" s="14" t="s">
        <v>491</v>
      </c>
      <c r="DH6" s="14" t="s">
        <v>491</v>
      </c>
      <c r="DI6" s="14" t="s">
        <v>449</v>
      </c>
      <c r="DJ6" s="14" t="s">
        <v>449</v>
      </c>
      <c r="DK6" s="14" t="s">
        <v>449</v>
      </c>
      <c r="DL6" s="14" t="s">
        <v>491</v>
      </c>
      <c r="DM6" s="14" t="s">
        <v>491</v>
      </c>
      <c r="DN6" s="14" t="s">
        <v>491</v>
      </c>
      <c r="DO6" s="14" t="s">
        <v>491</v>
      </c>
      <c r="DP6" s="14" t="s">
        <v>491</v>
      </c>
      <c r="DQ6" s="14" t="s">
        <v>491</v>
      </c>
      <c r="DR6" s="14" t="s">
        <v>491</v>
      </c>
      <c r="DS6" s="14" t="s">
        <v>491</v>
      </c>
      <c r="DT6" s="14" t="s">
        <v>491</v>
      </c>
      <c r="DU6" s="14" t="s">
        <v>491</v>
      </c>
      <c r="DV6" s="14" t="s">
        <v>491</v>
      </c>
      <c r="DW6" s="14" t="s">
        <v>491</v>
      </c>
      <c r="DX6" s="14" t="s">
        <v>491</v>
      </c>
      <c r="DY6" s="14" t="s">
        <v>491</v>
      </c>
      <c r="DZ6" s="14" t="s">
        <v>122</v>
      </c>
      <c r="EA6" s="14" t="s">
        <v>665</v>
      </c>
      <c r="EB6" s="14" t="s">
        <v>449</v>
      </c>
      <c r="EC6" s="14" t="s">
        <v>449</v>
      </c>
      <c r="ED6" s="12"/>
      <c r="EE6" s="7" t="s">
        <v>122</v>
      </c>
      <c r="EF6" s="7" t="s">
        <v>154</v>
      </c>
      <c r="EG6" s="7" t="s">
        <v>154</v>
      </c>
      <c r="EH6" s="7" t="s">
        <v>154</v>
      </c>
      <c r="EI6" s="7" t="s">
        <v>122</v>
      </c>
      <c r="EJ6" s="7" t="s">
        <v>122</v>
      </c>
      <c r="EK6" s="7" t="s">
        <v>154</v>
      </c>
      <c r="EL6" s="7" t="s">
        <v>120</v>
      </c>
      <c r="EM6" s="7" t="s">
        <v>122</v>
      </c>
      <c r="EN6" s="7" t="s">
        <v>120</v>
      </c>
      <c r="EO6" s="7" t="s">
        <v>122</v>
      </c>
      <c r="EP6" s="7" t="s">
        <v>120</v>
      </c>
      <c r="EQ6" s="7" t="s">
        <v>122</v>
      </c>
      <c r="ER6" s="7" t="s">
        <v>121</v>
      </c>
      <c r="ES6" s="7" t="s">
        <v>121</v>
      </c>
      <c r="ET6" s="7" t="s">
        <v>662</v>
      </c>
      <c r="EU6" s="7" t="s">
        <v>662</v>
      </c>
      <c r="EV6" s="7" t="s">
        <v>662</v>
      </c>
      <c r="EW6" s="7" t="s">
        <v>154</v>
      </c>
      <c r="EX6" s="7" t="s">
        <v>154</v>
      </c>
      <c r="EY6" s="7" t="s">
        <v>154</v>
      </c>
      <c r="EZ6" s="7" t="s">
        <v>324</v>
      </c>
      <c r="FA6" s="7" t="s">
        <v>122</v>
      </c>
      <c r="FB6" s="7" t="s">
        <v>154</v>
      </c>
      <c r="FC6" s="7" t="s">
        <v>154</v>
      </c>
      <c r="FD6" s="7" t="s">
        <v>154</v>
      </c>
      <c r="FE6" s="7" t="s">
        <v>122</v>
      </c>
      <c r="FF6" s="7" t="s">
        <v>122</v>
      </c>
      <c r="FG6" s="7" t="s">
        <v>154</v>
      </c>
      <c r="FH6" s="7" t="s">
        <v>154</v>
      </c>
      <c r="FI6" s="7" t="s">
        <v>154</v>
      </c>
      <c r="FJ6" s="7" t="s">
        <v>154</v>
      </c>
      <c r="FK6" s="7" t="s">
        <v>154</v>
      </c>
      <c r="FL6" s="7" t="s">
        <v>154</v>
      </c>
      <c r="FM6" s="7" t="s">
        <v>154</v>
      </c>
      <c r="FN6" s="7" t="s">
        <v>154</v>
      </c>
      <c r="FO6" s="7" t="s">
        <v>154</v>
      </c>
      <c r="FP6" s="12"/>
      <c r="FQ6" s="11" t="s">
        <v>276</v>
      </c>
      <c r="FR6" s="11" t="s">
        <v>276</v>
      </c>
      <c r="FS6" s="11" t="s">
        <v>276</v>
      </c>
      <c r="FT6" s="11" t="s">
        <v>276</v>
      </c>
      <c r="FU6" s="11" t="s">
        <v>276</v>
      </c>
      <c r="FV6" s="11" t="s">
        <v>276</v>
      </c>
      <c r="FW6" s="11" t="s">
        <v>276</v>
      </c>
      <c r="FX6" s="11" t="s">
        <v>276</v>
      </c>
      <c r="FY6" s="11" t="s">
        <v>276</v>
      </c>
      <c r="FZ6" s="11" t="s">
        <v>324</v>
      </c>
      <c r="GA6" s="11" t="s">
        <v>324</v>
      </c>
      <c r="GB6" s="11" t="s">
        <v>324</v>
      </c>
      <c r="GC6" s="11" t="s">
        <v>276</v>
      </c>
      <c r="GD6" s="11" t="s">
        <v>276</v>
      </c>
      <c r="GE6" s="11" t="s">
        <v>324</v>
      </c>
      <c r="GF6" s="11" t="s">
        <v>302</v>
      </c>
      <c r="GG6" s="11" t="s">
        <v>122</v>
      </c>
      <c r="GH6" s="11" t="s">
        <v>122</v>
      </c>
      <c r="GI6" s="11" t="s">
        <v>324</v>
      </c>
      <c r="GJ6" s="11" t="s">
        <v>324</v>
      </c>
      <c r="GK6" s="11" t="s">
        <v>324</v>
      </c>
      <c r="GL6" s="11" t="s">
        <v>324</v>
      </c>
      <c r="GM6" s="11" t="s">
        <v>324</v>
      </c>
      <c r="GN6" s="11" t="s">
        <v>324</v>
      </c>
      <c r="GO6" s="11" t="s">
        <v>324</v>
      </c>
      <c r="GP6" s="11" t="s">
        <v>324</v>
      </c>
      <c r="GQ6" s="11" t="s">
        <v>122</v>
      </c>
      <c r="GR6" s="11" t="s">
        <v>269</v>
      </c>
      <c r="GS6" s="11" t="s">
        <v>269</v>
      </c>
      <c r="GT6" s="11" t="s">
        <v>269</v>
      </c>
      <c r="GU6" s="11" t="s">
        <v>269</v>
      </c>
      <c r="GV6" s="11" t="s">
        <v>267</v>
      </c>
      <c r="GW6" s="11" t="s">
        <v>269</v>
      </c>
      <c r="GX6" s="11" t="s">
        <v>269</v>
      </c>
      <c r="GY6" s="11" t="s">
        <v>217</v>
      </c>
      <c r="GZ6" s="11" t="s">
        <v>217</v>
      </c>
      <c r="HA6" s="11" t="s">
        <v>217</v>
      </c>
      <c r="HB6" s="11" t="s">
        <v>217</v>
      </c>
      <c r="HC6" s="11" t="s">
        <v>217</v>
      </c>
      <c r="HD6" s="11" t="s">
        <v>324</v>
      </c>
      <c r="HE6" s="11" t="s">
        <v>324</v>
      </c>
      <c r="HF6" s="11" t="s">
        <v>324</v>
      </c>
      <c r="HG6" s="11" t="s">
        <v>324</v>
      </c>
      <c r="HH6" s="11" t="s">
        <v>241</v>
      </c>
      <c r="HI6" s="11" t="s">
        <v>241</v>
      </c>
      <c r="HJ6" s="11" t="s">
        <v>245</v>
      </c>
      <c r="HK6" s="11" t="s">
        <v>217</v>
      </c>
      <c r="HL6" s="11" t="s">
        <v>122</v>
      </c>
      <c r="HM6" s="11" t="s">
        <v>276</v>
      </c>
      <c r="HN6" s="11" t="s">
        <v>276</v>
      </c>
      <c r="HO6" s="11" t="s">
        <v>276</v>
      </c>
      <c r="HP6" s="11" t="s">
        <v>276</v>
      </c>
      <c r="HQ6" s="11" t="s">
        <v>276</v>
      </c>
      <c r="HR6" s="11" t="s">
        <v>276</v>
      </c>
      <c r="HS6" s="11" t="s">
        <v>276</v>
      </c>
      <c r="HT6" s="11" t="s">
        <v>324</v>
      </c>
      <c r="HU6" s="11" t="s">
        <v>324</v>
      </c>
      <c r="HV6" s="11" t="s">
        <v>324</v>
      </c>
      <c r="HW6" s="11" t="s">
        <v>324</v>
      </c>
      <c r="HX6" s="11" t="s">
        <v>324</v>
      </c>
      <c r="HY6" s="11" t="s">
        <v>324</v>
      </c>
      <c r="HZ6" s="11" t="s">
        <v>324</v>
      </c>
      <c r="IA6" s="11" t="s">
        <v>324</v>
      </c>
      <c r="IB6" s="11" t="s">
        <v>324</v>
      </c>
      <c r="IC6" s="11" t="s">
        <v>122</v>
      </c>
      <c r="ID6" s="11" t="s">
        <v>122</v>
      </c>
      <c r="IE6" s="11" t="s">
        <v>122</v>
      </c>
      <c r="IF6" s="11" t="s">
        <v>324</v>
      </c>
      <c r="IG6" s="11" t="s">
        <v>324</v>
      </c>
      <c r="IH6" s="11" t="s">
        <v>276</v>
      </c>
      <c r="II6" s="11" t="s">
        <v>276</v>
      </c>
      <c r="IJ6" s="11" t="s">
        <v>276</v>
      </c>
      <c r="IK6" s="11" t="s">
        <v>122</v>
      </c>
      <c r="IL6" s="11" t="s">
        <v>122</v>
      </c>
      <c r="IM6" s="11" t="s">
        <v>122</v>
      </c>
      <c r="IN6" s="11" t="s">
        <v>122</v>
      </c>
      <c r="IO6" s="11" t="s">
        <v>122</v>
      </c>
      <c r="IP6" s="11" t="s">
        <v>122</v>
      </c>
      <c r="IQ6" s="11" t="s">
        <v>122</v>
      </c>
      <c r="IR6" s="11" t="s">
        <v>122</v>
      </c>
      <c r="IS6" s="11" t="s">
        <v>122</v>
      </c>
      <c r="IT6" s="11" t="s">
        <v>122</v>
      </c>
      <c r="IU6" s="11" t="s">
        <v>122</v>
      </c>
      <c r="IV6" s="11" t="s">
        <v>154</v>
      </c>
      <c r="IW6" s="11" t="s">
        <v>154</v>
      </c>
      <c r="IX6" s="11" t="s">
        <v>154</v>
      </c>
      <c r="IY6" s="11" t="s">
        <v>154</v>
      </c>
      <c r="IZ6" s="11" t="s">
        <v>154</v>
      </c>
      <c r="JA6" s="11" t="s">
        <v>154</v>
      </c>
      <c r="JB6" s="11" t="s">
        <v>154</v>
      </c>
      <c r="JC6" s="11" t="s">
        <v>122</v>
      </c>
      <c r="JD6" s="11" t="s">
        <v>276</v>
      </c>
      <c r="JE6" s="11" t="s">
        <v>122</v>
      </c>
      <c r="JF6" s="11" t="s">
        <v>276</v>
      </c>
      <c r="JG6" s="11" t="s">
        <v>324</v>
      </c>
      <c r="JH6" s="11" t="s">
        <v>324</v>
      </c>
      <c r="JI6" s="11" t="s">
        <v>122</v>
      </c>
      <c r="JJ6" s="11" t="s">
        <v>122</v>
      </c>
      <c r="JK6" s="11" t="s">
        <v>120</v>
      </c>
      <c r="JL6" s="11" t="s">
        <v>122</v>
      </c>
      <c r="JM6" s="11" t="s">
        <v>120</v>
      </c>
      <c r="JN6" s="11" t="s">
        <v>120</v>
      </c>
      <c r="JO6" s="11" t="s">
        <v>120</v>
      </c>
      <c r="JP6" s="11" t="s">
        <v>120</v>
      </c>
      <c r="JQ6" s="11" t="s">
        <v>154</v>
      </c>
      <c r="JR6" s="11" t="s">
        <v>154</v>
      </c>
      <c r="JS6" s="11" t="s">
        <v>574</v>
      </c>
      <c r="JT6" s="11" t="s">
        <v>574</v>
      </c>
      <c r="JU6" s="11" t="s">
        <v>449</v>
      </c>
      <c r="JV6" s="11" t="s">
        <v>449</v>
      </c>
      <c r="JW6" s="11" t="s">
        <v>449</v>
      </c>
      <c r="JX6" s="11" t="s">
        <v>449</v>
      </c>
      <c r="JY6" s="11" t="s">
        <v>449</v>
      </c>
      <c r="JZ6" s="11" t="s">
        <v>469</v>
      </c>
      <c r="KA6" s="11" t="s">
        <v>120</v>
      </c>
      <c r="KB6" s="11" t="s">
        <v>120</v>
      </c>
      <c r="KC6" s="11" t="s">
        <v>520</v>
      </c>
      <c r="KD6" s="11" t="s">
        <v>520</v>
      </c>
      <c r="KE6" s="11" t="s">
        <v>520</v>
      </c>
      <c r="KF6" s="11" t="s">
        <v>520</v>
      </c>
    </row>
    <row r="7" spans="1:292">
      <c r="A7" s="13" t="s">
        <v>893</v>
      </c>
      <c r="B7" s="13" t="s">
        <v>894</v>
      </c>
      <c r="C7" s="13" t="s">
        <v>895</v>
      </c>
      <c r="D7" s="13" t="s">
        <v>896</v>
      </c>
      <c r="E7" s="13" t="s">
        <v>897</v>
      </c>
      <c r="F7" s="13" t="s">
        <v>615</v>
      </c>
      <c r="G7" s="13" t="s">
        <v>616</v>
      </c>
      <c r="H7" s="13" t="s">
        <v>617</v>
      </c>
      <c r="I7" s="13" t="s">
        <v>618</v>
      </c>
      <c r="J7" s="13" t="s">
        <v>619</v>
      </c>
      <c r="K7" s="13" t="s">
        <v>620</v>
      </c>
      <c r="L7" s="13" t="s">
        <v>816</v>
      </c>
      <c r="M7" s="13" t="s">
        <v>818</v>
      </c>
      <c r="N7" s="13" t="s">
        <v>556</v>
      </c>
      <c r="O7" s="13" t="s">
        <v>571</v>
      </c>
      <c r="P7" s="13" t="s">
        <v>572</v>
      </c>
      <c r="Q7" s="13" t="s">
        <v>573</v>
      </c>
      <c r="R7" s="13" t="s">
        <v>901</v>
      </c>
      <c r="S7" s="13" t="s">
        <v>902</v>
      </c>
      <c r="T7" s="13" t="s">
        <v>903</v>
      </c>
      <c r="U7" s="13" t="s">
        <v>904</v>
      </c>
      <c r="V7" s="13" t="s">
        <v>905</v>
      </c>
      <c r="W7" s="13" t="s">
        <v>906</v>
      </c>
      <c r="X7" s="13" t="s">
        <v>898</v>
      </c>
      <c r="Y7" s="13" t="s">
        <v>899</v>
      </c>
      <c r="Z7" s="13" t="s">
        <v>900</v>
      </c>
      <c r="AA7" s="13" t="s">
        <v>543</v>
      </c>
      <c r="AB7" s="13" t="s">
        <v>544</v>
      </c>
      <c r="AC7" s="13" t="s">
        <v>545</v>
      </c>
      <c r="AD7" s="13" t="s">
        <v>546</v>
      </c>
      <c r="AE7" s="13" t="s">
        <v>907</v>
      </c>
      <c r="AF7" s="13" t="s">
        <v>908</v>
      </c>
      <c r="AG7" s="13" t="s">
        <v>909</v>
      </c>
      <c r="AH7" s="13" t="s">
        <v>910</v>
      </c>
      <c r="AI7" s="13" t="s">
        <v>604</v>
      </c>
      <c r="AJ7" s="13" t="s">
        <v>603</v>
      </c>
      <c r="AK7" s="13" t="s">
        <v>606</v>
      </c>
      <c r="AL7" s="13" t="s">
        <v>607</v>
      </c>
      <c r="AM7" s="13" t="s">
        <v>634</v>
      </c>
      <c r="AN7" s="13" t="s">
        <v>635</v>
      </c>
      <c r="AO7" s="13" t="s">
        <v>636</v>
      </c>
      <c r="AP7" s="13" t="s">
        <v>637</v>
      </c>
      <c r="AQ7" s="12"/>
      <c r="AR7" s="14" t="s">
        <v>712</v>
      </c>
      <c r="AS7" s="14" t="s">
        <v>713</v>
      </c>
      <c r="AT7" s="14" t="s">
        <v>714</v>
      </c>
      <c r="AU7" s="14" t="s">
        <v>715</v>
      </c>
      <c r="AV7" s="14" t="s">
        <v>716</v>
      </c>
      <c r="AW7" s="14" t="s">
        <v>717</v>
      </c>
      <c r="AX7" s="14" t="s">
        <v>644</v>
      </c>
      <c r="AY7" s="14" t="s">
        <v>645</v>
      </c>
      <c r="AZ7" s="14" t="s">
        <v>647</v>
      </c>
      <c r="BA7" s="14" t="s">
        <v>649</v>
      </c>
      <c r="BB7" s="14" t="s">
        <v>651</v>
      </c>
      <c r="BC7" s="14" t="s">
        <v>718</v>
      </c>
      <c r="BD7" s="14" t="s">
        <v>719</v>
      </c>
      <c r="BE7" s="14" t="s">
        <v>720</v>
      </c>
      <c r="BF7" s="14" t="s">
        <v>721</v>
      </c>
      <c r="BG7" s="14" t="s">
        <v>722</v>
      </c>
      <c r="BH7" s="14" t="s">
        <v>723</v>
      </c>
      <c r="BI7" s="14" t="s">
        <v>724</v>
      </c>
      <c r="BJ7" s="14" t="s">
        <v>725</v>
      </c>
      <c r="BK7" s="14" t="s">
        <v>727</v>
      </c>
      <c r="BL7" s="14" t="s">
        <v>729</v>
      </c>
      <c r="BM7" s="14" t="s">
        <v>802</v>
      </c>
      <c r="BN7" s="14" t="s">
        <v>801</v>
      </c>
      <c r="BO7" s="14" t="s">
        <v>792</v>
      </c>
      <c r="BP7" s="14" t="s">
        <v>793</v>
      </c>
      <c r="BQ7" s="14" t="s">
        <v>799</v>
      </c>
      <c r="BR7" s="14" t="s">
        <v>800</v>
      </c>
      <c r="BS7" s="14" t="s">
        <v>794</v>
      </c>
      <c r="BT7" s="14" t="s">
        <v>795</v>
      </c>
      <c r="BU7" s="14" t="s">
        <v>857</v>
      </c>
      <c r="BV7" s="14" t="s">
        <v>858</v>
      </c>
      <c r="BW7" s="14" t="s">
        <v>815</v>
      </c>
      <c r="BX7" s="14" t="s">
        <v>816</v>
      </c>
      <c r="BY7" s="14" t="s">
        <v>817</v>
      </c>
      <c r="BZ7" s="14" t="s">
        <v>556</v>
      </c>
      <c r="CA7" s="14" t="s">
        <v>818</v>
      </c>
      <c r="CB7" s="14" t="s">
        <v>819</v>
      </c>
      <c r="CC7" s="14" t="s">
        <v>680</v>
      </c>
      <c r="CD7" s="14" t="s">
        <v>681</v>
      </c>
      <c r="CE7" s="14" t="s">
        <v>682</v>
      </c>
      <c r="CF7" s="14" t="s">
        <v>683</v>
      </c>
      <c r="CG7" s="14" t="s">
        <v>684</v>
      </c>
      <c r="CH7" s="14" t="s">
        <v>685</v>
      </c>
      <c r="CI7" s="14" t="s">
        <v>686</v>
      </c>
      <c r="CJ7" s="14" t="s">
        <v>687</v>
      </c>
      <c r="CK7" s="14" t="s">
        <v>703</v>
      </c>
      <c r="CL7" s="14" t="s">
        <v>704</v>
      </c>
      <c r="CM7" s="14" t="s">
        <v>705</v>
      </c>
      <c r="CN7" s="14" t="s">
        <v>706</v>
      </c>
      <c r="CO7" s="14" t="s">
        <v>707</v>
      </c>
      <c r="CP7" s="14" t="s">
        <v>708</v>
      </c>
      <c r="CQ7" s="14" t="s">
        <v>644</v>
      </c>
      <c r="CR7" s="14" t="s">
        <v>645</v>
      </c>
      <c r="CS7" s="14" t="s">
        <v>647</v>
      </c>
      <c r="CT7" s="14" t="s">
        <v>649</v>
      </c>
      <c r="CU7" s="14" t="s">
        <v>651</v>
      </c>
      <c r="CV7" s="40" t="s">
        <v>786</v>
      </c>
      <c r="CW7" s="14" t="s">
        <v>756</v>
      </c>
      <c r="CX7" s="14" t="s">
        <v>757</v>
      </c>
      <c r="CY7" s="14" t="s">
        <v>758</v>
      </c>
      <c r="CZ7" s="14" t="s">
        <v>759</v>
      </c>
      <c r="DA7" s="14" t="s">
        <v>760</v>
      </c>
      <c r="DB7" s="14" t="s">
        <v>761</v>
      </c>
      <c r="DC7" s="14" t="s">
        <v>762</v>
      </c>
      <c r="DD7" s="14" t="s">
        <v>763</v>
      </c>
      <c r="DE7" s="14" t="s">
        <v>764</v>
      </c>
      <c r="DF7" s="14" t="s">
        <v>765</v>
      </c>
      <c r="DG7" s="14" t="s">
        <v>766</v>
      </c>
      <c r="DH7" s="14" t="s">
        <v>767</v>
      </c>
      <c r="DI7" s="14" t="s">
        <v>1308</v>
      </c>
      <c r="DJ7" s="14" t="s">
        <v>1309</v>
      </c>
      <c r="DK7" s="14" t="s">
        <v>1310</v>
      </c>
      <c r="DL7" s="14" t="s">
        <v>836</v>
      </c>
      <c r="DM7" s="14" t="s">
        <v>837</v>
      </c>
      <c r="DN7" s="14" t="s">
        <v>838</v>
      </c>
      <c r="DO7" s="14" t="s">
        <v>839</v>
      </c>
      <c r="DP7" s="14" t="s">
        <v>840</v>
      </c>
      <c r="DQ7" s="14" t="s">
        <v>841</v>
      </c>
      <c r="DR7" s="14" t="s">
        <v>842</v>
      </c>
      <c r="DS7" s="14" t="s">
        <v>843</v>
      </c>
      <c r="DT7" s="14" t="s">
        <v>844</v>
      </c>
      <c r="DU7" s="14" t="s">
        <v>845</v>
      </c>
      <c r="DV7" s="14" t="s">
        <v>846</v>
      </c>
      <c r="DW7" s="14" t="s">
        <v>847</v>
      </c>
      <c r="DX7" s="14" t="s">
        <v>848</v>
      </c>
      <c r="DY7" s="14" t="s">
        <v>849</v>
      </c>
      <c r="DZ7" s="14" t="s">
        <v>1311</v>
      </c>
      <c r="EA7" s="14" t="s">
        <v>1312</v>
      </c>
      <c r="EB7" s="14" t="s">
        <v>1313</v>
      </c>
      <c r="EC7" s="14" t="s">
        <v>1314</v>
      </c>
      <c r="ED7" s="12"/>
      <c r="EE7" s="7" t="s">
        <v>148</v>
      </c>
      <c r="EF7" s="7" t="s">
        <v>149</v>
      </c>
      <c r="EG7" s="7" t="s">
        <v>150</v>
      </c>
      <c r="EH7" s="7" t="s">
        <v>151</v>
      </c>
      <c r="EI7" s="7" t="s">
        <v>152</v>
      </c>
      <c r="EJ7" s="7" t="s">
        <v>153</v>
      </c>
      <c r="EK7" s="7" t="s">
        <v>197</v>
      </c>
      <c r="EL7" s="7" t="s">
        <v>123</v>
      </c>
      <c r="EM7" s="7" t="s">
        <v>124</v>
      </c>
      <c r="EN7" s="7" t="s">
        <v>125</v>
      </c>
      <c r="EO7" s="7" t="s">
        <v>126</v>
      </c>
      <c r="EP7" s="7" t="s">
        <v>127</v>
      </c>
      <c r="EQ7" s="7" t="s">
        <v>124</v>
      </c>
      <c r="ER7" s="7" t="s">
        <v>128</v>
      </c>
      <c r="ES7" s="7" t="s">
        <v>129</v>
      </c>
      <c r="ET7" s="7" t="s">
        <v>161</v>
      </c>
      <c r="EU7" s="7" t="s">
        <v>162</v>
      </c>
      <c r="EV7" s="7" t="s">
        <v>163</v>
      </c>
      <c r="EW7" s="7" t="s">
        <v>185</v>
      </c>
      <c r="EX7" s="7" t="s">
        <v>190</v>
      </c>
      <c r="EY7" s="7" t="s">
        <v>191</v>
      </c>
      <c r="EZ7" s="7" t="s">
        <v>192</v>
      </c>
      <c r="FA7" s="7" t="s">
        <v>175</v>
      </c>
      <c r="FB7" s="7" t="s">
        <v>176</v>
      </c>
      <c r="FC7" s="7" t="s">
        <v>177</v>
      </c>
      <c r="FD7" s="7" t="s">
        <v>178</v>
      </c>
      <c r="FE7" s="7" t="s">
        <v>179</v>
      </c>
      <c r="FF7" s="7" t="s">
        <v>180</v>
      </c>
      <c r="FG7" s="7" t="s">
        <v>182</v>
      </c>
      <c r="FH7" s="7" t="s">
        <v>215</v>
      </c>
      <c r="FI7" s="7" t="s">
        <v>214</v>
      </c>
      <c r="FJ7" s="7" t="s">
        <v>200</v>
      </c>
      <c r="FK7" s="7" t="s">
        <v>209</v>
      </c>
      <c r="FL7" s="7" t="s">
        <v>204</v>
      </c>
      <c r="FM7" s="7" t="s">
        <v>210</v>
      </c>
      <c r="FN7" s="7" t="s">
        <v>205</v>
      </c>
      <c r="FO7" s="7" t="s">
        <v>211</v>
      </c>
      <c r="FP7" s="12"/>
      <c r="FQ7" s="11" t="s">
        <v>1013</v>
      </c>
      <c r="FR7" s="11" t="s">
        <v>1014</v>
      </c>
      <c r="FS7" s="11" t="s">
        <v>1015</v>
      </c>
      <c r="FT7" s="11" t="s">
        <v>1016</v>
      </c>
      <c r="FU7" s="11" t="s">
        <v>1017</v>
      </c>
      <c r="FV7" s="11" t="s">
        <v>1018</v>
      </c>
      <c r="FW7" s="11" t="s">
        <v>1019</v>
      </c>
      <c r="FX7" s="11" t="s">
        <v>1020</v>
      </c>
      <c r="FY7" s="11" t="s">
        <v>1021</v>
      </c>
      <c r="FZ7" s="11" t="s">
        <v>1009</v>
      </c>
      <c r="GA7" s="11" t="s">
        <v>1010</v>
      </c>
      <c r="GB7" s="11" t="s">
        <v>1011</v>
      </c>
      <c r="GC7" s="11" t="s">
        <v>1022</v>
      </c>
      <c r="GD7" s="11" t="s">
        <v>1012</v>
      </c>
      <c r="GE7" s="11" t="s">
        <v>945</v>
      </c>
      <c r="GF7" s="11" t="s">
        <v>946</v>
      </c>
      <c r="GG7" s="11" t="s">
        <v>947</v>
      </c>
      <c r="GH7" s="11" t="s">
        <v>948</v>
      </c>
      <c r="GI7" s="11" t="s">
        <v>925</v>
      </c>
      <c r="GJ7" s="11" t="s">
        <v>926</v>
      </c>
      <c r="GK7" s="11" t="s">
        <v>927</v>
      </c>
      <c r="GL7" s="11" t="s">
        <v>928</v>
      </c>
      <c r="GM7" s="11" t="s">
        <v>929</v>
      </c>
      <c r="GN7" s="11" t="s">
        <v>930</v>
      </c>
      <c r="GO7" s="11" t="s">
        <v>949</v>
      </c>
      <c r="GP7" s="11" t="s">
        <v>950</v>
      </c>
      <c r="GQ7" s="11" t="s">
        <v>951</v>
      </c>
      <c r="GR7" s="11" t="s">
        <v>941</v>
      </c>
      <c r="GS7" s="11" t="s">
        <v>942</v>
      </c>
      <c r="GT7" s="11" t="s">
        <v>943</v>
      </c>
      <c r="GU7" s="11" t="s">
        <v>944</v>
      </c>
      <c r="GV7" s="11" t="s">
        <v>931</v>
      </c>
      <c r="GW7" s="11" t="s">
        <v>932</v>
      </c>
      <c r="GX7" s="11" t="s">
        <v>933</v>
      </c>
      <c r="GY7" s="11" t="s">
        <v>911</v>
      </c>
      <c r="GZ7" s="11" t="s">
        <v>912</v>
      </c>
      <c r="HA7" s="11" t="s">
        <v>913</v>
      </c>
      <c r="HB7" s="11" t="s">
        <v>914</v>
      </c>
      <c r="HC7" s="11" t="s">
        <v>915</v>
      </c>
      <c r="HD7" s="11" t="s">
        <v>916</v>
      </c>
      <c r="HE7" s="11" t="s">
        <v>917</v>
      </c>
      <c r="HF7" s="11" t="s">
        <v>918</v>
      </c>
      <c r="HG7" s="11" t="s">
        <v>919</v>
      </c>
      <c r="HH7" s="11" t="s">
        <v>920</v>
      </c>
      <c r="HI7" s="11" t="s">
        <v>921</v>
      </c>
      <c r="HJ7" s="11" t="s">
        <v>922</v>
      </c>
      <c r="HK7" s="11" t="s">
        <v>923</v>
      </c>
      <c r="HL7" s="11" t="s">
        <v>924</v>
      </c>
      <c r="HM7" s="11" t="s">
        <v>934</v>
      </c>
      <c r="HN7" s="11" t="s">
        <v>935</v>
      </c>
      <c r="HO7" s="11" t="s">
        <v>936</v>
      </c>
      <c r="HP7" s="11" t="s">
        <v>937</v>
      </c>
      <c r="HQ7" s="11" t="s">
        <v>938</v>
      </c>
      <c r="HR7" s="11" t="s">
        <v>939</v>
      </c>
      <c r="HS7" s="11" t="s">
        <v>940</v>
      </c>
      <c r="HT7" s="11" t="s">
        <v>952</v>
      </c>
      <c r="HU7" s="11" t="s">
        <v>953</v>
      </c>
      <c r="HV7" s="11" t="s">
        <v>986</v>
      </c>
      <c r="HW7" s="11" t="s">
        <v>987</v>
      </c>
      <c r="HX7" s="11" t="s">
        <v>988</v>
      </c>
      <c r="HY7" s="11" t="s">
        <v>989</v>
      </c>
      <c r="HZ7" s="11" t="s">
        <v>990</v>
      </c>
      <c r="IA7" s="11" t="s">
        <v>991</v>
      </c>
      <c r="IB7" s="11" t="s">
        <v>992</v>
      </c>
      <c r="IC7" s="11" t="s">
        <v>981</v>
      </c>
      <c r="ID7" s="11" t="s">
        <v>982</v>
      </c>
      <c r="IE7" s="11" t="s">
        <v>983</v>
      </c>
      <c r="IF7" s="11" t="s">
        <v>984</v>
      </c>
      <c r="IG7" s="11" t="s">
        <v>985</v>
      </c>
      <c r="IH7" s="11" t="s">
        <v>954</v>
      </c>
      <c r="II7" s="11" t="s">
        <v>955</v>
      </c>
      <c r="IJ7" s="11" t="s">
        <v>956</v>
      </c>
      <c r="IK7" s="11" t="s">
        <v>957</v>
      </c>
      <c r="IL7" s="11" t="s">
        <v>958</v>
      </c>
      <c r="IM7" s="11" t="s">
        <v>959</v>
      </c>
      <c r="IN7" s="11" t="s">
        <v>960</v>
      </c>
      <c r="IO7" s="11" t="s">
        <v>961</v>
      </c>
      <c r="IP7" s="11" t="s">
        <v>973</v>
      </c>
      <c r="IQ7" s="11" t="s">
        <v>974</v>
      </c>
      <c r="IR7" s="11" t="s">
        <v>975</v>
      </c>
      <c r="IS7" s="11" t="s">
        <v>976</v>
      </c>
      <c r="IT7" s="11" t="s">
        <v>977</v>
      </c>
      <c r="IU7" s="11" t="s">
        <v>978</v>
      </c>
      <c r="IV7" s="11" t="s">
        <v>966</v>
      </c>
      <c r="IW7" s="11" t="s">
        <v>967</v>
      </c>
      <c r="IX7" s="11" t="s">
        <v>968</v>
      </c>
      <c r="IY7" s="11" t="s">
        <v>969</v>
      </c>
      <c r="IZ7" s="11" t="s">
        <v>970</v>
      </c>
      <c r="JA7" s="11" t="s">
        <v>971</v>
      </c>
      <c r="JB7" s="11" t="s">
        <v>972</v>
      </c>
      <c r="JC7" s="11" t="s">
        <v>962</v>
      </c>
      <c r="JD7" s="11" t="s">
        <v>963</v>
      </c>
      <c r="JE7" s="11" t="s">
        <v>964</v>
      </c>
      <c r="JF7" s="11" t="s">
        <v>965</v>
      </c>
      <c r="JG7" s="11" t="s">
        <v>979</v>
      </c>
      <c r="JH7" s="11" t="s">
        <v>980</v>
      </c>
      <c r="JI7" s="11" t="s">
        <v>993</v>
      </c>
      <c r="JJ7" s="11" t="s">
        <v>994</v>
      </c>
      <c r="JK7" s="11" t="s">
        <v>995</v>
      </c>
      <c r="JL7" s="11" t="s">
        <v>996</v>
      </c>
      <c r="JM7" s="11" t="s">
        <v>997</v>
      </c>
      <c r="JN7" s="11" t="s">
        <v>998</v>
      </c>
      <c r="JO7" s="11" t="s">
        <v>999</v>
      </c>
      <c r="JP7" s="11" t="s">
        <v>1000</v>
      </c>
      <c r="JQ7" s="11" t="s">
        <v>634</v>
      </c>
      <c r="JR7" s="11" t="s">
        <v>635</v>
      </c>
      <c r="JS7" s="11" t="s">
        <v>636</v>
      </c>
      <c r="JT7" s="11" t="s">
        <v>637</v>
      </c>
      <c r="JU7" s="11" t="s">
        <v>1001</v>
      </c>
      <c r="JV7" s="11" t="s">
        <v>1002</v>
      </c>
      <c r="JW7" s="11" t="s">
        <v>1003</v>
      </c>
      <c r="JX7" s="11" t="s">
        <v>1004</v>
      </c>
      <c r="JY7" s="11" t="s">
        <v>1005</v>
      </c>
      <c r="JZ7" s="11" t="s">
        <v>1006</v>
      </c>
      <c r="KA7" s="11" t="s">
        <v>1007</v>
      </c>
      <c r="KB7" s="11" t="s">
        <v>1008</v>
      </c>
      <c r="KC7" s="11" t="s">
        <v>1023</v>
      </c>
      <c r="KD7" s="11" t="s">
        <v>1024</v>
      </c>
      <c r="KE7" s="11" t="s">
        <v>1025</v>
      </c>
      <c r="KF7" s="11" t="s">
        <v>1026</v>
      </c>
    </row>
    <row r="8" spans="1:292" hidden="1">
      <c r="A8" s="52" t="str">
        <f t="shared" ref="A8:BL8" si="0">SUBSTITUTE(A1," ","")</f>
        <v>Business,IndustryandTrade</v>
      </c>
      <c r="B8" s="52" t="str">
        <f t="shared" si="0"/>
        <v>Business,IndustryandTrade</v>
      </c>
      <c r="C8" s="52" t="str">
        <f t="shared" si="0"/>
        <v>Business,IndustryandTrade</v>
      </c>
      <c r="D8" s="52" t="str">
        <f t="shared" si="0"/>
        <v>Business,IndustryandTrade</v>
      </c>
      <c r="E8" s="52" t="str">
        <f t="shared" si="0"/>
        <v>Business,IndustryandTrade</v>
      </c>
      <c r="F8" s="52" t="str">
        <f t="shared" si="0"/>
        <v>Business,IndustryandTrade</v>
      </c>
      <c r="G8" s="52" t="str">
        <f t="shared" si="0"/>
        <v>Business,IndustryandTrade</v>
      </c>
      <c r="H8" s="52" t="str">
        <f t="shared" si="0"/>
        <v>Business,IndustryandTrade</v>
      </c>
      <c r="I8" s="52" t="str">
        <f t="shared" si="0"/>
        <v>Business,IndustryandTrade</v>
      </c>
      <c r="J8" s="52" t="str">
        <f t="shared" si="0"/>
        <v>Business,IndustryandTrade</v>
      </c>
      <c r="K8" s="52" t="str">
        <f t="shared" si="0"/>
        <v>Business,IndustryandTrade</v>
      </c>
      <c r="L8" s="52" t="str">
        <f t="shared" si="0"/>
        <v>Business,IndustryandTrade</v>
      </c>
      <c r="M8" s="52" t="str">
        <f t="shared" si="0"/>
        <v>Business,IndustryandTrade</v>
      </c>
      <c r="N8" s="52" t="str">
        <f t="shared" si="0"/>
        <v>Business,IndustryandTrade</v>
      </c>
      <c r="O8" s="52" t="str">
        <f t="shared" si="0"/>
        <v>Business,IndustryandTrade</v>
      </c>
      <c r="P8" s="52" t="str">
        <f t="shared" si="0"/>
        <v>Business,IndustryandTrade</v>
      </c>
      <c r="Q8" s="52" t="str">
        <f t="shared" si="0"/>
        <v>Business,IndustryandTrade</v>
      </c>
      <c r="R8" s="52" t="str">
        <f t="shared" si="0"/>
        <v>Business,IndustryandTrade</v>
      </c>
      <c r="S8" s="52" t="str">
        <f t="shared" si="0"/>
        <v>Business,IndustryandTrade</v>
      </c>
      <c r="T8" s="52" t="str">
        <f t="shared" si="0"/>
        <v>Business,IndustryandTrade</v>
      </c>
      <c r="U8" s="52" t="str">
        <f t="shared" si="0"/>
        <v>Business,IndustryandTrade</v>
      </c>
      <c r="V8" s="52" t="str">
        <f t="shared" si="0"/>
        <v>Business,IndustryandTrade</v>
      </c>
      <c r="W8" s="52" t="str">
        <f t="shared" si="0"/>
        <v>Business,IndustryandTrade</v>
      </c>
      <c r="X8" s="52" t="str">
        <f t="shared" si="0"/>
        <v>Business,IndustryandTrade</v>
      </c>
      <c r="Y8" s="52" t="str">
        <f t="shared" si="0"/>
        <v>Business,IndustryandTrade</v>
      </c>
      <c r="Z8" s="52" t="str">
        <f t="shared" si="0"/>
        <v>Business,IndustryandTrade</v>
      </c>
      <c r="AA8" s="52" t="str">
        <f t="shared" si="0"/>
        <v>Business,IndustryandTrade</v>
      </c>
      <c r="AB8" s="52" t="str">
        <f t="shared" si="0"/>
        <v>Business,IndustryandTrade</v>
      </c>
      <c r="AC8" s="52" t="str">
        <f t="shared" si="0"/>
        <v>Business,IndustryandTrade</v>
      </c>
      <c r="AD8" s="52" t="str">
        <f t="shared" si="0"/>
        <v>Business,IndustryandTrade</v>
      </c>
      <c r="AE8" s="52" t="str">
        <f t="shared" si="0"/>
        <v>Business,IndustryandTrade</v>
      </c>
      <c r="AF8" s="52" t="str">
        <f t="shared" si="0"/>
        <v>Business,IndustryandTrade</v>
      </c>
      <c r="AG8" s="52" t="str">
        <f t="shared" si="0"/>
        <v>Business,IndustryandTrade</v>
      </c>
      <c r="AH8" s="52" t="str">
        <f t="shared" si="0"/>
        <v>Business,IndustryandTrade</v>
      </c>
      <c r="AI8" s="52" t="str">
        <f t="shared" si="0"/>
        <v>Business,IndustryandTrade</v>
      </c>
      <c r="AJ8" s="52" t="str">
        <f t="shared" si="0"/>
        <v>Business,IndustryandTrade</v>
      </c>
      <c r="AK8" s="52" t="str">
        <f t="shared" si="0"/>
        <v>Business,IndustryandTrade</v>
      </c>
      <c r="AL8" s="52" t="str">
        <f t="shared" si="0"/>
        <v>Business,IndustryandTrade</v>
      </c>
      <c r="AM8" s="52" t="str">
        <f t="shared" si="0"/>
        <v>Business,IndustryandTrade</v>
      </c>
      <c r="AN8" s="52" t="str">
        <f t="shared" si="0"/>
        <v>Business,IndustryandTrade</v>
      </c>
      <c r="AO8" s="52" t="str">
        <f t="shared" si="0"/>
        <v>Business,IndustryandTrade</v>
      </c>
      <c r="AP8" s="52" t="str">
        <f t="shared" si="0"/>
        <v>Business,IndustryandTrade</v>
      </c>
      <c r="AQ8" s="52" t="str">
        <f t="shared" si="0"/>
        <v/>
      </c>
      <c r="AR8" s="52" t="str">
        <f t="shared" si="0"/>
        <v>Economy</v>
      </c>
      <c r="AS8" s="52" t="str">
        <f t="shared" si="0"/>
        <v>Economy</v>
      </c>
      <c r="AT8" s="52" t="str">
        <f t="shared" si="0"/>
        <v>Economy</v>
      </c>
      <c r="AU8" s="52" t="str">
        <f t="shared" si="0"/>
        <v>Economy</v>
      </c>
      <c r="AV8" s="52" t="str">
        <f t="shared" si="0"/>
        <v>Economy</v>
      </c>
      <c r="AW8" s="52" t="str">
        <f t="shared" si="0"/>
        <v>Economy</v>
      </c>
      <c r="AX8" s="52" t="str">
        <f t="shared" si="0"/>
        <v>Economy</v>
      </c>
      <c r="AY8" s="52" t="str">
        <f t="shared" si="0"/>
        <v>Economy</v>
      </c>
      <c r="AZ8" s="52" t="str">
        <f t="shared" si="0"/>
        <v>Economy</v>
      </c>
      <c r="BA8" s="52" t="str">
        <f t="shared" si="0"/>
        <v>Economy</v>
      </c>
      <c r="BB8" s="52" t="str">
        <f t="shared" si="0"/>
        <v>Economy</v>
      </c>
      <c r="BC8" s="52" t="str">
        <f t="shared" si="0"/>
        <v>Economy</v>
      </c>
      <c r="BD8" s="52" t="str">
        <f t="shared" si="0"/>
        <v>Economy</v>
      </c>
      <c r="BE8" s="52" t="str">
        <f t="shared" si="0"/>
        <v>Economy</v>
      </c>
      <c r="BF8" s="52" t="str">
        <f t="shared" si="0"/>
        <v>Economy</v>
      </c>
      <c r="BG8" s="52" t="str">
        <f t="shared" si="0"/>
        <v>Economy</v>
      </c>
      <c r="BH8" s="52" t="str">
        <f t="shared" si="0"/>
        <v>Economy</v>
      </c>
      <c r="BI8" s="52" t="str">
        <f t="shared" si="0"/>
        <v>Economy</v>
      </c>
      <c r="BJ8" s="52" t="str">
        <f t="shared" si="0"/>
        <v>Economy</v>
      </c>
      <c r="BK8" s="52" t="str">
        <f t="shared" si="0"/>
        <v>Economy</v>
      </c>
      <c r="BL8" s="52" t="str">
        <f t="shared" si="0"/>
        <v>Economy</v>
      </c>
      <c r="BM8" s="52" t="str">
        <f t="shared" ref="BM8:DX8" si="1">SUBSTITUTE(BM1," ","")</f>
        <v>Economy</v>
      </c>
      <c r="BN8" s="52" t="str">
        <f t="shared" si="1"/>
        <v>Economy</v>
      </c>
      <c r="BO8" s="52" t="str">
        <f t="shared" si="1"/>
        <v>Economy</v>
      </c>
      <c r="BP8" s="52" t="str">
        <f t="shared" si="1"/>
        <v>Economy</v>
      </c>
      <c r="BQ8" s="52" t="str">
        <f t="shared" si="1"/>
        <v>Economy</v>
      </c>
      <c r="BR8" s="52" t="str">
        <f t="shared" si="1"/>
        <v>Economy</v>
      </c>
      <c r="BS8" s="52" t="str">
        <f t="shared" si="1"/>
        <v>Economy</v>
      </c>
      <c r="BT8" s="52" t="str">
        <f t="shared" si="1"/>
        <v>Economy</v>
      </c>
      <c r="BU8" s="52" t="str">
        <f t="shared" si="1"/>
        <v>Economy</v>
      </c>
      <c r="BV8" s="52" t="str">
        <f t="shared" si="1"/>
        <v>Economy</v>
      </c>
      <c r="BW8" s="52" t="str">
        <f t="shared" si="1"/>
        <v>Economy</v>
      </c>
      <c r="BX8" s="52" t="str">
        <f t="shared" si="1"/>
        <v>Economy</v>
      </c>
      <c r="BY8" s="52" t="str">
        <f t="shared" si="1"/>
        <v>Economy</v>
      </c>
      <c r="BZ8" s="52" t="str">
        <f t="shared" si="1"/>
        <v>Economy</v>
      </c>
      <c r="CA8" s="52" t="str">
        <f t="shared" si="1"/>
        <v>Economy</v>
      </c>
      <c r="CB8" s="52" t="str">
        <f t="shared" si="1"/>
        <v>Economy</v>
      </c>
      <c r="CC8" s="52" t="str">
        <f t="shared" si="1"/>
        <v>Economy</v>
      </c>
      <c r="CD8" s="52" t="str">
        <f t="shared" si="1"/>
        <v>Economy</v>
      </c>
      <c r="CE8" s="52" t="str">
        <f t="shared" si="1"/>
        <v>Economy</v>
      </c>
      <c r="CF8" s="52" t="str">
        <f t="shared" si="1"/>
        <v>Economy</v>
      </c>
      <c r="CG8" s="52" t="str">
        <f t="shared" si="1"/>
        <v>Economy</v>
      </c>
      <c r="CH8" s="52" t="str">
        <f t="shared" si="1"/>
        <v>Economy</v>
      </c>
      <c r="CI8" s="52" t="str">
        <f t="shared" si="1"/>
        <v>Economy</v>
      </c>
      <c r="CJ8" s="52" t="str">
        <f t="shared" si="1"/>
        <v>Economy</v>
      </c>
      <c r="CK8" s="52" t="str">
        <f t="shared" si="1"/>
        <v>Economy</v>
      </c>
      <c r="CL8" s="52" t="str">
        <f t="shared" si="1"/>
        <v>Economy</v>
      </c>
      <c r="CM8" s="52" t="str">
        <f t="shared" si="1"/>
        <v>Economy</v>
      </c>
      <c r="CN8" s="52" t="str">
        <f t="shared" si="1"/>
        <v>Economy</v>
      </c>
      <c r="CO8" s="52" t="str">
        <f t="shared" si="1"/>
        <v>Economy</v>
      </c>
      <c r="CP8" s="52" t="str">
        <f t="shared" si="1"/>
        <v>Economy</v>
      </c>
      <c r="CQ8" s="52" t="str">
        <f t="shared" si="1"/>
        <v>Economy</v>
      </c>
      <c r="CR8" s="52" t="str">
        <f t="shared" si="1"/>
        <v>Economy</v>
      </c>
      <c r="CS8" s="52" t="str">
        <f t="shared" si="1"/>
        <v>Economy</v>
      </c>
      <c r="CT8" s="52" t="str">
        <f t="shared" si="1"/>
        <v>Economy</v>
      </c>
      <c r="CU8" s="52" t="str">
        <f t="shared" si="1"/>
        <v>Economy</v>
      </c>
      <c r="CV8" s="52" t="str">
        <f t="shared" si="1"/>
        <v>Economy</v>
      </c>
      <c r="CW8" s="52" t="str">
        <f t="shared" si="1"/>
        <v>Economy</v>
      </c>
      <c r="CX8" s="52" t="str">
        <f t="shared" si="1"/>
        <v>Economy</v>
      </c>
      <c r="CY8" s="52" t="str">
        <f t="shared" si="1"/>
        <v>Economy</v>
      </c>
      <c r="CZ8" s="52" t="str">
        <f t="shared" si="1"/>
        <v>Economy</v>
      </c>
      <c r="DA8" s="52" t="str">
        <f t="shared" si="1"/>
        <v>Economy</v>
      </c>
      <c r="DB8" s="52" t="str">
        <f t="shared" si="1"/>
        <v>Economy</v>
      </c>
      <c r="DC8" s="52" t="str">
        <f t="shared" si="1"/>
        <v>Economy</v>
      </c>
      <c r="DD8" s="52" t="str">
        <f t="shared" si="1"/>
        <v>Economy</v>
      </c>
      <c r="DE8" s="52" t="str">
        <f t="shared" si="1"/>
        <v>Economy</v>
      </c>
      <c r="DF8" s="52" t="str">
        <f t="shared" si="1"/>
        <v>Economy</v>
      </c>
      <c r="DG8" s="52" t="str">
        <f t="shared" si="1"/>
        <v>Economy</v>
      </c>
      <c r="DH8" s="52" t="str">
        <f t="shared" si="1"/>
        <v>Economy</v>
      </c>
      <c r="DI8" s="52" t="str">
        <f t="shared" si="1"/>
        <v>Economy</v>
      </c>
      <c r="DJ8" s="52" t="str">
        <f t="shared" si="1"/>
        <v>Economy</v>
      </c>
      <c r="DK8" s="52" t="str">
        <f t="shared" si="1"/>
        <v>Economy</v>
      </c>
      <c r="DL8" s="52" t="str">
        <f t="shared" si="1"/>
        <v>Economy</v>
      </c>
      <c r="DM8" s="52" t="str">
        <f t="shared" si="1"/>
        <v>Economy</v>
      </c>
      <c r="DN8" s="52" t="str">
        <f t="shared" si="1"/>
        <v>Economy</v>
      </c>
      <c r="DO8" s="52" t="str">
        <f t="shared" si="1"/>
        <v>Economy</v>
      </c>
      <c r="DP8" s="52" t="str">
        <f t="shared" si="1"/>
        <v>Economy</v>
      </c>
      <c r="DQ8" s="52" t="str">
        <f t="shared" si="1"/>
        <v>Economy</v>
      </c>
      <c r="DR8" s="52" t="str">
        <f t="shared" si="1"/>
        <v>Economy</v>
      </c>
      <c r="DS8" s="52" t="str">
        <f t="shared" si="1"/>
        <v>Economy</v>
      </c>
      <c r="DT8" s="52" t="str">
        <f t="shared" si="1"/>
        <v>Economy</v>
      </c>
      <c r="DU8" s="52" t="str">
        <f t="shared" si="1"/>
        <v>Economy</v>
      </c>
      <c r="DV8" s="52" t="str">
        <f t="shared" si="1"/>
        <v>Economy</v>
      </c>
      <c r="DW8" s="52" t="str">
        <f t="shared" si="1"/>
        <v>Economy</v>
      </c>
      <c r="DX8" s="52" t="str">
        <f t="shared" si="1"/>
        <v>Economy</v>
      </c>
      <c r="DY8" s="52" t="str">
        <f t="shared" ref="DY8:GJ8" si="2">SUBSTITUTE(DY1," ","")</f>
        <v>Economy</v>
      </c>
      <c r="DZ8" s="52" t="str">
        <f t="shared" si="2"/>
        <v>Economy</v>
      </c>
      <c r="EA8" s="52" t="str">
        <f t="shared" si="2"/>
        <v>Economy</v>
      </c>
      <c r="EB8" s="52" t="str">
        <f t="shared" si="2"/>
        <v>Economy</v>
      </c>
      <c r="EC8" s="52" t="str">
        <f t="shared" si="2"/>
        <v>Economy</v>
      </c>
      <c r="ED8" s="52" t="str">
        <f t="shared" si="2"/>
        <v/>
      </c>
      <c r="EE8" s="52" t="str">
        <f t="shared" si="2"/>
        <v>EmploymentandLabourMarket</v>
      </c>
      <c r="EF8" s="52" t="str">
        <f t="shared" si="2"/>
        <v>EmploymentandLabourMarket</v>
      </c>
      <c r="EG8" s="52" t="str">
        <f t="shared" si="2"/>
        <v>EmploymentandLabourMarket</v>
      </c>
      <c r="EH8" s="52" t="str">
        <f t="shared" si="2"/>
        <v>EmploymentandLabourMarket</v>
      </c>
      <c r="EI8" s="52" t="str">
        <f t="shared" si="2"/>
        <v>EmploymentandLabourMarket</v>
      </c>
      <c r="EJ8" s="52" t="str">
        <f t="shared" si="2"/>
        <v>EmploymentandLabourMarket</v>
      </c>
      <c r="EK8" s="52" t="str">
        <f t="shared" si="2"/>
        <v>EmploymentandLabourMarket</v>
      </c>
      <c r="EL8" s="52" t="str">
        <f t="shared" si="2"/>
        <v>EmploymentandLabourMarket</v>
      </c>
      <c r="EM8" s="52" t="str">
        <f t="shared" si="2"/>
        <v>EmploymentandLabourMarket</v>
      </c>
      <c r="EN8" s="52" t="str">
        <f t="shared" si="2"/>
        <v>EmploymentandLabourMarket</v>
      </c>
      <c r="EO8" s="52" t="str">
        <f t="shared" si="2"/>
        <v>EmploymentandLabourMarket</v>
      </c>
      <c r="EP8" s="52" t="str">
        <f t="shared" si="2"/>
        <v>EmploymentandLabourMarket</v>
      </c>
      <c r="EQ8" s="52" t="str">
        <f t="shared" si="2"/>
        <v>EmploymentandLabourMarket</v>
      </c>
      <c r="ER8" s="52" t="str">
        <f t="shared" si="2"/>
        <v>EmploymentandLabourMarket</v>
      </c>
      <c r="ES8" s="52" t="str">
        <f t="shared" si="2"/>
        <v>EmploymentandLabourMarket</v>
      </c>
      <c r="ET8" s="52" t="str">
        <f t="shared" si="2"/>
        <v>EmploymentandLabourMarket</v>
      </c>
      <c r="EU8" s="52" t="str">
        <f t="shared" si="2"/>
        <v>EmploymentandLabourMarket</v>
      </c>
      <c r="EV8" s="52" t="str">
        <f t="shared" si="2"/>
        <v>EmploymentandLabourMarket</v>
      </c>
      <c r="EW8" s="52" t="str">
        <f t="shared" si="2"/>
        <v>EmploymentandLabourMarket</v>
      </c>
      <c r="EX8" s="52" t="str">
        <f t="shared" si="2"/>
        <v>EmploymentandLabourMarket</v>
      </c>
      <c r="EY8" s="52" t="str">
        <f t="shared" si="2"/>
        <v>EmploymentandLabourMarket</v>
      </c>
      <c r="EZ8" s="52" t="str">
        <f t="shared" si="2"/>
        <v>EmploymentandLabourMarket</v>
      </c>
      <c r="FA8" s="52" t="str">
        <f t="shared" si="2"/>
        <v>EmploymentandLabourMarket</v>
      </c>
      <c r="FB8" s="52" t="str">
        <f t="shared" si="2"/>
        <v>EmploymentandLabourMarket</v>
      </c>
      <c r="FC8" s="52" t="str">
        <f t="shared" si="2"/>
        <v>EmploymentandLabourMarket</v>
      </c>
      <c r="FD8" s="52" t="str">
        <f t="shared" si="2"/>
        <v>EmploymentandLabourMarket</v>
      </c>
      <c r="FE8" s="52" t="str">
        <f t="shared" si="2"/>
        <v>EmploymentandLabourMarket</v>
      </c>
      <c r="FF8" s="52" t="str">
        <f t="shared" si="2"/>
        <v>EmploymentandLabourMarket</v>
      </c>
      <c r="FG8" s="52" t="str">
        <f t="shared" si="2"/>
        <v>EmploymentandLabourMarket</v>
      </c>
      <c r="FH8" s="52" t="str">
        <f t="shared" si="2"/>
        <v>EmploymentandLabourMarket</v>
      </c>
      <c r="FI8" s="52" t="str">
        <f t="shared" si="2"/>
        <v>EmploymentandLabourMarket</v>
      </c>
      <c r="FJ8" s="52" t="str">
        <f t="shared" si="2"/>
        <v>EmploymentandLabourMarket</v>
      </c>
      <c r="FK8" s="52" t="str">
        <f t="shared" si="2"/>
        <v>EmploymentandLabourMarket</v>
      </c>
      <c r="FL8" s="52" t="str">
        <f t="shared" si="2"/>
        <v>EmploymentandLabourMarket</v>
      </c>
      <c r="FM8" s="52" t="str">
        <f t="shared" si="2"/>
        <v>EmploymentandLabourMarket</v>
      </c>
      <c r="FN8" s="52" t="str">
        <f t="shared" si="2"/>
        <v>EmploymentandLabourMarket</v>
      </c>
      <c r="FO8" s="52" t="str">
        <f t="shared" si="2"/>
        <v>EmploymentandLabourMarket</v>
      </c>
      <c r="FP8" s="52" t="str">
        <f t="shared" si="2"/>
        <v/>
      </c>
      <c r="FQ8" s="52" t="str">
        <f t="shared" si="2"/>
        <v>People,PopulationandCommunity</v>
      </c>
      <c r="FR8" s="52" t="str">
        <f t="shared" si="2"/>
        <v>People,PopulationandCommunity</v>
      </c>
      <c r="FS8" s="52" t="str">
        <f t="shared" si="2"/>
        <v>People,PopulationandCommunity</v>
      </c>
      <c r="FT8" s="52" t="str">
        <f t="shared" si="2"/>
        <v>People,PopulationandCommunity</v>
      </c>
      <c r="FU8" s="52" t="str">
        <f t="shared" si="2"/>
        <v>People,PopulationandCommunity</v>
      </c>
      <c r="FV8" s="52" t="str">
        <f t="shared" si="2"/>
        <v>People,PopulationandCommunity</v>
      </c>
      <c r="FW8" s="52" t="str">
        <f t="shared" si="2"/>
        <v>People,PopulationandCommunity</v>
      </c>
      <c r="FX8" s="52" t="str">
        <f t="shared" si="2"/>
        <v>People,PopulationandCommunity</v>
      </c>
      <c r="FY8" s="52" t="str">
        <f t="shared" si="2"/>
        <v>People,PopulationandCommunity</v>
      </c>
      <c r="FZ8" s="52" t="str">
        <f t="shared" si="2"/>
        <v>People,PopulationandCommunity</v>
      </c>
      <c r="GA8" s="52" t="str">
        <f t="shared" si="2"/>
        <v>People,PopulationandCommunity</v>
      </c>
      <c r="GB8" s="52" t="str">
        <f t="shared" si="2"/>
        <v>People,PopulationandCommunity</v>
      </c>
      <c r="GC8" s="52" t="str">
        <f t="shared" si="2"/>
        <v>People,PopulationandCommunity</v>
      </c>
      <c r="GD8" s="52" t="str">
        <f t="shared" si="2"/>
        <v>People,PopulationandCommunity</v>
      </c>
      <c r="GE8" s="52" t="str">
        <f t="shared" si="2"/>
        <v>People,PopulationandCommunity</v>
      </c>
      <c r="GF8" s="52" t="str">
        <f t="shared" si="2"/>
        <v>People,PopulationandCommunity</v>
      </c>
      <c r="GG8" s="52" t="str">
        <f t="shared" si="2"/>
        <v>People,PopulationandCommunity</v>
      </c>
      <c r="GH8" s="52" t="str">
        <f t="shared" si="2"/>
        <v>People,PopulationandCommunity</v>
      </c>
      <c r="GI8" s="52" t="str">
        <f t="shared" si="2"/>
        <v>People,PopulationandCommunity</v>
      </c>
      <c r="GJ8" s="52" t="str">
        <f t="shared" si="2"/>
        <v>People,PopulationandCommunity</v>
      </c>
      <c r="GK8" s="52" t="str">
        <f t="shared" ref="GK8:IV8" si="3">SUBSTITUTE(GK1," ","")</f>
        <v>People,PopulationandCommunity</v>
      </c>
      <c r="GL8" s="52" t="str">
        <f t="shared" si="3"/>
        <v>People,PopulationandCommunity</v>
      </c>
      <c r="GM8" s="52" t="str">
        <f t="shared" si="3"/>
        <v>People,PopulationandCommunity</v>
      </c>
      <c r="GN8" s="52" t="str">
        <f t="shared" si="3"/>
        <v>People,PopulationandCommunity</v>
      </c>
      <c r="GO8" s="52" t="str">
        <f t="shared" si="3"/>
        <v>People,PopulationandCommunity</v>
      </c>
      <c r="GP8" s="52" t="str">
        <f t="shared" si="3"/>
        <v>People,PopulationandCommunity</v>
      </c>
      <c r="GQ8" s="52" t="str">
        <f t="shared" si="3"/>
        <v>People,PopulationandCommunity</v>
      </c>
      <c r="GR8" s="52" t="str">
        <f t="shared" si="3"/>
        <v>People,PopulationandCommunity</v>
      </c>
      <c r="GS8" s="52" t="str">
        <f t="shared" si="3"/>
        <v>People,PopulationandCommunity</v>
      </c>
      <c r="GT8" s="52" t="str">
        <f t="shared" si="3"/>
        <v>People,PopulationandCommunity</v>
      </c>
      <c r="GU8" s="52" t="str">
        <f t="shared" si="3"/>
        <v>People,PopulationandCommunity</v>
      </c>
      <c r="GV8" s="52" t="str">
        <f t="shared" si="3"/>
        <v>People,PopulationandCommunity</v>
      </c>
      <c r="GW8" s="52" t="str">
        <f t="shared" si="3"/>
        <v>People,PopulationandCommunity</v>
      </c>
      <c r="GX8" s="52" t="str">
        <f t="shared" si="3"/>
        <v>People,PopulationandCommunity</v>
      </c>
      <c r="GY8" s="52" t="str">
        <f t="shared" si="3"/>
        <v>People,PopulationandCommunity</v>
      </c>
      <c r="GZ8" s="52" t="str">
        <f t="shared" si="3"/>
        <v>People,PopulationandCommunity</v>
      </c>
      <c r="HA8" s="52" t="str">
        <f t="shared" si="3"/>
        <v>People,PopulationandCommunity</v>
      </c>
      <c r="HB8" s="52" t="str">
        <f t="shared" si="3"/>
        <v>People,PopulationandCommunity</v>
      </c>
      <c r="HC8" s="52" t="str">
        <f t="shared" si="3"/>
        <v>People,PopulationandCommunity</v>
      </c>
      <c r="HD8" s="52" t="str">
        <f t="shared" si="3"/>
        <v>People,PopulationandCommunity</v>
      </c>
      <c r="HE8" s="52" t="str">
        <f t="shared" si="3"/>
        <v>People,PopulationandCommunity</v>
      </c>
      <c r="HF8" s="52" t="str">
        <f t="shared" si="3"/>
        <v>People,PopulationandCommunity</v>
      </c>
      <c r="HG8" s="52" t="str">
        <f t="shared" si="3"/>
        <v>People,PopulationandCommunity</v>
      </c>
      <c r="HH8" s="52" t="str">
        <f t="shared" si="3"/>
        <v>People,PopulationandCommunity</v>
      </c>
      <c r="HI8" s="52" t="str">
        <f t="shared" si="3"/>
        <v>People,PopulationandCommunity</v>
      </c>
      <c r="HJ8" s="52" t="str">
        <f t="shared" si="3"/>
        <v>People,PopulationandCommunity</v>
      </c>
      <c r="HK8" s="52" t="str">
        <f t="shared" si="3"/>
        <v>People,PopulationandCommunity</v>
      </c>
      <c r="HL8" s="52" t="str">
        <f t="shared" si="3"/>
        <v>People,PopulationandCommunity</v>
      </c>
      <c r="HM8" s="52" t="str">
        <f t="shared" si="3"/>
        <v>People,PopulationandCommunity</v>
      </c>
      <c r="HN8" s="52" t="str">
        <f t="shared" si="3"/>
        <v>People,PopulationandCommunity</v>
      </c>
      <c r="HO8" s="52" t="str">
        <f t="shared" si="3"/>
        <v>People,PopulationandCommunity</v>
      </c>
      <c r="HP8" s="52" t="str">
        <f t="shared" si="3"/>
        <v>People,PopulationandCommunity</v>
      </c>
      <c r="HQ8" s="52" t="str">
        <f t="shared" si="3"/>
        <v>People,PopulationandCommunity</v>
      </c>
      <c r="HR8" s="52" t="str">
        <f t="shared" si="3"/>
        <v>People,PopulationandCommunity</v>
      </c>
      <c r="HS8" s="52" t="str">
        <f t="shared" si="3"/>
        <v>People,PopulationandCommunity</v>
      </c>
      <c r="HT8" s="52" t="str">
        <f t="shared" si="3"/>
        <v>People,PopulationandCommunity</v>
      </c>
      <c r="HU8" s="52" t="str">
        <f t="shared" si="3"/>
        <v>People,PopulationandCommunity</v>
      </c>
      <c r="HV8" s="52" t="str">
        <f t="shared" si="3"/>
        <v>People,PopulationandCommunity</v>
      </c>
      <c r="HW8" s="52" t="str">
        <f t="shared" si="3"/>
        <v>People,PopulationandCommunity</v>
      </c>
      <c r="HX8" s="52" t="str">
        <f t="shared" si="3"/>
        <v>People,PopulationandCommunity</v>
      </c>
      <c r="HY8" s="52" t="str">
        <f t="shared" si="3"/>
        <v>People,PopulationandCommunity</v>
      </c>
      <c r="HZ8" s="52" t="str">
        <f t="shared" si="3"/>
        <v>People,PopulationandCommunity</v>
      </c>
      <c r="IA8" s="52" t="str">
        <f t="shared" si="3"/>
        <v>People,PopulationandCommunity</v>
      </c>
      <c r="IB8" s="52" t="str">
        <f t="shared" si="3"/>
        <v>People,PopulationandCommunity</v>
      </c>
      <c r="IC8" s="52" t="str">
        <f t="shared" si="3"/>
        <v>People,PopulationandCommunity</v>
      </c>
      <c r="ID8" s="52" t="str">
        <f t="shared" si="3"/>
        <v>People,PopulationandCommunity</v>
      </c>
      <c r="IE8" s="52" t="str">
        <f t="shared" si="3"/>
        <v>People,PopulationandCommunity</v>
      </c>
      <c r="IF8" s="52" t="str">
        <f t="shared" si="3"/>
        <v>People,PopulationandCommunity</v>
      </c>
      <c r="IG8" s="52" t="str">
        <f t="shared" si="3"/>
        <v>People,PopulationandCommunity</v>
      </c>
      <c r="IH8" s="52" t="str">
        <f t="shared" si="3"/>
        <v>People,PopulationandCommunity</v>
      </c>
      <c r="II8" s="52" t="str">
        <f t="shared" si="3"/>
        <v>People,PopulationandCommunity</v>
      </c>
      <c r="IJ8" s="52" t="str">
        <f t="shared" si="3"/>
        <v>People,PopulationandCommunity</v>
      </c>
      <c r="IK8" s="52" t="str">
        <f t="shared" si="3"/>
        <v>People,PopulationandCommunity</v>
      </c>
      <c r="IL8" s="52" t="str">
        <f t="shared" si="3"/>
        <v>People,PopulationandCommunity</v>
      </c>
      <c r="IM8" s="52" t="str">
        <f t="shared" si="3"/>
        <v>People,PopulationandCommunity</v>
      </c>
      <c r="IN8" s="52" t="str">
        <f t="shared" si="3"/>
        <v>People,PopulationandCommunity</v>
      </c>
      <c r="IO8" s="52" t="str">
        <f t="shared" si="3"/>
        <v>People,PopulationandCommunity</v>
      </c>
      <c r="IP8" s="52" t="str">
        <f t="shared" si="3"/>
        <v>People,PopulationandCommunity</v>
      </c>
      <c r="IQ8" s="52" t="str">
        <f t="shared" si="3"/>
        <v>People,PopulationandCommunity</v>
      </c>
      <c r="IR8" s="52" t="str">
        <f t="shared" si="3"/>
        <v>People,PopulationandCommunity</v>
      </c>
      <c r="IS8" s="52" t="str">
        <f t="shared" si="3"/>
        <v>People,PopulationandCommunity</v>
      </c>
      <c r="IT8" s="52" t="str">
        <f t="shared" si="3"/>
        <v>People,PopulationandCommunity</v>
      </c>
      <c r="IU8" s="52" t="str">
        <f t="shared" si="3"/>
        <v>People,PopulationandCommunity</v>
      </c>
      <c r="IV8" s="52" t="str">
        <f t="shared" si="3"/>
        <v>People,PopulationandCommunity</v>
      </c>
      <c r="IW8" s="52" t="str">
        <f t="shared" ref="IW8:KF8" si="4">SUBSTITUTE(IW1," ","")</f>
        <v>People,PopulationandCommunity</v>
      </c>
      <c r="IX8" s="52" t="str">
        <f t="shared" si="4"/>
        <v>People,PopulationandCommunity</v>
      </c>
      <c r="IY8" s="52" t="str">
        <f t="shared" si="4"/>
        <v>People,PopulationandCommunity</v>
      </c>
      <c r="IZ8" s="52" t="str">
        <f t="shared" si="4"/>
        <v>People,PopulationandCommunity</v>
      </c>
      <c r="JA8" s="52" t="str">
        <f t="shared" si="4"/>
        <v>People,PopulationandCommunity</v>
      </c>
      <c r="JB8" s="52" t="str">
        <f t="shared" si="4"/>
        <v>People,PopulationandCommunity</v>
      </c>
      <c r="JC8" s="52" t="str">
        <f t="shared" si="4"/>
        <v>People,PopulationandCommunity</v>
      </c>
      <c r="JD8" s="52" t="str">
        <f t="shared" si="4"/>
        <v>People,PopulationandCommunity</v>
      </c>
      <c r="JE8" s="52" t="str">
        <f t="shared" si="4"/>
        <v>People,PopulationandCommunity</v>
      </c>
      <c r="JF8" s="52" t="str">
        <f t="shared" si="4"/>
        <v>People,PopulationandCommunity</v>
      </c>
      <c r="JG8" s="52" t="str">
        <f t="shared" si="4"/>
        <v>People,PopulationandCommunity</v>
      </c>
      <c r="JH8" s="52" t="str">
        <f t="shared" si="4"/>
        <v>People,PopulationandCommunity</v>
      </c>
      <c r="JI8" s="52" t="str">
        <f t="shared" si="4"/>
        <v>People,PopulationandCommunity</v>
      </c>
      <c r="JJ8" s="52" t="str">
        <f t="shared" si="4"/>
        <v>People,PopulationandCommunity</v>
      </c>
      <c r="JK8" s="52" t="str">
        <f t="shared" si="4"/>
        <v>People,PopulationandCommunity</v>
      </c>
      <c r="JL8" s="52" t="str">
        <f t="shared" si="4"/>
        <v>People,PopulationandCommunity</v>
      </c>
      <c r="JM8" s="52" t="str">
        <f t="shared" si="4"/>
        <v>People,PopulationandCommunity</v>
      </c>
      <c r="JN8" s="52" t="str">
        <f t="shared" si="4"/>
        <v>People,PopulationandCommunity</v>
      </c>
      <c r="JO8" s="52" t="str">
        <f t="shared" si="4"/>
        <v>People,PopulationandCommunity</v>
      </c>
      <c r="JP8" s="52" t="str">
        <f t="shared" si="4"/>
        <v>People,PopulationandCommunity</v>
      </c>
      <c r="JQ8" s="52" t="str">
        <f t="shared" si="4"/>
        <v>People,PopulationandCommunity</v>
      </c>
      <c r="JR8" s="52" t="str">
        <f t="shared" si="4"/>
        <v>People,PopulationandCommunity</v>
      </c>
      <c r="JS8" s="52" t="str">
        <f t="shared" si="4"/>
        <v>People,PopulationandCommunity</v>
      </c>
      <c r="JT8" s="52" t="str">
        <f t="shared" si="4"/>
        <v>People,PopulationandCommunity</v>
      </c>
      <c r="JU8" s="52" t="str">
        <f t="shared" si="4"/>
        <v>People,PopulationandCommunity</v>
      </c>
      <c r="JV8" s="52" t="str">
        <f t="shared" si="4"/>
        <v>People,PopulationandCommunity</v>
      </c>
      <c r="JW8" s="52" t="str">
        <f t="shared" si="4"/>
        <v>People,PopulationandCommunity</v>
      </c>
      <c r="JX8" s="52" t="str">
        <f t="shared" si="4"/>
        <v>People,PopulationandCommunity</v>
      </c>
      <c r="JY8" s="52" t="str">
        <f t="shared" si="4"/>
        <v>People,PopulationandCommunity</v>
      </c>
      <c r="JZ8" s="52" t="str">
        <f t="shared" si="4"/>
        <v>People,PopulationandCommunity</v>
      </c>
      <c r="KA8" s="52" t="str">
        <f t="shared" si="4"/>
        <v>People,PopulationandCommunity</v>
      </c>
      <c r="KB8" s="52" t="str">
        <f t="shared" si="4"/>
        <v>People,PopulationandCommunity</v>
      </c>
      <c r="KC8" s="52" t="str">
        <f t="shared" si="4"/>
        <v>People,PopulationandCommunity</v>
      </c>
      <c r="KD8" s="52" t="str">
        <f t="shared" si="4"/>
        <v>People,PopulationandCommunity</v>
      </c>
      <c r="KE8" s="52" t="str">
        <f t="shared" si="4"/>
        <v>People,PopulationandCommunity</v>
      </c>
      <c r="KF8" s="52" t="str">
        <f t="shared" si="4"/>
        <v>People,PopulationandCommunity</v>
      </c>
    </row>
    <row r="9" spans="1:292" hidden="1">
      <c r="A9" s="52" t="str">
        <f t="shared" ref="A9:BL9" si="5">SUBSTITUTE(A8,",","")</f>
        <v>BusinessIndustryandTrade</v>
      </c>
      <c r="B9" s="52" t="str">
        <f t="shared" si="5"/>
        <v>BusinessIndustryandTrade</v>
      </c>
      <c r="C9" s="52" t="str">
        <f t="shared" si="5"/>
        <v>BusinessIndustryandTrade</v>
      </c>
      <c r="D9" s="52" t="str">
        <f t="shared" si="5"/>
        <v>BusinessIndustryandTrade</v>
      </c>
      <c r="E9" s="52" t="str">
        <f t="shared" si="5"/>
        <v>BusinessIndustryandTrade</v>
      </c>
      <c r="F9" s="52" t="str">
        <f t="shared" si="5"/>
        <v>BusinessIndustryandTrade</v>
      </c>
      <c r="G9" s="52" t="str">
        <f t="shared" si="5"/>
        <v>BusinessIndustryandTrade</v>
      </c>
      <c r="H9" s="52" t="str">
        <f t="shared" si="5"/>
        <v>BusinessIndustryandTrade</v>
      </c>
      <c r="I9" s="52" t="str">
        <f t="shared" si="5"/>
        <v>BusinessIndustryandTrade</v>
      </c>
      <c r="J9" s="52" t="str">
        <f t="shared" si="5"/>
        <v>BusinessIndustryandTrade</v>
      </c>
      <c r="K9" s="52" t="str">
        <f t="shared" si="5"/>
        <v>BusinessIndustryandTrade</v>
      </c>
      <c r="L9" s="52" t="str">
        <f t="shared" si="5"/>
        <v>BusinessIndustryandTrade</v>
      </c>
      <c r="M9" s="52" t="str">
        <f t="shared" si="5"/>
        <v>BusinessIndustryandTrade</v>
      </c>
      <c r="N9" s="52" t="str">
        <f t="shared" si="5"/>
        <v>BusinessIndustryandTrade</v>
      </c>
      <c r="O9" s="52" t="str">
        <f t="shared" si="5"/>
        <v>BusinessIndustryandTrade</v>
      </c>
      <c r="P9" s="52" t="str">
        <f t="shared" si="5"/>
        <v>BusinessIndustryandTrade</v>
      </c>
      <c r="Q9" s="52" t="str">
        <f t="shared" si="5"/>
        <v>BusinessIndustryandTrade</v>
      </c>
      <c r="R9" s="52" t="str">
        <f t="shared" si="5"/>
        <v>BusinessIndustryandTrade</v>
      </c>
      <c r="S9" s="52" t="str">
        <f t="shared" si="5"/>
        <v>BusinessIndustryandTrade</v>
      </c>
      <c r="T9" s="52" t="str">
        <f t="shared" si="5"/>
        <v>BusinessIndustryandTrade</v>
      </c>
      <c r="U9" s="52" t="str">
        <f t="shared" si="5"/>
        <v>BusinessIndustryandTrade</v>
      </c>
      <c r="V9" s="52" t="str">
        <f t="shared" si="5"/>
        <v>BusinessIndustryandTrade</v>
      </c>
      <c r="W9" s="52" t="str">
        <f t="shared" si="5"/>
        <v>BusinessIndustryandTrade</v>
      </c>
      <c r="X9" s="52" t="str">
        <f t="shared" si="5"/>
        <v>BusinessIndustryandTrade</v>
      </c>
      <c r="Y9" s="52" t="str">
        <f t="shared" si="5"/>
        <v>BusinessIndustryandTrade</v>
      </c>
      <c r="Z9" s="52" t="str">
        <f t="shared" si="5"/>
        <v>BusinessIndustryandTrade</v>
      </c>
      <c r="AA9" s="52" t="str">
        <f t="shared" si="5"/>
        <v>BusinessIndustryandTrade</v>
      </c>
      <c r="AB9" s="52" t="str">
        <f t="shared" si="5"/>
        <v>BusinessIndustryandTrade</v>
      </c>
      <c r="AC9" s="52" t="str">
        <f t="shared" si="5"/>
        <v>BusinessIndustryandTrade</v>
      </c>
      <c r="AD9" s="52" t="str">
        <f t="shared" si="5"/>
        <v>BusinessIndustryandTrade</v>
      </c>
      <c r="AE9" s="52" t="str">
        <f t="shared" si="5"/>
        <v>BusinessIndustryandTrade</v>
      </c>
      <c r="AF9" s="52" t="str">
        <f t="shared" si="5"/>
        <v>BusinessIndustryandTrade</v>
      </c>
      <c r="AG9" s="52" t="str">
        <f t="shared" si="5"/>
        <v>BusinessIndustryandTrade</v>
      </c>
      <c r="AH9" s="52" t="str">
        <f t="shared" si="5"/>
        <v>BusinessIndustryandTrade</v>
      </c>
      <c r="AI9" s="52" t="str">
        <f t="shared" si="5"/>
        <v>BusinessIndustryandTrade</v>
      </c>
      <c r="AJ9" s="52" t="str">
        <f t="shared" si="5"/>
        <v>BusinessIndustryandTrade</v>
      </c>
      <c r="AK9" s="52" t="str">
        <f t="shared" si="5"/>
        <v>BusinessIndustryandTrade</v>
      </c>
      <c r="AL9" s="52" t="str">
        <f t="shared" si="5"/>
        <v>BusinessIndustryandTrade</v>
      </c>
      <c r="AM9" s="52" t="str">
        <f t="shared" si="5"/>
        <v>BusinessIndustryandTrade</v>
      </c>
      <c r="AN9" s="52" t="str">
        <f t="shared" si="5"/>
        <v>BusinessIndustryandTrade</v>
      </c>
      <c r="AO9" s="52" t="str">
        <f t="shared" si="5"/>
        <v>BusinessIndustryandTrade</v>
      </c>
      <c r="AP9" s="52" t="str">
        <f t="shared" si="5"/>
        <v>BusinessIndustryandTrade</v>
      </c>
      <c r="AQ9" s="52" t="str">
        <f t="shared" si="5"/>
        <v/>
      </c>
      <c r="AR9" s="52" t="str">
        <f t="shared" si="5"/>
        <v>Economy</v>
      </c>
      <c r="AS9" s="52" t="str">
        <f t="shared" si="5"/>
        <v>Economy</v>
      </c>
      <c r="AT9" s="52" t="str">
        <f t="shared" si="5"/>
        <v>Economy</v>
      </c>
      <c r="AU9" s="52" t="str">
        <f t="shared" si="5"/>
        <v>Economy</v>
      </c>
      <c r="AV9" s="52" t="str">
        <f t="shared" si="5"/>
        <v>Economy</v>
      </c>
      <c r="AW9" s="52" t="str">
        <f t="shared" si="5"/>
        <v>Economy</v>
      </c>
      <c r="AX9" s="52" t="str">
        <f t="shared" si="5"/>
        <v>Economy</v>
      </c>
      <c r="AY9" s="52" t="str">
        <f t="shared" si="5"/>
        <v>Economy</v>
      </c>
      <c r="AZ9" s="52" t="str">
        <f t="shared" si="5"/>
        <v>Economy</v>
      </c>
      <c r="BA9" s="52" t="str">
        <f t="shared" si="5"/>
        <v>Economy</v>
      </c>
      <c r="BB9" s="52" t="str">
        <f t="shared" si="5"/>
        <v>Economy</v>
      </c>
      <c r="BC9" s="52" t="str">
        <f t="shared" si="5"/>
        <v>Economy</v>
      </c>
      <c r="BD9" s="52" t="str">
        <f t="shared" si="5"/>
        <v>Economy</v>
      </c>
      <c r="BE9" s="52" t="str">
        <f t="shared" si="5"/>
        <v>Economy</v>
      </c>
      <c r="BF9" s="52" t="str">
        <f t="shared" si="5"/>
        <v>Economy</v>
      </c>
      <c r="BG9" s="52" t="str">
        <f t="shared" si="5"/>
        <v>Economy</v>
      </c>
      <c r="BH9" s="52" t="str">
        <f t="shared" si="5"/>
        <v>Economy</v>
      </c>
      <c r="BI9" s="52" t="str">
        <f t="shared" si="5"/>
        <v>Economy</v>
      </c>
      <c r="BJ9" s="52" t="str">
        <f t="shared" si="5"/>
        <v>Economy</v>
      </c>
      <c r="BK9" s="52" t="str">
        <f t="shared" si="5"/>
        <v>Economy</v>
      </c>
      <c r="BL9" s="52" t="str">
        <f t="shared" si="5"/>
        <v>Economy</v>
      </c>
      <c r="BM9" s="52" t="str">
        <f t="shared" ref="BM9:DX9" si="6">SUBSTITUTE(BM8,",","")</f>
        <v>Economy</v>
      </c>
      <c r="BN9" s="52" t="str">
        <f t="shared" si="6"/>
        <v>Economy</v>
      </c>
      <c r="BO9" s="52" t="str">
        <f t="shared" si="6"/>
        <v>Economy</v>
      </c>
      <c r="BP9" s="52" t="str">
        <f t="shared" si="6"/>
        <v>Economy</v>
      </c>
      <c r="BQ9" s="52" t="str">
        <f t="shared" si="6"/>
        <v>Economy</v>
      </c>
      <c r="BR9" s="52" t="str">
        <f t="shared" si="6"/>
        <v>Economy</v>
      </c>
      <c r="BS9" s="52" t="str">
        <f t="shared" si="6"/>
        <v>Economy</v>
      </c>
      <c r="BT9" s="52" t="str">
        <f t="shared" si="6"/>
        <v>Economy</v>
      </c>
      <c r="BU9" s="52" t="str">
        <f t="shared" si="6"/>
        <v>Economy</v>
      </c>
      <c r="BV9" s="52" t="str">
        <f t="shared" si="6"/>
        <v>Economy</v>
      </c>
      <c r="BW9" s="52" t="str">
        <f t="shared" si="6"/>
        <v>Economy</v>
      </c>
      <c r="BX9" s="52" t="str">
        <f t="shared" si="6"/>
        <v>Economy</v>
      </c>
      <c r="BY9" s="52" t="str">
        <f t="shared" si="6"/>
        <v>Economy</v>
      </c>
      <c r="BZ9" s="52" t="str">
        <f t="shared" si="6"/>
        <v>Economy</v>
      </c>
      <c r="CA9" s="52" t="str">
        <f t="shared" si="6"/>
        <v>Economy</v>
      </c>
      <c r="CB9" s="52" t="str">
        <f t="shared" si="6"/>
        <v>Economy</v>
      </c>
      <c r="CC9" s="52" t="str">
        <f t="shared" si="6"/>
        <v>Economy</v>
      </c>
      <c r="CD9" s="52" t="str">
        <f t="shared" si="6"/>
        <v>Economy</v>
      </c>
      <c r="CE9" s="52" t="str">
        <f t="shared" si="6"/>
        <v>Economy</v>
      </c>
      <c r="CF9" s="52" t="str">
        <f t="shared" si="6"/>
        <v>Economy</v>
      </c>
      <c r="CG9" s="52" t="str">
        <f t="shared" si="6"/>
        <v>Economy</v>
      </c>
      <c r="CH9" s="52" t="str">
        <f t="shared" si="6"/>
        <v>Economy</v>
      </c>
      <c r="CI9" s="52" t="str">
        <f t="shared" si="6"/>
        <v>Economy</v>
      </c>
      <c r="CJ9" s="52" t="str">
        <f t="shared" si="6"/>
        <v>Economy</v>
      </c>
      <c r="CK9" s="52" t="str">
        <f t="shared" si="6"/>
        <v>Economy</v>
      </c>
      <c r="CL9" s="52" t="str">
        <f t="shared" si="6"/>
        <v>Economy</v>
      </c>
      <c r="CM9" s="52" t="str">
        <f t="shared" si="6"/>
        <v>Economy</v>
      </c>
      <c r="CN9" s="52" t="str">
        <f t="shared" si="6"/>
        <v>Economy</v>
      </c>
      <c r="CO9" s="52" t="str">
        <f t="shared" si="6"/>
        <v>Economy</v>
      </c>
      <c r="CP9" s="52" t="str">
        <f t="shared" si="6"/>
        <v>Economy</v>
      </c>
      <c r="CQ9" s="52" t="str">
        <f t="shared" si="6"/>
        <v>Economy</v>
      </c>
      <c r="CR9" s="52" t="str">
        <f t="shared" si="6"/>
        <v>Economy</v>
      </c>
      <c r="CS9" s="52" t="str">
        <f t="shared" si="6"/>
        <v>Economy</v>
      </c>
      <c r="CT9" s="52" t="str">
        <f t="shared" si="6"/>
        <v>Economy</v>
      </c>
      <c r="CU9" s="52" t="str">
        <f t="shared" si="6"/>
        <v>Economy</v>
      </c>
      <c r="CV9" s="52" t="str">
        <f t="shared" si="6"/>
        <v>Economy</v>
      </c>
      <c r="CW9" s="52" t="str">
        <f t="shared" si="6"/>
        <v>Economy</v>
      </c>
      <c r="CX9" s="52" t="str">
        <f t="shared" si="6"/>
        <v>Economy</v>
      </c>
      <c r="CY9" s="52" t="str">
        <f t="shared" si="6"/>
        <v>Economy</v>
      </c>
      <c r="CZ9" s="52" t="str">
        <f t="shared" si="6"/>
        <v>Economy</v>
      </c>
      <c r="DA9" s="52" t="str">
        <f t="shared" si="6"/>
        <v>Economy</v>
      </c>
      <c r="DB9" s="52" t="str">
        <f t="shared" si="6"/>
        <v>Economy</v>
      </c>
      <c r="DC9" s="52" t="str">
        <f t="shared" si="6"/>
        <v>Economy</v>
      </c>
      <c r="DD9" s="52" t="str">
        <f t="shared" si="6"/>
        <v>Economy</v>
      </c>
      <c r="DE9" s="52" t="str">
        <f t="shared" si="6"/>
        <v>Economy</v>
      </c>
      <c r="DF9" s="52" t="str">
        <f t="shared" si="6"/>
        <v>Economy</v>
      </c>
      <c r="DG9" s="52" t="str">
        <f t="shared" si="6"/>
        <v>Economy</v>
      </c>
      <c r="DH9" s="52" t="str">
        <f t="shared" si="6"/>
        <v>Economy</v>
      </c>
      <c r="DI9" s="52" t="str">
        <f t="shared" si="6"/>
        <v>Economy</v>
      </c>
      <c r="DJ9" s="52" t="str">
        <f t="shared" si="6"/>
        <v>Economy</v>
      </c>
      <c r="DK9" s="52" t="str">
        <f t="shared" si="6"/>
        <v>Economy</v>
      </c>
      <c r="DL9" s="52" t="str">
        <f t="shared" si="6"/>
        <v>Economy</v>
      </c>
      <c r="DM9" s="52" t="str">
        <f t="shared" si="6"/>
        <v>Economy</v>
      </c>
      <c r="DN9" s="52" t="str">
        <f t="shared" si="6"/>
        <v>Economy</v>
      </c>
      <c r="DO9" s="52" t="str">
        <f t="shared" si="6"/>
        <v>Economy</v>
      </c>
      <c r="DP9" s="52" t="str">
        <f t="shared" si="6"/>
        <v>Economy</v>
      </c>
      <c r="DQ9" s="52" t="str">
        <f t="shared" si="6"/>
        <v>Economy</v>
      </c>
      <c r="DR9" s="52" t="str">
        <f t="shared" si="6"/>
        <v>Economy</v>
      </c>
      <c r="DS9" s="52" t="str">
        <f t="shared" si="6"/>
        <v>Economy</v>
      </c>
      <c r="DT9" s="52" t="str">
        <f t="shared" si="6"/>
        <v>Economy</v>
      </c>
      <c r="DU9" s="52" t="str">
        <f t="shared" si="6"/>
        <v>Economy</v>
      </c>
      <c r="DV9" s="52" t="str">
        <f t="shared" si="6"/>
        <v>Economy</v>
      </c>
      <c r="DW9" s="52" t="str">
        <f t="shared" si="6"/>
        <v>Economy</v>
      </c>
      <c r="DX9" s="52" t="str">
        <f t="shared" si="6"/>
        <v>Economy</v>
      </c>
      <c r="DY9" s="52" t="str">
        <f t="shared" ref="DY9:GJ9" si="7">SUBSTITUTE(DY8,",","")</f>
        <v>Economy</v>
      </c>
      <c r="DZ9" s="52" t="str">
        <f t="shared" si="7"/>
        <v>Economy</v>
      </c>
      <c r="EA9" s="52" t="str">
        <f t="shared" si="7"/>
        <v>Economy</v>
      </c>
      <c r="EB9" s="52" t="str">
        <f t="shared" si="7"/>
        <v>Economy</v>
      </c>
      <c r="EC9" s="52" t="str">
        <f t="shared" si="7"/>
        <v>Economy</v>
      </c>
      <c r="ED9" s="52" t="str">
        <f t="shared" si="7"/>
        <v/>
      </c>
      <c r="EE9" s="52" t="str">
        <f t="shared" si="7"/>
        <v>EmploymentandLabourMarket</v>
      </c>
      <c r="EF9" s="52" t="str">
        <f t="shared" si="7"/>
        <v>EmploymentandLabourMarket</v>
      </c>
      <c r="EG9" s="52" t="str">
        <f t="shared" si="7"/>
        <v>EmploymentandLabourMarket</v>
      </c>
      <c r="EH9" s="52" t="str">
        <f t="shared" si="7"/>
        <v>EmploymentandLabourMarket</v>
      </c>
      <c r="EI9" s="52" t="str">
        <f t="shared" si="7"/>
        <v>EmploymentandLabourMarket</v>
      </c>
      <c r="EJ9" s="52" t="str">
        <f t="shared" si="7"/>
        <v>EmploymentandLabourMarket</v>
      </c>
      <c r="EK9" s="52" t="str">
        <f t="shared" si="7"/>
        <v>EmploymentandLabourMarket</v>
      </c>
      <c r="EL9" s="52" t="str">
        <f t="shared" si="7"/>
        <v>EmploymentandLabourMarket</v>
      </c>
      <c r="EM9" s="52" t="str">
        <f t="shared" si="7"/>
        <v>EmploymentandLabourMarket</v>
      </c>
      <c r="EN9" s="52" t="str">
        <f t="shared" si="7"/>
        <v>EmploymentandLabourMarket</v>
      </c>
      <c r="EO9" s="52" t="str">
        <f t="shared" si="7"/>
        <v>EmploymentandLabourMarket</v>
      </c>
      <c r="EP9" s="52" t="str">
        <f t="shared" si="7"/>
        <v>EmploymentandLabourMarket</v>
      </c>
      <c r="EQ9" s="52" t="str">
        <f t="shared" si="7"/>
        <v>EmploymentandLabourMarket</v>
      </c>
      <c r="ER9" s="52" t="str">
        <f t="shared" si="7"/>
        <v>EmploymentandLabourMarket</v>
      </c>
      <c r="ES9" s="52" t="str">
        <f t="shared" si="7"/>
        <v>EmploymentandLabourMarket</v>
      </c>
      <c r="ET9" s="52" t="str">
        <f t="shared" si="7"/>
        <v>EmploymentandLabourMarket</v>
      </c>
      <c r="EU9" s="52" t="str">
        <f t="shared" si="7"/>
        <v>EmploymentandLabourMarket</v>
      </c>
      <c r="EV9" s="52" t="str">
        <f t="shared" si="7"/>
        <v>EmploymentandLabourMarket</v>
      </c>
      <c r="EW9" s="52" t="str">
        <f t="shared" si="7"/>
        <v>EmploymentandLabourMarket</v>
      </c>
      <c r="EX9" s="52" t="str">
        <f t="shared" si="7"/>
        <v>EmploymentandLabourMarket</v>
      </c>
      <c r="EY9" s="52" t="str">
        <f t="shared" si="7"/>
        <v>EmploymentandLabourMarket</v>
      </c>
      <c r="EZ9" s="52" t="str">
        <f t="shared" si="7"/>
        <v>EmploymentandLabourMarket</v>
      </c>
      <c r="FA9" s="52" t="str">
        <f t="shared" si="7"/>
        <v>EmploymentandLabourMarket</v>
      </c>
      <c r="FB9" s="52" t="str">
        <f t="shared" si="7"/>
        <v>EmploymentandLabourMarket</v>
      </c>
      <c r="FC9" s="52" t="str">
        <f t="shared" si="7"/>
        <v>EmploymentandLabourMarket</v>
      </c>
      <c r="FD9" s="52" t="str">
        <f t="shared" si="7"/>
        <v>EmploymentandLabourMarket</v>
      </c>
      <c r="FE9" s="52" t="str">
        <f t="shared" si="7"/>
        <v>EmploymentandLabourMarket</v>
      </c>
      <c r="FF9" s="52" t="str">
        <f t="shared" si="7"/>
        <v>EmploymentandLabourMarket</v>
      </c>
      <c r="FG9" s="52" t="str">
        <f t="shared" si="7"/>
        <v>EmploymentandLabourMarket</v>
      </c>
      <c r="FH9" s="52" t="str">
        <f t="shared" si="7"/>
        <v>EmploymentandLabourMarket</v>
      </c>
      <c r="FI9" s="52" t="str">
        <f t="shared" si="7"/>
        <v>EmploymentandLabourMarket</v>
      </c>
      <c r="FJ9" s="52" t="str">
        <f t="shared" si="7"/>
        <v>EmploymentandLabourMarket</v>
      </c>
      <c r="FK9" s="52" t="str">
        <f t="shared" si="7"/>
        <v>EmploymentandLabourMarket</v>
      </c>
      <c r="FL9" s="52" t="str">
        <f t="shared" si="7"/>
        <v>EmploymentandLabourMarket</v>
      </c>
      <c r="FM9" s="52" t="str">
        <f t="shared" si="7"/>
        <v>EmploymentandLabourMarket</v>
      </c>
      <c r="FN9" s="52" t="str">
        <f t="shared" si="7"/>
        <v>EmploymentandLabourMarket</v>
      </c>
      <c r="FO9" s="52" t="str">
        <f t="shared" si="7"/>
        <v>EmploymentandLabourMarket</v>
      </c>
      <c r="FP9" s="52" t="str">
        <f t="shared" si="7"/>
        <v/>
      </c>
      <c r="FQ9" s="52" t="str">
        <f t="shared" si="7"/>
        <v>PeoplePopulationandCommunity</v>
      </c>
      <c r="FR9" s="52" t="str">
        <f t="shared" si="7"/>
        <v>PeoplePopulationandCommunity</v>
      </c>
      <c r="FS9" s="52" t="str">
        <f t="shared" si="7"/>
        <v>PeoplePopulationandCommunity</v>
      </c>
      <c r="FT9" s="52" t="str">
        <f t="shared" si="7"/>
        <v>PeoplePopulationandCommunity</v>
      </c>
      <c r="FU9" s="52" t="str">
        <f t="shared" si="7"/>
        <v>PeoplePopulationandCommunity</v>
      </c>
      <c r="FV9" s="52" t="str">
        <f t="shared" si="7"/>
        <v>PeoplePopulationandCommunity</v>
      </c>
      <c r="FW9" s="52" t="str">
        <f t="shared" si="7"/>
        <v>PeoplePopulationandCommunity</v>
      </c>
      <c r="FX9" s="52" t="str">
        <f t="shared" si="7"/>
        <v>PeoplePopulationandCommunity</v>
      </c>
      <c r="FY9" s="52" t="str">
        <f t="shared" si="7"/>
        <v>PeoplePopulationandCommunity</v>
      </c>
      <c r="FZ9" s="52" t="str">
        <f t="shared" si="7"/>
        <v>PeoplePopulationandCommunity</v>
      </c>
      <c r="GA9" s="52" t="str">
        <f t="shared" si="7"/>
        <v>PeoplePopulationandCommunity</v>
      </c>
      <c r="GB9" s="52" t="str">
        <f t="shared" si="7"/>
        <v>PeoplePopulationandCommunity</v>
      </c>
      <c r="GC9" s="52" t="str">
        <f t="shared" si="7"/>
        <v>PeoplePopulationandCommunity</v>
      </c>
      <c r="GD9" s="52" t="str">
        <f t="shared" si="7"/>
        <v>PeoplePopulationandCommunity</v>
      </c>
      <c r="GE9" s="52" t="str">
        <f t="shared" si="7"/>
        <v>PeoplePopulationandCommunity</v>
      </c>
      <c r="GF9" s="52" t="str">
        <f t="shared" si="7"/>
        <v>PeoplePopulationandCommunity</v>
      </c>
      <c r="GG9" s="52" t="str">
        <f t="shared" si="7"/>
        <v>PeoplePopulationandCommunity</v>
      </c>
      <c r="GH9" s="52" t="str">
        <f t="shared" si="7"/>
        <v>PeoplePopulationandCommunity</v>
      </c>
      <c r="GI9" s="52" t="str">
        <f t="shared" si="7"/>
        <v>PeoplePopulationandCommunity</v>
      </c>
      <c r="GJ9" s="52" t="str">
        <f t="shared" si="7"/>
        <v>PeoplePopulationandCommunity</v>
      </c>
      <c r="GK9" s="52" t="str">
        <f t="shared" ref="GK9:IV9" si="8">SUBSTITUTE(GK8,",","")</f>
        <v>PeoplePopulationandCommunity</v>
      </c>
      <c r="GL9" s="52" t="str">
        <f t="shared" si="8"/>
        <v>PeoplePopulationandCommunity</v>
      </c>
      <c r="GM9" s="52" t="str">
        <f t="shared" si="8"/>
        <v>PeoplePopulationandCommunity</v>
      </c>
      <c r="GN9" s="52" t="str">
        <f t="shared" si="8"/>
        <v>PeoplePopulationandCommunity</v>
      </c>
      <c r="GO9" s="52" t="str">
        <f t="shared" si="8"/>
        <v>PeoplePopulationandCommunity</v>
      </c>
      <c r="GP9" s="52" t="str">
        <f t="shared" si="8"/>
        <v>PeoplePopulationandCommunity</v>
      </c>
      <c r="GQ9" s="52" t="str">
        <f t="shared" si="8"/>
        <v>PeoplePopulationandCommunity</v>
      </c>
      <c r="GR9" s="52" t="str">
        <f t="shared" si="8"/>
        <v>PeoplePopulationandCommunity</v>
      </c>
      <c r="GS9" s="52" t="str">
        <f t="shared" si="8"/>
        <v>PeoplePopulationandCommunity</v>
      </c>
      <c r="GT9" s="52" t="str">
        <f t="shared" si="8"/>
        <v>PeoplePopulationandCommunity</v>
      </c>
      <c r="GU9" s="52" t="str">
        <f t="shared" si="8"/>
        <v>PeoplePopulationandCommunity</v>
      </c>
      <c r="GV9" s="52" t="str">
        <f t="shared" si="8"/>
        <v>PeoplePopulationandCommunity</v>
      </c>
      <c r="GW9" s="52" t="str">
        <f t="shared" si="8"/>
        <v>PeoplePopulationandCommunity</v>
      </c>
      <c r="GX9" s="52" t="str">
        <f t="shared" si="8"/>
        <v>PeoplePopulationandCommunity</v>
      </c>
      <c r="GY9" s="52" t="str">
        <f t="shared" si="8"/>
        <v>PeoplePopulationandCommunity</v>
      </c>
      <c r="GZ9" s="52" t="str">
        <f t="shared" si="8"/>
        <v>PeoplePopulationandCommunity</v>
      </c>
      <c r="HA9" s="52" t="str">
        <f t="shared" si="8"/>
        <v>PeoplePopulationandCommunity</v>
      </c>
      <c r="HB9" s="52" t="str">
        <f t="shared" si="8"/>
        <v>PeoplePopulationandCommunity</v>
      </c>
      <c r="HC9" s="52" t="str">
        <f t="shared" si="8"/>
        <v>PeoplePopulationandCommunity</v>
      </c>
      <c r="HD9" s="52" t="str">
        <f t="shared" si="8"/>
        <v>PeoplePopulationandCommunity</v>
      </c>
      <c r="HE9" s="52" t="str">
        <f t="shared" si="8"/>
        <v>PeoplePopulationandCommunity</v>
      </c>
      <c r="HF9" s="52" t="str">
        <f t="shared" si="8"/>
        <v>PeoplePopulationandCommunity</v>
      </c>
      <c r="HG9" s="52" t="str">
        <f t="shared" si="8"/>
        <v>PeoplePopulationandCommunity</v>
      </c>
      <c r="HH9" s="52" t="str">
        <f t="shared" si="8"/>
        <v>PeoplePopulationandCommunity</v>
      </c>
      <c r="HI9" s="52" t="str">
        <f t="shared" si="8"/>
        <v>PeoplePopulationandCommunity</v>
      </c>
      <c r="HJ9" s="52" t="str">
        <f t="shared" si="8"/>
        <v>PeoplePopulationandCommunity</v>
      </c>
      <c r="HK9" s="52" t="str">
        <f t="shared" si="8"/>
        <v>PeoplePopulationandCommunity</v>
      </c>
      <c r="HL9" s="52" t="str">
        <f t="shared" si="8"/>
        <v>PeoplePopulationandCommunity</v>
      </c>
      <c r="HM9" s="52" t="str">
        <f t="shared" si="8"/>
        <v>PeoplePopulationandCommunity</v>
      </c>
      <c r="HN9" s="52" t="str">
        <f t="shared" si="8"/>
        <v>PeoplePopulationandCommunity</v>
      </c>
      <c r="HO9" s="52" t="str">
        <f t="shared" si="8"/>
        <v>PeoplePopulationandCommunity</v>
      </c>
      <c r="HP9" s="52" t="str">
        <f t="shared" si="8"/>
        <v>PeoplePopulationandCommunity</v>
      </c>
      <c r="HQ9" s="52" t="str">
        <f t="shared" si="8"/>
        <v>PeoplePopulationandCommunity</v>
      </c>
      <c r="HR9" s="52" t="str">
        <f t="shared" si="8"/>
        <v>PeoplePopulationandCommunity</v>
      </c>
      <c r="HS9" s="52" t="str">
        <f t="shared" si="8"/>
        <v>PeoplePopulationandCommunity</v>
      </c>
      <c r="HT9" s="52" t="str">
        <f t="shared" si="8"/>
        <v>PeoplePopulationandCommunity</v>
      </c>
      <c r="HU9" s="52" t="str">
        <f t="shared" si="8"/>
        <v>PeoplePopulationandCommunity</v>
      </c>
      <c r="HV9" s="52" t="str">
        <f t="shared" si="8"/>
        <v>PeoplePopulationandCommunity</v>
      </c>
      <c r="HW9" s="52" t="str">
        <f t="shared" si="8"/>
        <v>PeoplePopulationandCommunity</v>
      </c>
      <c r="HX9" s="52" t="str">
        <f t="shared" si="8"/>
        <v>PeoplePopulationandCommunity</v>
      </c>
      <c r="HY9" s="52" t="str">
        <f t="shared" si="8"/>
        <v>PeoplePopulationandCommunity</v>
      </c>
      <c r="HZ9" s="52" t="str">
        <f t="shared" si="8"/>
        <v>PeoplePopulationandCommunity</v>
      </c>
      <c r="IA9" s="52" t="str">
        <f t="shared" si="8"/>
        <v>PeoplePopulationandCommunity</v>
      </c>
      <c r="IB9" s="52" t="str">
        <f t="shared" si="8"/>
        <v>PeoplePopulationandCommunity</v>
      </c>
      <c r="IC9" s="52" t="str">
        <f t="shared" si="8"/>
        <v>PeoplePopulationandCommunity</v>
      </c>
      <c r="ID9" s="52" t="str">
        <f t="shared" si="8"/>
        <v>PeoplePopulationandCommunity</v>
      </c>
      <c r="IE9" s="52" t="str">
        <f t="shared" si="8"/>
        <v>PeoplePopulationandCommunity</v>
      </c>
      <c r="IF9" s="52" t="str">
        <f t="shared" si="8"/>
        <v>PeoplePopulationandCommunity</v>
      </c>
      <c r="IG9" s="52" t="str">
        <f t="shared" si="8"/>
        <v>PeoplePopulationandCommunity</v>
      </c>
      <c r="IH9" s="52" t="str">
        <f t="shared" si="8"/>
        <v>PeoplePopulationandCommunity</v>
      </c>
      <c r="II9" s="52" t="str">
        <f t="shared" si="8"/>
        <v>PeoplePopulationandCommunity</v>
      </c>
      <c r="IJ9" s="52" t="str">
        <f t="shared" si="8"/>
        <v>PeoplePopulationandCommunity</v>
      </c>
      <c r="IK9" s="52" t="str">
        <f t="shared" si="8"/>
        <v>PeoplePopulationandCommunity</v>
      </c>
      <c r="IL9" s="52" t="str">
        <f t="shared" si="8"/>
        <v>PeoplePopulationandCommunity</v>
      </c>
      <c r="IM9" s="52" t="str">
        <f t="shared" si="8"/>
        <v>PeoplePopulationandCommunity</v>
      </c>
      <c r="IN9" s="52" t="str">
        <f t="shared" si="8"/>
        <v>PeoplePopulationandCommunity</v>
      </c>
      <c r="IO9" s="52" t="str">
        <f t="shared" si="8"/>
        <v>PeoplePopulationandCommunity</v>
      </c>
      <c r="IP9" s="52" t="str">
        <f t="shared" si="8"/>
        <v>PeoplePopulationandCommunity</v>
      </c>
      <c r="IQ9" s="52" t="str">
        <f t="shared" si="8"/>
        <v>PeoplePopulationandCommunity</v>
      </c>
      <c r="IR9" s="52" t="str">
        <f t="shared" si="8"/>
        <v>PeoplePopulationandCommunity</v>
      </c>
      <c r="IS9" s="52" t="str">
        <f t="shared" si="8"/>
        <v>PeoplePopulationandCommunity</v>
      </c>
      <c r="IT9" s="52" t="str">
        <f t="shared" si="8"/>
        <v>PeoplePopulationandCommunity</v>
      </c>
      <c r="IU9" s="52" t="str">
        <f t="shared" si="8"/>
        <v>PeoplePopulationandCommunity</v>
      </c>
      <c r="IV9" s="52" t="str">
        <f t="shared" si="8"/>
        <v>PeoplePopulationandCommunity</v>
      </c>
      <c r="IW9" s="52" t="str">
        <f t="shared" ref="IW9:KF9" si="9">SUBSTITUTE(IW8,",","")</f>
        <v>PeoplePopulationandCommunity</v>
      </c>
      <c r="IX9" s="52" t="str">
        <f t="shared" si="9"/>
        <v>PeoplePopulationandCommunity</v>
      </c>
      <c r="IY9" s="52" t="str">
        <f t="shared" si="9"/>
        <v>PeoplePopulationandCommunity</v>
      </c>
      <c r="IZ9" s="52" t="str">
        <f t="shared" si="9"/>
        <v>PeoplePopulationandCommunity</v>
      </c>
      <c r="JA9" s="52" t="str">
        <f t="shared" si="9"/>
        <v>PeoplePopulationandCommunity</v>
      </c>
      <c r="JB9" s="52" t="str">
        <f t="shared" si="9"/>
        <v>PeoplePopulationandCommunity</v>
      </c>
      <c r="JC9" s="52" t="str">
        <f t="shared" si="9"/>
        <v>PeoplePopulationandCommunity</v>
      </c>
      <c r="JD9" s="52" t="str">
        <f t="shared" si="9"/>
        <v>PeoplePopulationandCommunity</v>
      </c>
      <c r="JE9" s="52" t="str">
        <f t="shared" si="9"/>
        <v>PeoplePopulationandCommunity</v>
      </c>
      <c r="JF9" s="52" t="str">
        <f t="shared" si="9"/>
        <v>PeoplePopulationandCommunity</v>
      </c>
      <c r="JG9" s="52" t="str">
        <f t="shared" si="9"/>
        <v>PeoplePopulationandCommunity</v>
      </c>
      <c r="JH9" s="52" t="str">
        <f t="shared" si="9"/>
        <v>PeoplePopulationandCommunity</v>
      </c>
      <c r="JI9" s="52" t="str">
        <f t="shared" si="9"/>
        <v>PeoplePopulationandCommunity</v>
      </c>
      <c r="JJ9" s="52" t="str">
        <f t="shared" si="9"/>
        <v>PeoplePopulationandCommunity</v>
      </c>
      <c r="JK9" s="52" t="str">
        <f t="shared" si="9"/>
        <v>PeoplePopulationandCommunity</v>
      </c>
      <c r="JL9" s="52" t="str">
        <f t="shared" si="9"/>
        <v>PeoplePopulationandCommunity</v>
      </c>
      <c r="JM9" s="52" t="str">
        <f t="shared" si="9"/>
        <v>PeoplePopulationandCommunity</v>
      </c>
      <c r="JN9" s="52" t="str">
        <f t="shared" si="9"/>
        <v>PeoplePopulationandCommunity</v>
      </c>
      <c r="JO9" s="52" t="str">
        <f t="shared" si="9"/>
        <v>PeoplePopulationandCommunity</v>
      </c>
      <c r="JP9" s="52" t="str">
        <f t="shared" si="9"/>
        <v>PeoplePopulationandCommunity</v>
      </c>
      <c r="JQ9" s="52" t="str">
        <f t="shared" si="9"/>
        <v>PeoplePopulationandCommunity</v>
      </c>
      <c r="JR9" s="52" t="str">
        <f t="shared" si="9"/>
        <v>PeoplePopulationandCommunity</v>
      </c>
      <c r="JS9" s="52" t="str">
        <f t="shared" si="9"/>
        <v>PeoplePopulationandCommunity</v>
      </c>
      <c r="JT9" s="52" t="str">
        <f t="shared" si="9"/>
        <v>PeoplePopulationandCommunity</v>
      </c>
      <c r="JU9" s="52" t="str">
        <f t="shared" si="9"/>
        <v>PeoplePopulationandCommunity</v>
      </c>
      <c r="JV9" s="52" t="str">
        <f t="shared" si="9"/>
        <v>PeoplePopulationandCommunity</v>
      </c>
      <c r="JW9" s="52" t="str">
        <f t="shared" si="9"/>
        <v>PeoplePopulationandCommunity</v>
      </c>
      <c r="JX9" s="52" t="str">
        <f t="shared" si="9"/>
        <v>PeoplePopulationandCommunity</v>
      </c>
      <c r="JY9" s="52" t="str">
        <f t="shared" si="9"/>
        <v>PeoplePopulationandCommunity</v>
      </c>
      <c r="JZ9" s="52" t="str">
        <f t="shared" si="9"/>
        <v>PeoplePopulationandCommunity</v>
      </c>
      <c r="KA9" s="52" t="str">
        <f t="shared" si="9"/>
        <v>PeoplePopulationandCommunity</v>
      </c>
      <c r="KB9" s="52" t="str">
        <f t="shared" si="9"/>
        <v>PeoplePopulationandCommunity</v>
      </c>
      <c r="KC9" s="52" t="str">
        <f t="shared" si="9"/>
        <v>PeoplePopulationandCommunity</v>
      </c>
      <c r="KD9" s="52" t="str">
        <f t="shared" si="9"/>
        <v>PeoplePopulationandCommunity</v>
      </c>
      <c r="KE9" s="52" t="str">
        <f t="shared" si="9"/>
        <v>PeoplePopulationandCommunity</v>
      </c>
      <c r="KF9" s="52" t="str">
        <f t="shared" si="9"/>
        <v>PeoplePopulationandCommunity</v>
      </c>
    </row>
    <row r="10" spans="1:292" hidden="1">
      <c r="A10" s="52" t="str">
        <f t="shared" ref="A10:BL10" si="10">SUBSTITUTE(A2," ","")</f>
        <v>BusinessActivity,SizeandLocation</v>
      </c>
      <c r="B10" s="52" t="str">
        <f t="shared" si="10"/>
        <v>BusinessActivity,SizeandLocation</v>
      </c>
      <c r="C10" s="52" t="str">
        <f t="shared" si="10"/>
        <v>BusinessActivity,SizeandLocation</v>
      </c>
      <c r="D10" s="52" t="str">
        <f t="shared" si="10"/>
        <v>BusinessActivity,SizeandLocation</v>
      </c>
      <c r="E10" s="52" t="str">
        <f t="shared" si="10"/>
        <v>BusinessActivity,SizeandLocation</v>
      </c>
      <c r="F10" s="52" t="str">
        <f t="shared" si="10"/>
        <v>RetailIndustry</v>
      </c>
      <c r="G10" s="52" t="str">
        <f t="shared" si="10"/>
        <v>RetailIndustry</v>
      </c>
      <c r="H10" s="52" t="str">
        <f t="shared" si="10"/>
        <v>RetailIndustry</v>
      </c>
      <c r="I10" s="52" t="str">
        <f t="shared" si="10"/>
        <v>RetailIndustry</v>
      </c>
      <c r="J10" s="52" t="str">
        <f t="shared" si="10"/>
        <v>RetailIndustry</v>
      </c>
      <c r="K10" s="52" t="str">
        <f t="shared" si="10"/>
        <v>RetailIndustry</v>
      </c>
      <c r="L10" s="52" t="str">
        <f t="shared" si="10"/>
        <v>InternationalTrade</v>
      </c>
      <c r="M10" s="52" t="str">
        <f t="shared" si="10"/>
        <v>InternationalTrade</v>
      </c>
      <c r="N10" s="52" t="str">
        <f t="shared" si="10"/>
        <v>InternationalTrade</v>
      </c>
      <c r="O10" s="52" t="str">
        <f t="shared" si="10"/>
        <v>InternationalTrade</v>
      </c>
      <c r="P10" s="52" t="str">
        <f t="shared" si="10"/>
        <v>InternationalTrade</v>
      </c>
      <c r="Q10" s="52" t="str">
        <f t="shared" si="10"/>
        <v>InternationalTrade</v>
      </c>
      <c r="R10" s="52" t="str">
        <f t="shared" si="10"/>
        <v>ConstructionIndustry</v>
      </c>
      <c r="S10" s="52" t="str">
        <f t="shared" si="10"/>
        <v>ConstructionIndustry</v>
      </c>
      <c r="T10" s="52" t="str">
        <f t="shared" si="10"/>
        <v>ConstructionIndustry</v>
      </c>
      <c r="U10" s="52" t="str">
        <f t="shared" si="10"/>
        <v>ConstructionIndustry</v>
      </c>
      <c r="V10" s="52" t="str">
        <f t="shared" si="10"/>
        <v>ConstructionIndustry</v>
      </c>
      <c r="W10" s="52" t="str">
        <f t="shared" si="10"/>
        <v>ConstructionIndustry</v>
      </c>
      <c r="X10" s="52" t="str">
        <f t="shared" si="10"/>
        <v>ChangestoBusiness</v>
      </c>
      <c r="Y10" s="52" t="str">
        <f t="shared" si="10"/>
        <v>ChangestoBusiness</v>
      </c>
      <c r="Z10" s="52" t="str">
        <f t="shared" si="10"/>
        <v>ChangestoBusiness</v>
      </c>
      <c r="AA10" s="52" t="str">
        <f t="shared" si="10"/>
        <v>ChangestoBusiness</v>
      </c>
      <c r="AB10" s="52" t="str">
        <f t="shared" si="10"/>
        <v>ChangestoBusiness</v>
      </c>
      <c r="AC10" s="52" t="str">
        <f t="shared" si="10"/>
        <v>ChangestoBusiness</v>
      </c>
      <c r="AD10" s="52" t="str">
        <f t="shared" si="10"/>
        <v>ChangestoBusiness</v>
      </c>
      <c r="AE10" s="52" t="str">
        <f t="shared" si="10"/>
        <v>ITandInternetIndustry</v>
      </c>
      <c r="AF10" s="52" t="str">
        <f t="shared" si="10"/>
        <v>ITandInternetIndustry</v>
      </c>
      <c r="AG10" s="52" t="str">
        <f t="shared" si="10"/>
        <v>ITandInternetIndustry</v>
      </c>
      <c r="AH10" s="52" t="str">
        <f t="shared" si="10"/>
        <v>ITandInternetIndustry</v>
      </c>
      <c r="AI10" s="52" t="str">
        <f t="shared" si="10"/>
        <v>ManufacturingandProductionIndustry</v>
      </c>
      <c r="AJ10" s="52" t="str">
        <f t="shared" si="10"/>
        <v>ManufacturingandProductionIndustry</v>
      </c>
      <c r="AK10" s="52" t="str">
        <f t="shared" si="10"/>
        <v>ManufacturingandProductionIndustry</v>
      </c>
      <c r="AL10" s="52" t="str">
        <f t="shared" si="10"/>
        <v>ManufacturingandProductionIndustry</v>
      </c>
      <c r="AM10" s="52" t="str">
        <f t="shared" si="10"/>
        <v>TourismIndustry</v>
      </c>
      <c r="AN10" s="52" t="str">
        <f t="shared" si="10"/>
        <v>TourismIndustry</v>
      </c>
      <c r="AO10" s="52" t="str">
        <f t="shared" si="10"/>
        <v>TourismIndustry</v>
      </c>
      <c r="AP10" s="52" t="str">
        <f t="shared" si="10"/>
        <v>TourismIndustry</v>
      </c>
      <c r="AQ10" s="52" t="str">
        <f t="shared" si="10"/>
        <v/>
      </c>
      <c r="AR10" s="52" t="str">
        <f t="shared" si="10"/>
        <v>GrossDomesticProduct(GDP)</v>
      </c>
      <c r="AS10" s="52" t="str">
        <f t="shared" si="10"/>
        <v>GrossDomesticProduct(GDP)</v>
      </c>
      <c r="AT10" s="52" t="str">
        <f t="shared" si="10"/>
        <v>GrossDomesticProduct(GDP)</v>
      </c>
      <c r="AU10" s="52" t="str">
        <f t="shared" si="10"/>
        <v>GrossDomesticProduct(GDP)</v>
      </c>
      <c r="AV10" s="52" t="str">
        <f t="shared" si="10"/>
        <v>GrossDomesticProduct(GDP)</v>
      </c>
      <c r="AW10" s="52" t="str">
        <f t="shared" si="10"/>
        <v>GrossDomesticProduct(GDP)</v>
      </c>
      <c r="AX10" s="52" t="str">
        <f t="shared" si="10"/>
        <v>GrossDomesticProduct(GDP)</v>
      </c>
      <c r="AY10" s="52" t="str">
        <f t="shared" si="10"/>
        <v>GrossDomesticProduct(GDP)</v>
      </c>
      <c r="AZ10" s="52" t="str">
        <f t="shared" si="10"/>
        <v>GrossDomesticProduct(GDP)</v>
      </c>
      <c r="BA10" s="52" t="str">
        <f t="shared" si="10"/>
        <v>GrossDomesticProduct(GDP)</v>
      </c>
      <c r="BB10" s="52" t="str">
        <f t="shared" si="10"/>
        <v>GrossDomesticProduct(GDP)</v>
      </c>
      <c r="BC10" s="52" t="str">
        <f t="shared" si="10"/>
        <v>GrossDomesticProduct(GDP)</v>
      </c>
      <c r="BD10" s="52" t="str">
        <f t="shared" si="10"/>
        <v>GrossDomesticProduct(GDP)</v>
      </c>
      <c r="BE10" s="52" t="str">
        <f t="shared" si="10"/>
        <v>GrossDomesticProduct(GDP)</v>
      </c>
      <c r="BF10" s="52" t="str">
        <f t="shared" si="10"/>
        <v>GrossDomesticProduct(GDP)</v>
      </c>
      <c r="BG10" s="52" t="str">
        <f t="shared" si="10"/>
        <v>GrossDomesticProduct(GDP)</v>
      </c>
      <c r="BH10" s="52" t="str">
        <f t="shared" si="10"/>
        <v>GrossDomesticProduct(GDP)</v>
      </c>
      <c r="BI10" s="52" t="str">
        <f t="shared" si="10"/>
        <v>GrossDomesticProduct(GDP)</v>
      </c>
      <c r="BJ10" s="52" t="str">
        <f t="shared" si="10"/>
        <v>GrossDomesticProduct(GDP)</v>
      </c>
      <c r="BK10" s="52" t="str">
        <f t="shared" si="10"/>
        <v>GrossDomesticProduct(GDP)</v>
      </c>
      <c r="BL10" s="52" t="str">
        <f t="shared" si="10"/>
        <v>GrossDomesticProduct(GDP)</v>
      </c>
      <c r="BM10" s="52" t="str">
        <f t="shared" ref="BM10:DX10" si="11">SUBSTITUTE(BM2," ","")</f>
        <v>InflationandPriceIndices</v>
      </c>
      <c r="BN10" s="52" t="str">
        <f t="shared" si="11"/>
        <v>InflationandPriceIndices</v>
      </c>
      <c r="BO10" s="52" t="str">
        <f t="shared" si="11"/>
        <v>InflationandPriceIndices</v>
      </c>
      <c r="BP10" s="52" t="str">
        <f t="shared" si="11"/>
        <v>InflationandPriceIndices</v>
      </c>
      <c r="BQ10" s="52" t="str">
        <f t="shared" si="11"/>
        <v>InflationandPriceIndices</v>
      </c>
      <c r="BR10" s="52" t="str">
        <f t="shared" si="11"/>
        <v>InflationandPriceIndices</v>
      </c>
      <c r="BS10" s="52" t="str">
        <f t="shared" si="11"/>
        <v>InflationandPriceIndices</v>
      </c>
      <c r="BT10" s="52" t="str">
        <f t="shared" si="11"/>
        <v>InflationandPriceIndices</v>
      </c>
      <c r="BU10" s="52" t="str">
        <f t="shared" si="11"/>
        <v>InflationandPriceIndices</v>
      </c>
      <c r="BV10" s="52" t="str">
        <f t="shared" si="11"/>
        <v>InflationandPriceIndices</v>
      </c>
      <c r="BW10" s="52" t="str">
        <f t="shared" si="11"/>
        <v>BalanceofPayments</v>
      </c>
      <c r="BX10" s="52" t="str">
        <f t="shared" si="11"/>
        <v>BalanceofPayments</v>
      </c>
      <c r="BY10" s="52" t="str">
        <f t="shared" si="11"/>
        <v>BalanceofPayments</v>
      </c>
      <c r="BZ10" s="52" t="str">
        <f t="shared" si="11"/>
        <v>BalanceofPayments</v>
      </c>
      <c r="CA10" s="52" t="str">
        <f t="shared" si="11"/>
        <v>BalanceofPayments</v>
      </c>
      <c r="CB10" s="52" t="str">
        <f t="shared" si="11"/>
        <v>BalanceofPayments</v>
      </c>
      <c r="CC10" s="52" t="str">
        <f t="shared" si="11"/>
        <v>Government,PublicSectorandTaxes</v>
      </c>
      <c r="CD10" s="52" t="str">
        <f t="shared" si="11"/>
        <v>Government,PublicSectorandTaxes</v>
      </c>
      <c r="CE10" s="52" t="str">
        <f t="shared" si="11"/>
        <v>Government,PublicSectorandTaxes</v>
      </c>
      <c r="CF10" s="52" t="str">
        <f t="shared" si="11"/>
        <v>Government,PublicSectorandTaxes</v>
      </c>
      <c r="CG10" s="52" t="str">
        <f t="shared" si="11"/>
        <v>Government,PublicSectorandTaxes</v>
      </c>
      <c r="CH10" s="52" t="str">
        <f t="shared" si="11"/>
        <v>Government,PublicSectorandTaxes</v>
      </c>
      <c r="CI10" s="52" t="str">
        <f t="shared" si="11"/>
        <v>Government,PublicSectorandTaxes</v>
      </c>
      <c r="CJ10" s="52" t="str">
        <f t="shared" si="11"/>
        <v>Government,PublicSectorandTaxes</v>
      </c>
      <c r="CK10" s="52" t="str">
        <f t="shared" si="11"/>
        <v>Government,PublicSectorandTaxes</v>
      </c>
      <c r="CL10" s="52" t="str">
        <f t="shared" si="11"/>
        <v>Government,PublicSectorandTaxes</v>
      </c>
      <c r="CM10" s="52" t="str">
        <f t="shared" si="11"/>
        <v>Government,PublicSectorandTaxes</v>
      </c>
      <c r="CN10" s="52" t="str">
        <f t="shared" si="11"/>
        <v>Government,PublicSectorandTaxes</v>
      </c>
      <c r="CO10" s="52" t="str">
        <f t="shared" si="11"/>
        <v>Government,PublicSectorandTaxes</v>
      </c>
      <c r="CP10" s="52" t="str">
        <f t="shared" si="11"/>
        <v>Government,PublicSectorandTaxes</v>
      </c>
      <c r="CQ10" s="52" t="str">
        <f t="shared" si="11"/>
        <v>EconomicOutputandProductivity</v>
      </c>
      <c r="CR10" s="52" t="str">
        <f t="shared" si="11"/>
        <v>EconomicOutputandProductivity</v>
      </c>
      <c r="CS10" s="52" t="str">
        <f t="shared" si="11"/>
        <v>EconomicOutputandProductivity</v>
      </c>
      <c r="CT10" s="52" t="str">
        <f t="shared" si="11"/>
        <v>EconomicOutputandProductivity</v>
      </c>
      <c r="CU10" s="52" t="str">
        <f t="shared" si="11"/>
        <v>EconomicOutputandProductivity</v>
      </c>
      <c r="CV10" s="52" t="str">
        <f t="shared" si="11"/>
        <v>GrossValueAdded(GVA)</v>
      </c>
      <c r="CW10" s="52" t="str">
        <f t="shared" si="11"/>
        <v>GrossValueAdded(GVA)</v>
      </c>
      <c r="CX10" s="52" t="str">
        <f t="shared" si="11"/>
        <v>GrossValueAdded(GVA)</v>
      </c>
      <c r="CY10" s="52" t="str">
        <f t="shared" si="11"/>
        <v>GrossValueAdded(GVA)</v>
      </c>
      <c r="CZ10" s="52" t="str">
        <f t="shared" si="11"/>
        <v>GrossValueAdded(GVA)</v>
      </c>
      <c r="DA10" s="52" t="str">
        <f t="shared" si="11"/>
        <v>GrossValueAdded(GVA)</v>
      </c>
      <c r="DB10" s="52" t="str">
        <f t="shared" si="11"/>
        <v>GrossValueAdded(GVA)</v>
      </c>
      <c r="DC10" s="52" t="str">
        <f t="shared" si="11"/>
        <v>GrossValueAdded(GVA)</v>
      </c>
      <c r="DD10" s="52" t="str">
        <f t="shared" si="11"/>
        <v>GrossValueAdded(GVA)</v>
      </c>
      <c r="DE10" s="52" t="str">
        <f t="shared" si="11"/>
        <v>GrossValueAdded(GVA)</v>
      </c>
      <c r="DF10" s="52" t="str">
        <f t="shared" si="11"/>
        <v>GrossValueAdded(GVA)</v>
      </c>
      <c r="DG10" s="52" t="str">
        <f t="shared" si="11"/>
        <v>GrossValueAdded(GVA)</v>
      </c>
      <c r="DH10" s="52" t="str">
        <f t="shared" si="11"/>
        <v>GrossValueAdded(GVA)</v>
      </c>
      <c r="DI10" s="52" t="str">
        <f t="shared" si="11"/>
        <v>Investments,PensionsandTrusts</v>
      </c>
      <c r="DJ10" s="52" t="str">
        <f t="shared" si="11"/>
        <v>Investments,PensionsandTrusts</v>
      </c>
      <c r="DK10" s="52" t="str">
        <f t="shared" si="11"/>
        <v>Investments,PensionsandTrusts</v>
      </c>
      <c r="DL10" s="52" t="str">
        <f t="shared" si="11"/>
        <v>RegionalAccounts</v>
      </c>
      <c r="DM10" s="52" t="str">
        <f t="shared" si="11"/>
        <v>RegionalAccounts</v>
      </c>
      <c r="DN10" s="52" t="str">
        <f t="shared" si="11"/>
        <v>RegionalAccounts</v>
      </c>
      <c r="DO10" s="52" t="str">
        <f t="shared" si="11"/>
        <v>RegionalAccounts</v>
      </c>
      <c r="DP10" s="52" t="str">
        <f t="shared" si="11"/>
        <v>RegionalAccounts</v>
      </c>
      <c r="DQ10" s="52" t="str">
        <f t="shared" si="11"/>
        <v>RegionalAccounts</v>
      </c>
      <c r="DR10" s="52" t="str">
        <f t="shared" si="11"/>
        <v>RegionalAccounts</v>
      </c>
      <c r="DS10" s="52" t="str">
        <f t="shared" si="11"/>
        <v>RegionalAccounts</v>
      </c>
      <c r="DT10" s="52" t="str">
        <f t="shared" si="11"/>
        <v>RegionalAccounts</v>
      </c>
      <c r="DU10" s="52" t="str">
        <f t="shared" si="11"/>
        <v>RegionalAccounts</v>
      </c>
      <c r="DV10" s="52" t="str">
        <f t="shared" si="11"/>
        <v>RegionalAccounts</v>
      </c>
      <c r="DW10" s="52" t="str">
        <f t="shared" si="11"/>
        <v>RegionalAccounts</v>
      </c>
      <c r="DX10" s="52" t="str">
        <f t="shared" si="11"/>
        <v>RegionalAccounts</v>
      </c>
      <c r="DY10" s="52" t="str">
        <f t="shared" ref="DY10:GJ10" si="12">SUBSTITUTE(DY2," ","")</f>
        <v>RegionalAccounts</v>
      </c>
      <c r="DZ10" s="52" t="str">
        <f t="shared" si="12"/>
        <v>EnvironmentalAccounts</v>
      </c>
      <c r="EA10" s="52" t="str">
        <f t="shared" si="12"/>
        <v>EnvironmentalAccounts</v>
      </c>
      <c r="EB10" s="52" t="str">
        <f t="shared" si="12"/>
        <v>EnvironmentalAccounts</v>
      </c>
      <c r="EC10" s="52" t="str">
        <f t="shared" si="12"/>
        <v>EnvironmentalAccounts</v>
      </c>
      <c r="ED10" s="52" t="str">
        <f t="shared" si="12"/>
        <v/>
      </c>
      <c r="EE10" s="52" t="str">
        <f t="shared" si="12"/>
        <v>PeopleinWork</v>
      </c>
      <c r="EF10" s="52" t="str">
        <f t="shared" si="12"/>
        <v>PeopleinWork</v>
      </c>
      <c r="EG10" s="52" t="str">
        <f t="shared" si="12"/>
        <v>PeopleinWork</v>
      </c>
      <c r="EH10" s="52" t="str">
        <f t="shared" si="12"/>
        <v>PeopleinWork</v>
      </c>
      <c r="EI10" s="52" t="str">
        <f t="shared" si="12"/>
        <v>PeopleinWork</v>
      </c>
      <c r="EJ10" s="52" t="str">
        <f t="shared" si="12"/>
        <v>PeopleinWork</v>
      </c>
      <c r="EK10" s="52" t="str">
        <f t="shared" si="12"/>
        <v>PeopleinWork</v>
      </c>
      <c r="EL10" s="52" t="str">
        <f t="shared" si="12"/>
        <v>PeopleinWork</v>
      </c>
      <c r="EM10" s="52" t="str">
        <f t="shared" si="12"/>
        <v>PeopleinWork</v>
      </c>
      <c r="EN10" s="52" t="str">
        <f t="shared" si="12"/>
        <v>PeopleinWork</v>
      </c>
      <c r="EO10" s="52" t="str">
        <f t="shared" si="12"/>
        <v>PeopleinWork</v>
      </c>
      <c r="EP10" s="52" t="str">
        <f t="shared" si="12"/>
        <v>PeopleinWork</v>
      </c>
      <c r="EQ10" s="52" t="str">
        <f t="shared" si="12"/>
        <v>PeopleinWork</v>
      </c>
      <c r="ER10" s="52" t="str">
        <f t="shared" si="12"/>
        <v>PeopleinWork</v>
      </c>
      <c r="ES10" s="52" t="str">
        <f t="shared" si="12"/>
        <v>PeopleinWork</v>
      </c>
      <c r="ET10" s="52" t="str">
        <f t="shared" si="12"/>
        <v>PeopleinWork</v>
      </c>
      <c r="EU10" s="52" t="str">
        <f t="shared" si="12"/>
        <v>PeopleinWork</v>
      </c>
      <c r="EV10" s="52" t="str">
        <f t="shared" si="12"/>
        <v>PeopleinWork</v>
      </c>
      <c r="EW10" s="52" t="str">
        <f t="shared" si="12"/>
        <v>PeopleinWork</v>
      </c>
      <c r="EX10" s="52" t="str">
        <f t="shared" si="12"/>
        <v>PeopleinWork</v>
      </c>
      <c r="EY10" s="52" t="str">
        <f t="shared" si="12"/>
        <v>PeopleinWork</v>
      </c>
      <c r="EZ10" s="52" t="str">
        <f t="shared" si="12"/>
        <v>PeopleinWork</v>
      </c>
      <c r="FA10" s="52" t="str">
        <f t="shared" si="12"/>
        <v>PeoplenotinWork</v>
      </c>
      <c r="FB10" s="52" t="str">
        <f t="shared" si="12"/>
        <v>PeoplenotinWork</v>
      </c>
      <c r="FC10" s="52" t="str">
        <f t="shared" si="12"/>
        <v>PeoplenotinWork</v>
      </c>
      <c r="FD10" s="52" t="str">
        <f t="shared" si="12"/>
        <v>PeoplenotinWork</v>
      </c>
      <c r="FE10" s="52" t="str">
        <f t="shared" si="12"/>
        <v>PeoplenotinWork</v>
      </c>
      <c r="FF10" s="52" t="str">
        <f t="shared" si="12"/>
        <v>PeoplenotinWork</v>
      </c>
      <c r="FG10" s="52" t="str">
        <f t="shared" si="12"/>
        <v>PeoplenotinWork</v>
      </c>
      <c r="FH10" s="52" t="str">
        <f t="shared" si="12"/>
        <v>PeoplenotinWork</v>
      </c>
      <c r="FI10" s="52" t="str">
        <f t="shared" si="12"/>
        <v>PeoplenotinWork</v>
      </c>
      <c r="FJ10" s="52" t="str">
        <f t="shared" si="12"/>
        <v>PublicSectorPersonnel</v>
      </c>
      <c r="FK10" s="52" t="str">
        <f t="shared" si="12"/>
        <v>PublicSectorPersonnel</v>
      </c>
      <c r="FL10" s="52" t="str">
        <f t="shared" si="12"/>
        <v>PublicSectorPersonnel</v>
      </c>
      <c r="FM10" s="52" t="str">
        <f t="shared" si="12"/>
        <v>PublicSectorPersonnel</v>
      </c>
      <c r="FN10" s="52" t="str">
        <f t="shared" si="12"/>
        <v>PublicSectorPersonnel</v>
      </c>
      <c r="FO10" s="52" t="str">
        <f t="shared" si="12"/>
        <v>PublicSectorPersonnel</v>
      </c>
      <c r="FP10" s="52" t="str">
        <f t="shared" si="12"/>
        <v/>
      </c>
      <c r="FQ10" s="52" t="str">
        <f t="shared" si="12"/>
        <v>PopulationandMigration</v>
      </c>
      <c r="FR10" s="52" t="str">
        <f t="shared" si="12"/>
        <v>PopulationandMigration</v>
      </c>
      <c r="FS10" s="52" t="str">
        <f t="shared" si="12"/>
        <v>PopulationandMigration</v>
      </c>
      <c r="FT10" s="52" t="str">
        <f t="shared" si="12"/>
        <v>PopulationandMigration</v>
      </c>
      <c r="FU10" s="52" t="str">
        <f t="shared" si="12"/>
        <v>PopulationandMigration</v>
      </c>
      <c r="FV10" s="52" t="str">
        <f t="shared" si="12"/>
        <v>PopulationandMigration</v>
      </c>
      <c r="FW10" s="52" t="str">
        <f t="shared" si="12"/>
        <v>PopulationandMigration</v>
      </c>
      <c r="FX10" s="52" t="str">
        <f t="shared" si="12"/>
        <v>PopulationandMigration</v>
      </c>
      <c r="FY10" s="52" t="str">
        <f t="shared" si="12"/>
        <v>PopulationandMigration</v>
      </c>
      <c r="FZ10" s="52" t="str">
        <f t="shared" si="12"/>
        <v>PopulationandMigration</v>
      </c>
      <c r="GA10" s="52" t="str">
        <f t="shared" si="12"/>
        <v>PopulationandMigration</v>
      </c>
      <c r="GB10" s="52" t="str">
        <f t="shared" si="12"/>
        <v>PopulationandMigration</v>
      </c>
      <c r="GC10" s="52" t="str">
        <f t="shared" si="12"/>
        <v>PopulationandMigration</v>
      </c>
      <c r="GD10" s="52" t="str">
        <f t="shared" si="12"/>
        <v>PopulationandMigration</v>
      </c>
      <c r="GE10" s="52" t="str">
        <f t="shared" si="12"/>
        <v>Births,DeathsandMarriages</v>
      </c>
      <c r="GF10" s="52" t="str">
        <f t="shared" si="12"/>
        <v>Births,DeathsandMarriages</v>
      </c>
      <c r="GG10" s="52" t="str">
        <f t="shared" si="12"/>
        <v>Births,DeathsandMarriages</v>
      </c>
      <c r="GH10" s="52" t="str">
        <f t="shared" si="12"/>
        <v>Births,DeathsandMarriages</v>
      </c>
      <c r="GI10" s="52" t="str">
        <f t="shared" si="12"/>
        <v>Births,DeathsandMarriages</v>
      </c>
      <c r="GJ10" s="52" t="str">
        <f t="shared" si="12"/>
        <v>Births,DeathsandMarriages</v>
      </c>
      <c r="GK10" s="52" t="str">
        <f t="shared" ref="GK10:IV10" si="13">SUBSTITUTE(GK2," ","")</f>
        <v>Births,DeathsandMarriages</v>
      </c>
      <c r="GL10" s="52" t="str">
        <f t="shared" si="13"/>
        <v>Births,DeathsandMarriages</v>
      </c>
      <c r="GM10" s="52" t="str">
        <f t="shared" si="13"/>
        <v>Births,DeathsandMarriages</v>
      </c>
      <c r="GN10" s="52" t="str">
        <f t="shared" si="13"/>
        <v>Births,DeathsandMarriages</v>
      </c>
      <c r="GO10" s="52" t="str">
        <f t="shared" si="13"/>
        <v>Births,DeathsandMarriages</v>
      </c>
      <c r="GP10" s="52" t="str">
        <f t="shared" si="13"/>
        <v>Births,DeathsandMarriages</v>
      </c>
      <c r="GQ10" s="52" t="str">
        <f t="shared" si="13"/>
        <v>Births,DeathsandMarriages</v>
      </c>
      <c r="GR10" s="52" t="str">
        <f t="shared" si="13"/>
        <v>Births,DeathsandMarriages</v>
      </c>
      <c r="GS10" s="52" t="str">
        <f t="shared" si="13"/>
        <v>Births,DeathsandMarriages</v>
      </c>
      <c r="GT10" s="52" t="str">
        <f t="shared" si="13"/>
        <v>Births,DeathsandMarriages</v>
      </c>
      <c r="GU10" s="52" t="str">
        <f t="shared" si="13"/>
        <v>Births,DeathsandMarriages</v>
      </c>
      <c r="GV10" s="52" t="str">
        <f t="shared" si="13"/>
        <v>Births,DeathsandMarriages</v>
      </c>
      <c r="GW10" s="52" t="str">
        <f t="shared" si="13"/>
        <v>Births,DeathsandMarriages</v>
      </c>
      <c r="GX10" s="52" t="str">
        <f t="shared" si="13"/>
        <v>Births,DeathsandMarriages</v>
      </c>
      <c r="GY10" s="52" t="str">
        <f t="shared" si="13"/>
        <v>Births,DeathsandMarriages</v>
      </c>
      <c r="GZ10" s="52" t="str">
        <f t="shared" si="13"/>
        <v>Births,DeathsandMarriages</v>
      </c>
      <c r="HA10" s="52" t="str">
        <f t="shared" si="13"/>
        <v>Births,DeathsandMarriages</v>
      </c>
      <c r="HB10" s="52" t="str">
        <f t="shared" si="13"/>
        <v>Births,DeathsandMarriages</v>
      </c>
      <c r="HC10" s="52" t="str">
        <f t="shared" si="13"/>
        <v>Births,DeathsandMarriages</v>
      </c>
      <c r="HD10" s="52" t="str">
        <f t="shared" si="13"/>
        <v>Births,DeathsandMarriages</v>
      </c>
      <c r="HE10" s="52" t="str">
        <f t="shared" si="13"/>
        <v>Births,DeathsandMarriages</v>
      </c>
      <c r="HF10" s="52" t="str">
        <f t="shared" si="13"/>
        <v>Births,DeathsandMarriages</v>
      </c>
      <c r="HG10" s="52" t="str">
        <f t="shared" si="13"/>
        <v>Births,DeathsandMarriages</v>
      </c>
      <c r="HH10" s="52" t="str">
        <f t="shared" si="13"/>
        <v>Births,DeathsandMarriages</v>
      </c>
      <c r="HI10" s="52" t="str">
        <f t="shared" si="13"/>
        <v>Births,DeathsandMarriages</v>
      </c>
      <c r="HJ10" s="52" t="str">
        <f t="shared" si="13"/>
        <v>Births,DeathsandMarriages</v>
      </c>
      <c r="HK10" s="52" t="str">
        <f t="shared" si="13"/>
        <v>Births,DeathsandMarriages</v>
      </c>
      <c r="HL10" s="52" t="str">
        <f t="shared" si="13"/>
        <v>Births,DeathsandMarriages</v>
      </c>
      <c r="HM10" s="52" t="str">
        <f t="shared" si="13"/>
        <v>Births,DeathsandMarriages</v>
      </c>
      <c r="HN10" s="52" t="str">
        <f t="shared" si="13"/>
        <v>Births,DeathsandMarriages</v>
      </c>
      <c r="HO10" s="52" t="str">
        <f t="shared" si="13"/>
        <v>Births,DeathsandMarriages</v>
      </c>
      <c r="HP10" s="52" t="str">
        <f t="shared" si="13"/>
        <v>Births,DeathsandMarriages</v>
      </c>
      <c r="HQ10" s="52" t="str">
        <f t="shared" si="13"/>
        <v>Births,DeathsandMarriages</v>
      </c>
      <c r="HR10" s="52" t="str">
        <f t="shared" si="13"/>
        <v>Births,DeathsandMarriages</v>
      </c>
      <c r="HS10" s="52" t="str">
        <f t="shared" si="13"/>
        <v>Births,DeathsandMarriages</v>
      </c>
      <c r="HT10" s="52" t="str">
        <f t="shared" si="13"/>
        <v>Births,DeathsandMarriages</v>
      </c>
      <c r="HU10" s="52" t="str">
        <f t="shared" si="13"/>
        <v>Births,DeathsandMarriages</v>
      </c>
      <c r="HV10" s="52" t="str">
        <f t="shared" si="13"/>
        <v>HealthandSocialCare</v>
      </c>
      <c r="HW10" s="52" t="str">
        <f t="shared" si="13"/>
        <v>HealthandSocialCare</v>
      </c>
      <c r="HX10" s="52" t="str">
        <f t="shared" si="13"/>
        <v>HealthandSocialCare</v>
      </c>
      <c r="HY10" s="52" t="str">
        <f t="shared" si="13"/>
        <v>HealthandSocialCare</v>
      </c>
      <c r="HZ10" s="52" t="str">
        <f t="shared" si="13"/>
        <v>HealthandSocialCare</v>
      </c>
      <c r="IA10" s="52" t="str">
        <f t="shared" si="13"/>
        <v>HealthandSocialCare</v>
      </c>
      <c r="IB10" s="52" t="str">
        <f t="shared" si="13"/>
        <v>HealthandSocialCare</v>
      </c>
      <c r="IC10" s="52" t="str">
        <f t="shared" si="13"/>
        <v>HealthandSocialCare</v>
      </c>
      <c r="ID10" s="52" t="str">
        <f t="shared" si="13"/>
        <v>HealthandSocialCare</v>
      </c>
      <c r="IE10" s="52" t="str">
        <f t="shared" si="13"/>
        <v>HealthandSocialCare</v>
      </c>
      <c r="IF10" s="52" t="str">
        <f t="shared" si="13"/>
        <v>HealthandSocialCare</v>
      </c>
      <c r="IG10" s="52" t="str">
        <f t="shared" si="13"/>
        <v>HealthandSocialCare</v>
      </c>
      <c r="IH10" s="52" t="str">
        <f t="shared" si="13"/>
        <v>CrimeandJustice</v>
      </c>
      <c r="II10" s="52" t="str">
        <f t="shared" si="13"/>
        <v>CrimeandJustice</v>
      </c>
      <c r="IJ10" s="52" t="str">
        <f t="shared" si="13"/>
        <v>CrimeandJustice</v>
      </c>
      <c r="IK10" s="52" t="str">
        <f t="shared" si="13"/>
        <v>CulturalIdentity</v>
      </c>
      <c r="IL10" s="52" t="str">
        <f t="shared" si="13"/>
        <v>CulturalIdentity</v>
      </c>
      <c r="IM10" s="52" t="str">
        <f t="shared" si="13"/>
        <v>CulturalIdentity</v>
      </c>
      <c r="IN10" s="52" t="str">
        <f t="shared" si="13"/>
        <v>CulturalIdentity</v>
      </c>
      <c r="IO10" s="52" t="str">
        <f t="shared" si="13"/>
        <v>CulturalIdentity</v>
      </c>
      <c r="IP10" s="52" t="str">
        <f t="shared" si="13"/>
        <v>CulturalIdentity</v>
      </c>
      <c r="IQ10" s="52" t="str">
        <f t="shared" si="13"/>
        <v>CulturalIdentity</v>
      </c>
      <c r="IR10" s="52" t="str">
        <f t="shared" si="13"/>
        <v>CulturalIdentity</v>
      </c>
      <c r="IS10" s="52" t="str">
        <f t="shared" si="13"/>
        <v>CulturalIdentity</v>
      </c>
      <c r="IT10" s="52" t="str">
        <f t="shared" si="13"/>
        <v>CulturalIdentity</v>
      </c>
      <c r="IU10" s="52" t="str">
        <f t="shared" si="13"/>
        <v>CulturalIdentity</v>
      </c>
      <c r="IV10" s="52" t="str">
        <f t="shared" si="13"/>
        <v>CulturalIdentity</v>
      </c>
      <c r="IW10" s="52" t="str">
        <f t="shared" ref="IW10:KF10" si="14">SUBSTITUTE(IW2," ","")</f>
        <v>CulturalIdentity</v>
      </c>
      <c r="IX10" s="52" t="str">
        <f t="shared" si="14"/>
        <v>CulturalIdentity</v>
      </c>
      <c r="IY10" s="52" t="str">
        <f t="shared" si="14"/>
        <v>CulturalIdentity</v>
      </c>
      <c r="IZ10" s="52" t="str">
        <f t="shared" si="14"/>
        <v>CulturalIdentity</v>
      </c>
      <c r="JA10" s="52" t="str">
        <f t="shared" si="14"/>
        <v>CulturalIdentity</v>
      </c>
      <c r="JB10" s="52" t="str">
        <f t="shared" si="14"/>
        <v>CulturalIdentity</v>
      </c>
      <c r="JC10" s="52" t="str">
        <f t="shared" si="14"/>
        <v>CulturalIdentity</v>
      </c>
      <c r="JD10" s="52" t="str">
        <f t="shared" si="14"/>
        <v>CulturalIdentity</v>
      </c>
      <c r="JE10" s="52" t="str">
        <f t="shared" si="14"/>
        <v>CulturalIdentity</v>
      </c>
      <c r="JF10" s="52" t="str">
        <f t="shared" si="14"/>
        <v>CulturalIdentity</v>
      </c>
      <c r="JG10" s="52" t="str">
        <f t="shared" si="14"/>
        <v>Elections</v>
      </c>
      <c r="JH10" s="52" t="str">
        <f t="shared" si="14"/>
        <v>Elections</v>
      </c>
      <c r="JI10" s="52" t="str">
        <f t="shared" si="14"/>
        <v>HomeInternetandSocialMediaUsage</v>
      </c>
      <c r="JJ10" s="52" t="str">
        <f t="shared" si="14"/>
        <v>HomeInternetandSocialMediaUsage</v>
      </c>
      <c r="JK10" s="52" t="str">
        <f t="shared" si="14"/>
        <v>Housing</v>
      </c>
      <c r="JL10" s="52" t="str">
        <f t="shared" si="14"/>
        <v>Housing</v>
      </c>
      <c r="JM10" s="52" t="str">
        <f t="shared" si="14"/>
        <v>Housing</v>
      </c>
      <c r="JN10" s="52" t="str">
        <f t="shared" si="14"/>
        <v>Housing</v>
      </c>
      <c r="JO10" s="52" t="str">
        <f t="shared" si="14"/>
        <v>Housing</v>
      </c>
      <c r="JP10" s="52" t="str">
        <f t="shared" si="14"/>
        <v>Housing</v>
      </c>
      <c r="JQ10" s="52" t="str">
        <f t="shared" si="14"/>
        <v>LeisureandTourism</v>
      </c>
      <c r="JR10" s="52" t="str">
        <f t="shared" si="14"/>
        <v>LeisureandTourism</v>
      </c>
      <c r="JS10" s="52" t="str">
        <f t="shared" si="14"/>
        <v>LeisureandTourism</v>
      </c>
      <c r="JT10" s="52" t="str">
        <f t="shared" si="14"/>
        <v>LeisureandTourism</v>
      </c>
      <c r="JU10" s="52" t="str">
        <f t="shared" si="14"/>
        <v>PersonalandHouseholdFinances</v>
      </c>
      <c r="JV10" s="52" t="str">
        <f t="shared" si="14"/>
        <v>PersonalandHouseholdFinances</v>
      </c>
      <c r="JW10" s="52" t="str">
        <f t="shared" si="14"/>
        <v>PersonalandHouseholdFinances</v>
      </c>
      <c r="JX10" s="52" t="str">
        <f t="shared" si="14"/>
        <v>PersonalandHouseholdFinances</v>
      </c>
      <c r="JY10" s="52" t="str">
        <f t="shared" si="14"/>
        <v>PersonalandHouseholdFinances</v>
      </c>
      <c r="JZ10" s="52" t="str">
        <f t="shared" si="14"/>
        <v>PersonalandHouseholdFinances</v>
      </c>
      <c r="KA10" s="52" t="str">
        <f t="shared" si="14"/>
        <v>PersonalandHouseholdFinances</v>
      </c>
      <c r="KB10" s="52" t="str">
        <f t="shared" si="14"/>
        <v>PersonalandHouseholdFinances</v>
      </c>
      <c r="KC10" s="52" t="str">
        <f t="shared" si="14"/>
        <v>Well-being</v>
      </c>
      <c r="KD10" s="52" t="str">
        <f t="shared" si="14"/>
        <v>Well-being</v>
      </c>
      <c r="KE10" s="52" t="str">
        <f t="shared" si="14"/>
        <v>Well-being</v>
      </c>
      <c r="KF10" s="52" t="str">
        <f t="shared" si="14"/>
        <v>Well-being</v>
      </c>
    </row>
    <row r="11" spans="1:292" hidden="1">
      <c r="A11" s="52" t="str">
        <f t="shared" ref="A11:BL11" si="15">SUBSTITUTE(A10,",","")</f>
        <v>BusinessActivitySizeandLocation</v>
      </c>
      <c r="B11" s="52" t="str">
        <f t="shared" si="15"/>
        <v>BusinessActivitySizeandLocation</v>
      </c>
      <c r="C11" s="52" t="str">
        <f t="shared" si="15"/>
        <v>BusinessActivitySizeandLocation</v>
      </c>
      <c r="D11" s="52" t="str">
        <f t="shared" si="15"/>
        <v>BusinessActivitySizeandLocation</v>
      </c>
      <c r="E11" s="52" t="str">
        <f t="shared" si="15"/>
        <v>BusinessActivitySizeandLocation</v>
      </c>
      <c r="F11" s="52" t="str">
        <f t="shared" si="15"/>
        <v>RetailIndustry</v>
      </c>
      <c r="G11" s="52" t="str">
        <f t="shared" si="15"/>
        <v>RetailIndustry</v>
      </c>
      <c r="H11" s="52" t="str">
        <f t="shared" si="15"/>
        <v>RetailIndustry</v>
      </c>
      <c r="I11" s="52" t="str">
        <f t="shared" si="15"/>
        <v>RetailIndustry</v>
      </c>
      <c r="J11" s="52" t="str">
        <f t="shared" si="15"/>
        <v>RetailIndustry</v>
      </c>
      <c r="K11" s="52" t="str">
        <f t="shared" si="15"/>
        <v>RetailIndustry</v>
      </c>
      <c r="L11" s="52" t="str">
        <f t="shared" si="15"/>
        <v>InternationalTrade</v>
      </c>
      <c r="M11" s="52" t="str">
        <f t="shared" si="15"/>
        <v>InternationalTrade</v>
      </c>
      <c r="N11" s="52" t="str">
        <f t="shared" si="15"/>
        <v>InternationalTrade</v>
      </c>
      <c r="O11" s="52" t="str">
        <f t="shared" si="15"/>
        <v>InternationalTrade</v>
      </c>
      <c r="P11" s="52" t="str">
        <f t="shared" si="15"/>
        <v>InternationalTrade</v>
      </c>
      <c r="Q11" s="52" t="str">
        <f t="shared" si="15"/>
        <v>InternationalTrade</v>
      </c>
      <c r="R11" s="52" t="str">
        <f t="shared" si="15"/>
        <v>ConstructionIndustry</v>
      </c>
      <c r="S11" s="52" t="str">
        <f t="shared" si="15"/>
        <v>ConstructionIndustry</v>
      </c>
      <c r="T11" s="52" t="str">
        <f t="shared" si="15"/>
        <v>ConstructionIndustry</v>
      </c>
      <c r="U11" s="52" t="str">
        <f t="shared" si="15"/>
        <v>ConstructionIndustry</v>
      </c>
      <c r="V11" s="52" t="str">
        <f t="shared" si="15"/>
        <v>ConstructionIndustry</v>
      </c>
      <c r="W11" s="52" t="str">
        <f t="shared" si="15"/>
        <v>ConstructionIndustry</v>
      </c>
      <c r="X11" s="52" t="str">
        <f t="shared" si="15"/>
        <v>ChangestoBusiness</v>
      </c>
      <c r="Y11" s="52" t="str">
        <f t="shared" si="15"/>
        <v>ChangestoBusiness</v>
      </c>
      <c r="Z11" s="52" t="str">
        <f t="shared" si="15"/>
        <v>ChangestoBusiness</v>
      </c>
      <c r="AA11" s="52" t="str">
        <f t="shared" si="15"/>
        <v>ChangestoBusiness</v>
      </c>
      <c r="AB11" s="52" t="str">
        <f t="shared" si="15"/>
        <v>ChangestoBusiness</v>
      </c>
      <c r="AC11" s="52" t="str">
        <f t="shared" si="15"/>
        <v>ChangestoBusiness</v>
      </c>
      <c r="AD11" s="52" t="str">
        <f t="shared" si="15"/>
        <v>ChangestoBusiness</v>
      </c>
      <c r="AE11" s="52" t="str">
        <f t="shared" si="15"/>
        <v>ITandInternetIndustry</v>
      </c>
      <c r="AF11" s="52" t="str">
        <f t="shared" si="15"/>
        <v>ITandInternetIndustry</v>
      </c>
      <c r="AG11" s="52" t="str">
        <f t="shared" si="15"/>
        <v>ITandInternetIndustry</v>
      </c>
      <c r="AH11" s="52" t="str">
        <f t="shared" si="15"/>
        <v>ITandInternetIndustry</v>
      </c>
      <c r="AI11" s="52" t="str">
        <f t="shared" si="15"/>
        <v>ManufacturingandProductionIndustry</v>
      </c>
      <c r="AJ11" s="52" t="str">
        <f t="shared" si="15"/>
        <v>ManufacturingandProductionIndustry</v>
      </c>
      <c r="AK11" s="52" t="str">
        <f t="shared" si="15"/>
        <v>ManufacturingandProductionIndustry</v>
      </c>
      <c r="AL11" s="52" t="str">
        <f t="shared" si="15"/>
        <v>ManufacturingandProductionIndustry</v>
      </c>
      <c r="AM11" s="52" t="str">
        <f t="shared" si="15"/>
        <v>TourismIndustry</v>
      </c>
      <c r="AN11" s="52" t="str">
        <f t="shared" si="15"/>
        <v>TourismIndustry</v>
      </c>
      <c r="AO11" s="52" t="str">
        <f t="shared" si="15"/>
        <v>TourismIndustry</v>
      </c>
      <c r="AP11" s="52" t="str">
        <f t="shared" si="15"/>
        <v>TourismIndustry</v>
      </c>
      <c r="AQ11" s="52" t="str">
        <f t="shared" si="15"/>
        <v/>
      </c>
      <c r="AR11" s="52" t="str">
        <f t="shared" si="15"/>
        <v>GrossDomesticProduct(GDP)</v>
      </c>
      <c r="AS11" s="52" t="str">
        <f t="shared" si="15"/>
        <v>GrossDomesticProduct(GDP)</v>
      </c>
      <c r="AT11" s="52" t="str">
        <f t="shared" si="15"/>
        <v>GrossDomesticProduct(GDP)</v>
      </c>
      <c r="AU11" s="52" t="str">
        <f t="shared" si="15"/>
        <v>GrossDomesticProduct(GDP)</v>
      </c>
      <c r="AV11" s="52" t="str">
        <f t="shared" si="15"/>
        <v>GrossDomesticProduct(GDP)</v>
      </c>
      <c r="AW11" s="52" t="str">
        <f t="shared" si="15"/>
        <v>GrossDomesticProduct(GDP)</v>
      </c>
      <c r="AX11" s="52" t="str">
        <f t="shared" si="15"/>
        <v>GrossDomesticProduct(GDP)</v>
      </c>
      <c r="AY11" s="52" t="str">
        <f t="shared" si="15"/>
        <v>GrossDomesticProduct(GDP)</v>
      </c>
      <c r="AZ11" s="52" t="str">
        <f t="shared" si="15"/>
        <v>GrossDomesticProduct(GDP)</v>
      </c>
      <c r="BA11" s="52" t="str">
        <f t="shared" si="15"/>
        <v>GrossDomesticProduct(GDP)</v>
      </c>
      <c r="BB11" s="52" t="str">
        <f t="shared" si="15"/>
        <v>GrossDomesticProduct(GDP)</v>
      </c>
      <c r="BC11" s="52" t="str">
        <f t="shared" si="15"/>
        <v>GrossDomesticProduct(GDP)</v>
      </c>
      <c r="BD11" s="52" t="str">
        <f t="shared" si="15"/>
        <v>GrossDomesticProduct(GDP)</v>
      </c>
      <c r="BE11" s="52" t="str">
        <f t="shared" si="15"/>
        <v>GrossDomesticProduct(GDP)</v>
      </c>
      <c r="BF11" s="52" t="str">
        <f t="shared" si="15"/>
        <v>GrossDomesticProduct(GDP)</v>
      </c>
      <c r="BG11" s="52" t="str">
        <f t="shared" si="15"/>
        <v>GrossDomesticProduct(GDP)</v>
      </c>
      <c r="BH11" s="52" t="str">
        <f t="shared" si="15"/>
        <v>GrossDomesticProduct(GDP)</v>
      </c>
      <c r="BI11" s="52" t="str">
        <f t="shared" si="15"/>
        <v>GrossDomesticProduct(GDP)</v>
      </c>
      <c r="BJ11" s="52" t="str">
        <f t="shared" si="15"/>
        <v>GrossDomesticProduct(GDP)</v>
      </c>
      <c r="BK11" s="52" t="str">
        <f t="shared" si="15"/>
        <v>GrossDomesticProduct(GDP)</v>
      </c>
      <c r="BL11" s="52" t="str">
        <f t="shared" si="15"/>
        <v>GrossDomesticProduct(GDP)</v>
      </c>
      <c r="BM11" s="52" t="str">
        <f t="shared" ref="BM11:DX11" si="16">SUBSTITUTE(BM10,",","")</f>
        <v>InflationandPriceIndices</v>
      </c>
      <c r="BN11" s="52" t="str">
        <f t="shared" si="16"/>
        <v>InflationandPriceIndices</v>
      </c>
      <c r="BO11" s="52" t="str">
        <f t="shared" si="16"/>
        <v>InflationandPriceIndices</v>
      </c>
      <c r="BP11" s="52" t="str">
        <f t="shared" si="16"/>
        <v>InflationandPriceIndices</v>
      </c>
      <c r="BQ11" s="52" t="str">
        <f t="shared" si="16"/>
        <v>InflationandPriceIndices</v>
      </c>
      <c r="BR11" s="52" t="str">
        <f t="shared" si="16"/>
        <v>InflationandPriceIndices</v>
      </c>
      <c r="BS11" s="52" t="str">
        <f t="shared" si="16"/>
        <v>InflationandPriceIndices</v>
      </c>
      <c r="BT11" s="52" t="str">
        <f t="shared" si="16"/>
        <v>InflationandPriceIndices</v>
      </c>
      <c r="BU11" s="52" t="str">
        <f t="shared" si="16"/>
        <v>InflationandPriceIndices</v>
      </c>
      <c r="BV11" s="52" t="str">
        <f t="shared" si="16"/>
        <v>InflationandPriceIndices</v>
      </c>
      <c r="BW11" s="52" t="str">
        <f t="shared" si="16"/>
        <v>BalanceofPayments</v>
      </c>
      <c r="BX11" s="52" t="str">
        <f t="shared" si="16"/>
        <v>BalanceofPayments</v>
      </c>
      <c r="BY11" s="52" t="str">
        <f t="shared" si="16"/>
        <v>BalanceofPayments</v>
      </c>
      <c r="BZ11" s="52" t="str">
        <f t="shared" si="16"/>
        <v>BalanceofPayments</v>
      </c>
      <c r="CA11" s="52" t="str">
        <f t="shared" si="16"/>
        <v>BalanceofPayments</v>
      </c>
      <c r="CB11" s="52" t="str">
        <f t="shared" si="16"/>
        <v>BalanceofPayments</v>
      </c>
      <c r="CC11" s="52" t="str">
        <f t="shared" si="16"/>
        <v>GovernmentPublicSectorandTaxes</v>
      </c>
      <c r="CD11" s="52" t="str">
        <f t="shared" si="16"/>
        <v>GovernmentPublicSectorandTaxes</v>
      </c>
      <c r="CE11" s="52" t="str">
        <f t="shared" si="16"/>
        <v>GovernmentPublicSectorandTaxes</v>
      </c>
      <c r="CF11" s="52" t="str">
        <f t="shared" si="16"/>
        <v>GovernmentPublicSectorandTaxes</v>
      </c>
      <c r="CG11" s="52" t="str">
        <f t="shared" si="16"/>
        <v>GovernmentPublicSectorandTaxes</v>
      </c>
      <c r="CH11" s="52" t="str">
        <f t="shared" si="16"/>
        <v>GovernmentPublicSectorandTaxes</v>
      </c>
      <c r="CI11" s="52" t="str">
        <f t="shared" si="16"/>
        <v>GovernmentPublicSectorandTaxes</v>
      </c>
      <c r="CJ11" s="52" t="str">
        <f t="shared" si="16"/>
        <v>GovernmentPublicSectorandTaxes</v>
      </c>
      <c r="CK11" s="52" t="str">
        <f t="shared" si="16"/>
        <v>GovernmentPublicSectorandTaxes</v>
      </c>
      <c r="CL11" s="52" t="str">
        <f t="shared" si="16"/>
        <v>GovernmentPublicSectorandTaxes</v>
      </c>
      <c r="CM11" s="52" t="str">
        <f t="shared" si="16"/>
        <v>GovernmentPublicSectorandTaxes</v>
      </c>
      <c r="CN11" s="52" t="str">
        <f t="shared" si="16"/>
        <v>GovernmentPublicSectorandTaxes</v>
      </c>
      <c r="CO11" s="52" t="str">
        <f t="shared" si="16"/>
        <v>GovernmentPublicSectorandTaxes</v>
      </c>
      <c r="CP11" s="52" t="str">
        <f t="shared" si="16"/>
        <v>GovernmentPublicSectorandTaxes</v>
      </c>
      <c r="CQ11" s="52" t="str">
        <f t="shared" si="16"/>
        <v>EconomicOutputandProductivity</v>
      </c>
      <c r="CR11" s="52" t="str">
        <f t="shared" si="16"/>
        <v>EconomicOutputandProductivity</v>
      </c>
      <c r="CS11" s="52" t="str">
        <f t="shared" si="16"/>
        <v>EconomicOutputandProductivity</v>
      </c>
      <c r="CT11" s="52" t="str">
        <f t="shared" si="16"/>
        <v>EconomicOutputandProductivity</v>
      </c>
      <c r="CU11" s="52" t="str">
        <f t="shared" si="16"/>
        <v>EconomicOutputandProductivity</v>
      </c>
      <c r="CV11" s="52" t="str">
        <f t="shared" si="16"/>
        <v>GrossValueAdded(GVA)</v>
      </c>
      <c r="CW11" s="52" t="str">
        <f t="shared" si="16"/>
        <v>GrossValueAdded(GVA)</v>
      </c>
      <c r="CX11" s="52" t="str">
        <f t="shared" si="16"/>
        <v>GrossValueAdded(GVA)</v>
      </c>
      <c r="CY11" s="52" t="str">
        <f t="shared" si="16"/>
        <v>GrossValueAdded(GVA)</v>
      </c>
      <c r="CZ11" s="52" t="str">
        <f t="shared" si="16"/>
        <v>GrossValueAdded(GVA)</v>
      </c>
      <c r="DA11" s="52" t="str">
        <f t="shared" si="16"/>
        <v>GrossValueAdded(GVA)</v>
      </c>
      <c r="DB11" s="52" t="str">
        <f t="shared" si="16"/>
        <v>GrossValueAdded(GVA)</v>
      </c>
      <c r="DC11" s="52" t="str">
        <f t="shared" si="16"/>
        <v>GrossValueAdded(GVA)</v>
      </c>
      <c r="DD11" s="52" t="str">
        <f t="shared" si="16"/>
        <v>GrossValueAdded(GVA)</v>
      </c>
      <c r="DE11" s="52" t="str">
        <f t="shared" si="16"/>
        <v>GrossValueAdded(GVA)</v>
      </c>
      <c r="DF11" s="52" t="str">
        <f t="shared" si="16"/>
        <v>GrossValueAdded(GVA)</v>
      </c>
      <c r="DG11" s="52" t="str">
        <f t="shared" si="16"/>
        <v>GrossValueAdded(GVA)</v>
      </c>
      <c r="DH11" s="52" t="str">
        <f t="shared" si="16"/>
        <v>GrossValueAdded(GVA)</v>
      </c>
      <c r="DI11" s="52" t="str">
        <f t="shared" si="16"/>
        <v>InvestmentsPensionsandTrusts</v>
      </c>
      <c r="DJ11" s="52" t="str">
        <f t="shared" si="16"/>
        <v>InvestmentsPensionsandTrusts</v>
      </c>
      <c r="DK11" s="52" t="str">
        <f t="shared" si="16"/>
        <v>InvestmentsPensionsandTrusts</v>
      </c>
      <c r="DL11" s="52" t="str">
        <f t="shared" si="16"/>
        <v>RegionalAccounts</v>
      </c>
      <c r="DM11" s="52" t="str">
        <f t="shared" si="16"/>
        <v>RegionalAccounts</v>
      </c>
      <c r="DN11" s="52" t="str">
        <f t="shared" si="16"/>
        <v>RegionalAccounts</v>
      </c>
      <c r="DO11" s="52" t="str">
        <f t="shared" si="16"/>
        <v>RegionalAccounts</v>
      </c>
      <c r="DP11" s="52" t="str">
        <f t="shared" si="16"/>
        <v>RegionalAccounts</v>
      </c>
      <c r="DQ11" s="52" t="str">
        <f t="shared" si="16"/>
        <v>RegionalAccounts</v>
      </c>
      <c r="DR11" s="52" t="str">
        <f t="shared" si="16"/>
        <v>RegionalAccounts</v>
      </c>
      <c r="DS11" s="52" t="str">
        <f t="shared" si="16"/>
        <v>RegionalAccounts</v>
      </c>
      <c r="DT11" s="52" t="str">
        <f t="shared" si="16"/>
        <v>RegionalAccounts</v>
      </c>
      <c r="DU11" s="52" t="str">
        <f t="shared" si="16"/>
        <v>RegionalAccounts</v>
      </c>
      <c r="DV11" s="52" t="str">
        <f t="shared" si="16"/>
        <v>RegionalAccounts</v>
      </c>
      <c r="DW11" s="52" t="str">
        <f t="shared" si="16"/>
        <v>RegionalAccounts</v>
      </c>
      <c r="DX11" s="52" t="str">
        <f t="shared" si="16"/>
        <v>RegionalAccounts</v>
      </c>
      <c r="DY11" s="52" t="str">
        <f t="shared" ref="DY11:GJ11" si="17">SUBSTITUTE(DY10,",","")</f>
        <v>RegionalAccounts</v>
      </c>
      <c r="DZ11" s="52" t="str">
        <f t="shared" si="17"/>
        <v>EnvironmentalAccounts</v>
      </c>
      <c r="EA11" s="52" t="str">
        <f t="shared" si="17"/>
        <v>EnvironmentalAccounts</v>
      </c>
      <c r="EB11" s="52" t="str">
        <f t="shared" si="17"/>
        <v>EnvironmentalAccounts</v>
      </c>
      <c r="EC11" s="52" t="str">
        <f t="shared" si="17"/>
        <v>EnvironmentalAccounts</v>
      </c>
      <c r="ED11" s="52" t="str">
        <f t="shared" si="17"/>
        <v/>
      </c>
      <c r="EE11" s="52" t="str">
        <f t="shared" si="17"/>
        <v>PeopleinWork</v>
      </c>
      <c r="EF11" s="52" t="str">
        <f t="shared" si="17"/>
        <v>PeopleinWork</v>
      </c>
      <c r="EG11" s="52" t="str">
        <f t="shared" si="17"/>
        <v>PeopleinWork</v>
      </c>
      <c r="EH11" s="52" t="str">
        <f t="shared" si="17"/>
        <v>PeopleinWork</v>
      </c>
      <c r="EI11" s="52" t="str">
        <f t="shared" si="17"/>
        <v>PeopleinWork</v>
      </c>
      <c r="EJ11" s="52" t="str">
        <f t="shared" si="17"/>
        <v>PeopleinWork</v>
      </c>
      <c r="EK11" s="52" t="str">
        <f t="shared" si="17"/>
        <v>PeopleinWork</v>
      </c>
      <c r="EL11" s="52" t="str">
        <f t="shared" si="17"/>
        <v>PeopleinWork</v>
      </c>
      <c r="EM11" s="52" t="str">
        <f t="shared" si="17"/>
        <v>PeopleinWork</v>
      </c>
      <c r="EN11" s="52" t="str">
        <f t="shared" si="17"/>
        <v>PeopleinWork</v>
      </c>
      <c r="EO11" s="52" t="str">
        <f t="shared" si="17"/>
        <v>PeopleinWork</v>
      </c>
      <c r="EP11" s="52" t="str">
        <f t="shared" si="17"/>
        <v>PeopleinWork</v>
      </c>
      <c r="EQ11" s="52" t="str">
        <f t="shared" si="17"/>
        <v>PeopleinWork</v>
      </c>
      <c r="ER11" s="52" t="str">
        <f t="shared" si="17"/>
        <v>PeopleinWork</v>
      </c>
      <c r="ES11" s="52" t="str">
        <f t="shared" si="17"/>
        <v>PeopleinWork</v>
      </c>
      <c r="ET11" s="52" t="str">
        <f t="shared" si="17"/>
        <v>PeopleinWork</v>
      </c>
      <c r="EU11" s="52" t="str">
        <f t="shared" si="17"/>
        <v>PeopleinWork</v>
      </c>
      <c r="EV11" s="52" t="str">
        <f t="shared" si="17"/>
        <v>PeopleinWork</v>
      </c>
      <c r="EW11" s="52" t="str">
        <f t="shared" si="17"/>
        <v>PeopleinWork</v>
      </c>
      <c r="EX11" s="52" t="str">
        <f t="shared" si="17"/>
        <v>PeopleinWork</v>
      </c>
      <c r="EY11" s="52" t="str">
        <f t="shared" si="17"/>
        <v>PeopleinWork</v>
      </c>
      <c r="EZ11" s="52" t="str">
        <f t="shared" si="17"/>
        <v>PeopleinWork</v>
      </c>
      <c r="FA11" s="52" t="str">
        <f t="shared" si="17"/>
        <v>PeoplenotinWork</v>
      </c>
      <c r="FB11" s="52" t="str">
        <f t="shared" si="17"/>
        <v>PeoplenotinWork</v>
      </c>
      <c r="FC11" s="52" t="str">
        <f t="shared" si="17"/>
        <v>PeoplenotinWork</v>
      </c>
      <c r="FD11" s="52" t="str">
        <f t="shared" si="17"/>
        <v>PeoplenotinWork</v>
      </c>
      <c r="FE11" s="52" t="str">
        <f t="shared" si="17"/>
        <v>PeoplenotinWork</v>
      </c>
      <c r="FF11" s="52" t="str">
        <f t="shared" si="17"/>
        <v>PeoplenotinWork</v>
      </c>
      <c r="FG11" s="52" t="str">
        <f t="shared" si="17"/>
        <v>PeoplenotinWork</v>
      </c>
      <c r="FH11" s="52" t="str">
        <f t="shared" si="17"/>
        <v>PeoplenotinWork</v>
      </c>
      <c r="FI11" s="52" t="str">
        <f t="shared" si="17"/>
        <v>PeoplenotinWork</v>
      </c>
      <c r="FJ11" s="52" t="str">
        <f t="shared" si="17"/>
        <v>PublicSectorPersonnel</v>
      </c>
      <c r="FK11" s="52" t="str">
        <f t="shared" si="17"/>
        <v>PublicSectorPersonnel</v>
      </c>
      <c r="FL11" s="52" t="str">
        <f t="shared" si="17"/>
        <v>PublicSectorPersonnel</v>
      </c>
      <c r="FM11" s="52" t="str">
        <f t="shared" si="17"/>
        <v>PublicSectorPersonnel</v>
      </c>
      <c r="FN11" s="52" t="str">
        <f t="shared" si="17"/>
        <v>PublicSectorPersonnel</v>
      </c>
      <c r="FO11" s="52" t="str">
        <f t="shared" si="17"/>
        <v>PublicSectorPersonnel</v>
      </c>
      <c r="FP11" s="52" t="str">
        <f t="shared" si="17"/>
        <v/>
      </c>
      <c r="FQ11" s="52" t="str">
        <f t="shared" si="17"/>
        <v>PopulationandMigration</v>
      </c>
      <c r="FR11" s="52" t="str">
        <f t="shared" si="17"/>
        <v>PopulationandMigration</v>
      </c>
      <c r="FS11" s="52" t="str">
        <f t="shared" si="17"/>
        <v>PopulationandMigration</v>
      </c>
      <c r="FT11" s="52" t="str">
        <f t="shared" si="17"/>
        <v>PopulationandMigration</v>
      </c>
      <c r="FU11" s="52" t="str">
        <f t="shared" si="17"/>
        <v>PopulationandMigration</v>
      </c>
      <c r="FV11" s="52" t="str">
        <f t="shared" si="17"/>
        <v>PopulationandMigration</v>
      </c>
      <c r="FW11" s="52" t="str">
        <f t="shared" si="17"/>
        <v>PopulationandMigration</v>
      </c>
      <c r="FX11" s="52" t="str">
        <f t="shared" si="17"/>
        <v>PopulationandMigration</v>
      </c>
      <c r="FY11" s="52" t="str">
        <f t="shared" si="17"/>
        <v>PopulationandMigration</v>
      </c>
      <c r="FZ11" s="52" t="str">
        <f t="shared" si="17"/>
        <v>PopulationandMigration</v>
      </c>
      <c r="GA11" s="52" t="str">
        <f t="shared" si="17"/>
        <v>PopulationandMigration</v>
      </c>
      <c r="GB11" s="52" t="str">
        <f t="shared" si="17"/>
        <v>PopulationandMigration</v>
      </c>
      <c r="GC11" s="52" t="str">
        <f t="shared" si="17"/>
        <v>PopulationandMigration</v>
      </c>
      <c r="GD11" s="52" t="str">
        <f t="shared" si="17"/>
        <v>PopulationandMigration</v>
      </c>
      <c r="GE11" s="52" t="str">
        <f t="shared" si="17"/>
        <v>BirthsDeathsandMarriages</v>
      </c>
      <c r="GF11" s="52" t="str">
        <f t="shared" si="17"/>
        <v>BirthsDeathsandMarriages</v>
      </c>
      <c r="GG11" s="52" t="str">
        <f t="shared" si="17"/>
        <v>BirthsDeathsandMarriages</v>
      </c>
      <c r="GH11" s="52" t="str">
        <f t="shared" si="17"/>
        <v>BirthsDeathsandMarriages</v>
      </c>
      <c r="GI11" s="52" t="str">
        <f t="shared" si="17"/>
        <v>BirthsDeathsandMarriages</v>
      </c>
      <c r="GJ11" s="52" t="str">
        <f t="shared" si="17"/>
        <v>BirthsDeathsandMarriages</v>
      </c>
      <c r="GK11" s="52" t="str">
        <f t="shared" ref="GK11:IV11" si="18">SUBSTITUTE(GK10,",","")</f>
        <v>BirthsDeathsandMarriages</v>
      </c>
      <c r="GL11" s="52" t="str">
        <f t="shared" si="18"/>
        <v>BirthsDeathsandMarriages</v>
      </c>
      <c r="GM11" s="52" t="str">
        <f t="shared" si="18"/>
        <v>BirthsDeathsandMarriages</v>
      </c>
      <c r="GN11" s="52" t="str">
        <f t="shared" si="18"/>
        <v>BirthsDeathsandMarriages</v>
      </c>
      <c r="GO11" s="52" t="str">
        <f t="shared" si="18"/>
        <v>BirthsDeathsandMarriages</v>
      </c>
      <c r="GP11" s="52" t="str">
        <f t="shared" si="18"/>
        <v>BirthsDeathsandMarriages</v>
      </c>
      <c r="GQ11" s="52" t="str">
        <f t="shared" si="18"/>
        <v>BirthsDeathsandMarriages</v>
      </c>
      <c r="GR11" s="52" t="str">
        <f t="shared" si="18"/>
        <v>BirthsDeathsandMarriages</v>
      </c>
      <c r="GS11" s="52" t="str">
        <f t="shared" si="18"/>
        <v>BirthsDeathsandMarriages</v>
      </c>
      <c r="GT11" s="52" t="str">
        <f t="shared" si="18"/>
        <v>BirthsDeathsandMarriages</v>
      </c>
      <c r="GU11" s="52" t="str">
        <f t="shared" si="18"/>
        <v>BirthsDeathsandMarriages</v>
      </c>
      <c r="GV11" s="52" t="str">
        <f t="shared" si="18"/>
        <v>BirthsDeathsandMarriages</v>
      </c>
      <c r="GW11" s="52" t="str">
        <f t="shared" si="18"/>
        <v>BirthsDeathsandMarriages</v>
      </c>
      <c r="GX11" s="52" t="str">
        <f t="shared" si="18"/>
        <v>BirthsDeathsandMarriages</v>
      </c>
      <c r="GY11" s="52" t="str">
        <f t="shared" si="18"/>
        <v>BirthsDeathsandMarriages</v>
      </c>
      <c r="GZ11" s="52" t="str">
        <f t="shared" si="18"/>
        <v>BirthsDeathsandMarriages</v>
      </c>
      <c r="HA11" s="52" t="str">
        <f t="shared" si="18"/>
        <v>BirthsDeathsandMarriages</v>
      </c>
      <c r="HB11" s="52" t="str">
        <f t="shared" si="18"/>
        <v>BirthsDeathsandMarriages</v>
      </c>
      <c r="HC11" s="52" t="str">
        <f t="shared" si="18"/>
        <v>BirthsDeathsandMarriages</v>
      </c>
      <c r="HD11" s="52" t="str">
        <f t="shared" si="18"/>
        <v>BirthsDeathsandMarriages</v>
      </c>
      <c r="HE11" s="52" t="str">
        <f t="shared" si="18"/>
        <v>BirthsDeathsandMarriages</v>
      </c>
      <c r="HF11" s="52" t="str">
        <f t="shared" si="18"/>
        <v>BirthsDeathsandMarriages</v>
      </c>
      <c r="HG11" s="52" t="str">
        <f t="shared" si="18"/>
        <v>BirthsDeathsandMarriages</v>
      </c>
      <c r="HH11" s="52" t="str">
        <f t="shared" si="18"/>
        <v>BirthsDeathsandMarriages</v>
      </c>
      <c r="HI11" s="52" t="str">
        <f t="shared" si="18"/>
        <v>BirthsDeathsandMarriages</v>
      </c>
      <c r="HJ11" s="52" t="str">
        <f t="shared" si="18"/>
        <v>BirthsDeathsandMarriages</v>
      </c>
      <c r="HK11" s="52" t="str">
        <f t="shared" si="18"/>
        <v>BirthsDeathsandMarriages</v>
      </c>
      <c r="HL11" s="52" t="str">
        <f t="shared" si="18"/>
        <v>BirthsDeathsandMarriages</v>
      </c>
      <c r="HM11" s="52" t="str">
        <f t="shared" si="18"/>
        <v>BirthsDeathsandMarriages</v>
      </c>
      <c r="HN11" s="52" t="str">
        <f t="shared" si="18"/>
        <v>BirthsDeathsandMarriages</v>
      </c>
      <c r="HO11" s="52" t="str">
        <f t="shared" si="18"/>
        <v>BirthsDeathsandMarriages</v>
      </c>
      <c r="HP11" s="52" t="str">
        <f t="shared" si="18"/>
        <v>BirthsDeathsandMarriages</v>
      </c>
      <c r="HQ11" s="52" t="str">
        <f t="shared" si="18"/>
        <v>BirthsDeathsandMarriages</v>
      </c>
      <c r="HR11" s="52" t="str">
        <f t="shared" si="18"/>
        <v>BirthsDeathsandMarriages</v>
      </c>
      <c r="HS11" s="52" t="str">
        <f t="shared" si="18"/>
        <v>BirthsDeathsandMarriages</v>
      </c>
      <c r="HT11" s="52" t="str">
        <f t="shared" si="18"/>
        <v>BirthsDeathsandMarriages</v>
      </c>
      <c r="HU11" s="52" t="str">
        <f t="shared" si="18"/>
        <v>BirthsDeathsandMarriages</v>
      </c>
      <c r="HV11" s="52" t="str">
        <f t="shared" si="18"/>
        <v>HealthandSocialCare</v>
      </c>
      <c r="HW11" s="52" t="str">
        <f t="shared" si="18"/>
        <v>HealthandSocialCare</v>
      </c>
      <c r="HX11" s="52" t="str">
        <f t="shared" si="18"/>
        <v>HealthandSocialCare</v>
      </c>
      <c r="HY11" s="52" t="str">
        <f t="shared" si="18"/>
        <v>HealthandSocialCare</v>
      </c>
      <c r="HZ11" s="52" t="str">
        <f t="shared" si="18"/>
        <v>HealthandSocialCare</v>
      </c>
      <c r="IA11" s="52" t="str">
        <f t="shared" si="18"/>
        <v>HealthandSocialCare</v>
      </c>
      <c r="IB11" s="52" t="str">
        <f t="shared" si="18"/>
        <v>HealthandSocialCare</v>
      </c>
      <c r="IC11" s="52" t="str">
        <f t="shared" si="18"/>
        <v>HealthandSocialCare</v>
      </c>
      <c r="ID11" s="52" t="str">
        <f t="shared" si="18"/>
        <v>HealthandSocialCare</v>
      </c>
      <c r="IE11" s="52" t="str">
        <f t="shared" si="18"/>
        <v>HealthandSocialCare</v>
      </c>
      <c r="IF11" s="52" t="str">
        <f t="shared" si="18"/>
        <v>HealthandSocialCare</v>
      </c>
      <c r="IG11" s="52" t="str">
        <f t="shared" si="18"/>
        <v>HealthandSocialCare</v>
      </c>
      <c r="IH11" s="52" t="str">
        <f t="shared" si="18"/>
        <v>CrimeandJustice</v>
      </c>
      <c r="II11" s="52" t="str">
        <f t="shared" si="18"/>
        <v>CrimeandJustice</v>
      </c>
      <c r="IJ11" s="52" t="str">
        <f t="shared" si="18"/>
        <v>CrimeandJustice</v>
      </c>
      <c r="IK11" s="52" t="str">
        <f t="shared" si="18"/>
        <v>CulturalIdentity</v>
      </c>
      <c r="IL11" s="52" t="str">
        <f t="shared" si="18"/>
        <v>CulturalIdentity</v>
      </c>
      <c r="IM11" s="52" t="str">
        <f t="shared" si="18"/>
        <v>CulturalIdentity</v>
      </c>
      <c r="IN11" s="52" t="str">
        <f t="shared" si="18"/>
        <v>CulturalIdentity</v>
      </c>
      <c r="IO11" s="52" t="str">
        <f t="shared" si="18"/>
        <v>CulturalIdentity</v>
      </c>
      <c r="IP11" s="52" t="str">
        <f t="shared" si="18"/>
        <v>CulturalIdentity</v>
      </c>
      <c r="IQ11" s="52" t="str">
        <f t="shared" si="18"/>
        <v>CulturalIdentity</v>
      </c>
      <c r="IR11" s="52" t="str">
        <f t="shared" si="18"/>
        <v>CulturalIdentity</v>
      </c>
      <c r="IS11" s="52" t="str">
        <f t="shared" si="18"/>
        <v>CulturalIdentity</v>
      </c>
      <c r="IT11" s="52" t="str">
        <f t="shared" si="18"/>
        <v>CulturalIdentity</v>
      </c>
      <c r="IU11" s="52" t="str">
        <f t="shared" si="18"/>
        <v>CulturalIdentity</v>
      </c>
      <c r="IV11" s="52" t="str">
        <f t="shared" si="18"/>
        <v>CulturalIdentity</v>
      </c>
      <c r="IW11" s="52" t="str">
        <f t="shared" ref="IW11:KF11" si="19">SUBSTITUTE(IW10,",","")</f>
        <v>CulturalIdentity</v>
      </c>
      <c r="IX11" s="52" t="str">
        <f t="shared" si="19"/>
        <v>CulturalIdentity</v>
      </c>
      <c r="IY11" s="52" t="str">
        <f t="shared" si="19"/>
        <v>CulturalIdentity</v>
      </c>
      <c r="IZ11" s="52" t="str">
        <f t="shared" si="19"/>
        <v>CulturalIdentity</v>
      </c>
      <c r="JA11" s="52" t="str">
        <f t="shared" si="19"/>
        <v>CulturalIdentity</v>
      </c>
      <c r="JB11" s="52" t="str">
        <f t="shared" si="19"/>
        <v>CulturalIdentity</v>
      </c>
      <c r="JC11" s="52" t="str">
        <f t="shared" si="19"/>
        <v>CulturalIdentity</v>
      </c>
      <c r="JD11" s="52" t="str">
        <f t="shared" si="19"/>
        <v>CulturalIdentity</v>
      </c>
      <c r="JE11" s="52" t="str">
        <f t="shared" si="19"/>
        <v>CulturalIdentity</v>
      </c>
      <c r="JF11" s="52" t="str">
        <f t="shared" si="19"/>
        <v>CulturalIdentity</v>
      </c>
      <c r="JG11" s="52" t="str">
        <f t="shared" si="19"/>
        <v>Elections</v>
      </c>
      <c r="JH11" s="52" t="str">
        <f t="shared" si="19"/>
        <v>Elections</v>
      </c>
      <c r="JI11" s="52" t="str">
        <f t="shared" si="19"/>
        <v>HomeInternetandSocialMediaUsage</v>
      </c>
      <c r="JJ11" s="52" t="str">
        <f t="shared" si="19"/>
        <v>HomeInternetandSocialMediaUsage</v>
      </c>
      <c r="JK11" s="52" t="str">
        <f t="shared" si="19"/>
        <v>Housing</v>
      </c>
      <c r="JL11" s="52" t="str">
        <f t="shared" si="19"/>
        <v>Housing</v>
      </c>
      <c r="JM11" s="52" t="str">
        <f t="shared" si="19"/>
        <v>Housing</v>
      </c>
      <c r="JN11" s="52" t="str">
        <f t="shared" si="19"/>
        <v>Housing</v>
      </c>
      <c r="JO11" s="52" t="str">
        <f t="shared" si="19"/>
        <v>Housing</v>
      </c>
      <c r="JP11" s="52" t="str">
        <f t="shared" si="19"/>
        <v>Housing</v>
      </c>
      <c r="JQ11" s="52" t="str">
        <f t="shared" si="19"/>
        <v>LeisureandTourism</v>
      </c>
      <c r="JR11" s="52" t="str">
        <f t="shared" si="19"/>
        <v>LeisureandTourism</v>
      </c>
      <c r="JS11" s="52" t="str">
        <f t="shared" si="19"/>
        <v>LeisureandTourism</v>
      </c>
      <c r="JT11" s="52" t="str">
        <f t="shared" si="19"/>
        <v>LeisureandTourism</v>
      </c>
      <c r="JU11" s="52" t="str">
        <f t="shared" si="19"/>
        <v>PersonalandHouseholdFinances</v>
      </c>
      <c r="JV11" s="52" t="str">
        <f t="shared" si="19"/>
        <v>PersonalandHouseholdFinances</v>
      </c>
      <c r="JW11" s="52" t="str">
        <f t="shared" si="19"/>
        <v>PersonalandHouseholdFinances</v>
      </c>
      <c r="JX11" s="52" t="str">
        <f t="shared" si="19"/>
        <v>PersonalandHouseholdFinances</v>
      </c>
      <c r="JY11" s="52" t="str">
        <f t="shared" si="19"/>
        <v>PersonalandHouseholdFinances</v>
      </c>
      <c r="JZ11" s="52" t="str">
        <f t="shared" si="19"/>
        <v>PersonalandHouseholdFinances</v>
      </c>
      <c r="KA11" s="52" t="str">
        <f t="shared" si="19"/>
        <v>PersonalandHouseholdFinances</v>
      </c>
      <c r="KB11" s="52" t="str">
        <f t="shared" si="19"/>
        <v>PersonalandHouseholdFinances</v>
      </c>
      <c r="KC11" s="52" t="str">
        <f t="shared" si="19"/>
        <v>Well-being</v>
      </c>
      <c r="KD11" s="52" t="str">
        <f t="shared" si="19"/>
        <v>Well-being</v>
      </c>
      <c r="KE11" s="52" t="str">
        <f t="shared" si="19"/>
        <v>Well-being</v>
      </c>
      <c r="KF11" s="52" t="str">
        <f t="shared" si="19"/>
        <v>Well-being</v>
      </c>
    </row>
    <row r="12" spans="1:292" hidden="1">
      <c r="A12" s="52" t="str">
        <f t="shared" ref="A12:BL12" si="20">SUBSTITUTE(A3," ","")</f>
        <v/>
      </c>
      <c r="B12" s="52" t="str">
        <f t="shared" si="20"/>
        <v/>
      </c>
      <c r="C12" s="52" t="str">
        <f t="shared" si="20"/>
        <v/>
      </c>
      <c r="D12" s="52" t="str">
        <f t="shared" si="20"/>
        <v/>
      </c>
      <c r="E12" s="52" t="str">
        <f t="shared" si="20"/>
        <v/>
      </c>
      <c r="F12" s="52" t="str">
        <f t="shared" si="20"/>
        <v/>
      </c>
      <c r="G12" s="52" t="str">
        <f t="shared" si="20"/>
        <v/>
      </c>
      <c r="H12" s="52" t="str">
        <f t="shared" si="20"/>
        <v/>
      </c>
      <c r="I12" s="52" t="str">
        <f t="shared" si="20"/>
        <v/>
      </c>
      <c r="J12" s="52" t="str">
        <f t="shared" si="20"/>
        <v/>
      </c>
      <c r="K12" s="52" t="str">
        <f t="shared" si="20"/>
        <v/>
      </c>
      <c r="L12" s="52" t="str">
        <f t="shared" si="20"/>
        <v/>
      </c>
      <c r="M12" s="52" t="str">
        <f t="shared" si="20"/>
        <v/>
      </c>
      <c r="N12" s="52" t="str">
        <f t="shared" si="20"/>
        <v/>
      </c>
      <c r="O12" s="52" t="str">
        <f t="shared" si="20"/>
        <v/>
      </c>
      <c r="P12" s="52" t="str">
        <f t="shared" si="20"/>
        <v/>
      </c>
      <c r="Q12" s="52" t="str">
        <f t="shared" si="20"/>
        <v/>
      </c>
      <c r="R12" s="52" t="str">
        <f t="shared" si="20"/>
        <v/>
      </c>
      <c r="S12" s="52" t="str">
        <f t="shared" si="20"/>
        <v/>
      </c>
      <c r="T12" s="52" t="str">
        <f t="shared" si="20"/>
        <v/>
      </c>
      <c r="U12" s="52" t="str">
        <f t="shared" si="20"/>
        <v/>
      </c>
      <c r="V12" s="52" t="str">
        <f t="shared" si="20"/>
        <v/>
      </c>
      <c r="W12" s="52" t="str">
        <f t="shared" si="20"/>
        <v/>
      </c>
      <c r="X12" s="52" t="str">
        <f t="shared" si="20"/>
        <v>BusinessBirths,DeathsandSurvivalRates</v>
      </c>
      <c r="Y12" s="52" t="str">
        <f t="shared" si="20"/>
        <v>BusinessBirths,DeathsandSurvivalRates</v>
      </c>
      <c r="Z12" s="52" t="str">
        <f t="shared" si="20"/>
        <v>BusinessBirths,DeathsandSurvivalRates</v>
      </c>
      <c r="AA12" s="52" t="str">
        <f t="shared" si="20"/>
        <v>MergersandAcquisitions</v>
      </c>
      <c r="AB12" s="52" t="str">
        <f t="shared" si="20"/>
        <v>MergersandAcquisitions</v>
      </c>
      <c r="AC12" s="52" t="str">
        <f t="shared" si="20"/>
        <v>MergersandAcquisitions</v>
      </c>
      <c r="AD12" s="52" t="str">
        <f t="shared" si="20"/>
        <v>MergersandAcquisitions</v>
      </c>
      <c r="AE12" s="52" t="str">
        <f t="shared" si="20"/>
        <v/>
      </c>
      <c r="AF12" s="52" t="str">
        <f t="shared" si="20"/>
        <v/>
      </c>
      <c r="AG12" s="52" t="str">
        <f t="shared" si="20"/>
        <v/>
      </c>
      <c r="AH12" s="52" t="str">
        <f t="shared" si="20"/>
        <v/>
      </c>
      <c r="AI12" s="52" t="str">
        <f t="shared" si="20"/>
        <v/>
      </c>
      <c r="AJ12" s="52" t="str">
        <f t="shared" si="20"/>
        <v/>
      </c>
      <c r="AK12" s="52" t="str">
        <f t="shared" si="20"/>
        <v/>
      </c>
      <c r="AL12" s="52" t="str">
        <f t="shared" si="20"/>
        <v/>
      </c>
      <c r="AM12" s="52" t="str">
        <f t="shared" si="20"/>
        <v/>
      </c>
      <c r="AN12" s="52" t="str">
        <f t="shared" si="20"/>
        <v/>
      </c>
      <c r="AO12" s="52" t="str">
        <f t="shared" si="20"/>
        <v/>
      </c>
      <c r="AP12" s="52" t="str">
        <f t="shared" si="20"/>
        <v/>
      </c>
      <c r="AQ12" s="52" t="str">
        <f t="shared" si="20"/>
        <v/>
      </c>
      <c r="AR12" s="52" t="str">
        <f t="shared" si="20"/>
        <v/>
      </c>
      <c r="AS12" s="52" t="str">
        <f t="shared" si="20"/>
        <v/>
      </c>
      <c r="AT12" s="52" t="str">
        <f t="shared" si="20"/>
        <v/>
      </c>
      <c r="AU12" s="52" t="str">
        <f t="shared" si="20"/>
        <v/>
      </c>
      <c r="AV12" s="52" t="str">
        <f t="shared" si="20"/>
        <v/>
      </c>
      <c r="AW12" s="52" t="str">
        <f t="shared" si="20"/>
        <v/>
      </c>
      <c r="AX12" s="52" t="str">
        <f t="shared" si="20"/>
        <v/>
      </c>
      <c r="AY12" s="52" t="str">
        <f t="shared" si="20"/>
        <v/>
      </c>
      <c r="AZ12" s="52" t="str">
        <f t="shared" si="20"/>
        <v/>
      </c>
      <c r="BA12" s="52" t="str">
        <f t="shared" si="20"/>
        <v/>
      </c>
      <c r="BB12" s="52" t="str">
        <f t="shared" si="20"/>
        <v/>
      </c>
      <c r="BC12" s="52" t="str">
        <f t="shared" si="20"/>
        <v/>
      </c>
      <c r="BD12" s="52" t="str">
        <f t="shared" si="20"/>
        <v/>
      </c>
      <c r="BE12" s="52" t="str">
        <f t="shared" si="20"/>
        <v/>
      </c>
      <c r="BF12" s="52" t="str">
        <f t="shared" si="20"/>
        <v/>
      </c>
      <c r="BG12" s="52" t="str">
        <f t="shared" si="20"/>
        <v/>
      </c>
      <c r="BH12" s="52" t="str">
        <f t="shared" si="20"/>
        <v/>
      </c>
      <c r="BI12" s="52" t="str">
        <f t="shared" si="20"/>
        <v/>
      </c>
      <c r="BJ12" s="52" t="str">
        <f t="shared" si="20"/>
        <v/>
      </c>
      <c r="BK12" s="52" t="str">
        <f t="shared" si="20"/>
        <v/>
      </c>
      <c r="BL12" s="52" t="str">
        <f t="shared" si="20"/>
        <v/>
      </c>
      <c r="BM12" s="52" t="str">
        <f t="shared" ref="BM12:DX12" si="21">SUBSTITUTE(BM3," ","")</f>
        <v/>
      </c>
      <c r="BN12" s="52" t="str">
        <f t="shared" si="21"/>
        <v/>
      </c>
      <c r="BO12" s="52" t="str">
        <f t="shared" si="21"/>
        <v/>
      </c>
      <c r="BP12" s="52" t="str">
        <f t="shared" si="21"/>
        <v/>
      </c>
      <c r="BQ12" s="52" t="str">
        <f t="shared" si="21"/>
        <v/>
      </c>
      <c r="BR12" s="52" t="str">
        <f t="shared" si="21"/>
        <v/>
      </c>
      <c r="BS12" s="52" t="str">
        <f t="shared" si="21"/>
        <v/>
      </c>
      <c r="BT12" s="52" t="str">
        <f t="shared" si="21"/>
        <v/>
      </c>
      <c r="BU12" s="52" t="str">
        <f t="shared" si="21"/>
        <v/>
      </c>
      <c r="BV12" s="52" t="str">
        <f t="shared" si="21"/>
        <v/>
      </c>
      <c r="BW12" s="52" t="str">
        <f t="shared" si="21"/>
        <v/>
      </c>
      <c r="BX12" s="52" t="str">
        <f t="shared" si="21"/>
        <v/>
      </c>
      <c r="BY12" s="52" t="str">
        <f t="shared" si="21"/>
        <v/>
      </c>
      <c r="BZ12" s="52" t="str">
        <f t="shared" si="21"/>
        <v/>
      </c>
      <c r="CA12" s="52" t="str">
        <f t="shared" si="21"/>
        <v/>
      </c>
      <c r="CB12" s="52" t="str">
        <f t="shared" si="21"/>
        <v/>
      </c>
      <c r="CC12" s="52" t="str">
        <f t="shared" si="21"/>
        <v>PublicSectorFinance</v>
      </c>
      <c r="CD12" s="52" t="str">
        <f t="shared" si="21"/>
        <v>PublicSectorFinance</v>
      </c>
      <c r="CE12" s="52" t="str">
        <f t="shared" si="21"/>
        <v>PublicSectorFinance</v>
      </c>
      <c r="CF12" s="52" t="str">
        <f t="shared" si="21"/>
        <v>PublicSectorFinance</v>
      </c>
      <c r="CG12" s="52" t="str">
        <f t="shared" si="21"/>
        <v>PublicSectorFinance</v>
      </c>
      <c r="CH12" s="52" t="str">
        <f t="shared" si="21"/>
        <v>PublicSectorFinance</v>
      </c>
      <c r="CI12" s="52" t="str">
        <f t="shared" si="21"/>
        <v>PublicSectorFinance</v>
      </c>
      <c r="CJ12" s="52" t="str">
        <f t="shared" si="21"/>
        <v>PublicSectorFinance</v>
      </c>
      <c r="CK12" s="52" t="str">
        <f t="shared" si="21"/>
        <v>ResearchandDevelopmentExpenditure</v>
      </c>
      <c r="CL12" s="52" t="str">
        <f t="shared" si="21"/>
        <v>ResearchandDevelopmentExpenditure</v>
      </c>
      <c r="CM12" s="52" t="str">
        <f t="shared" si="21"/>
        <v>ResearchandDevelopmentExpenditure</v>
      </c>
      <c r="CN12" s="52" t="str">
        <f t="shared" si="21"/>
        <v>ResearchandDevelopmentExpenditure</v>
      </c>
      <c r="CO12" s="52" t="str">
        <f t="shared" si="21"/>
        <v>ResearchandDevelopmentExpenditure</v>
      </c>
      <c r="CP12" s="52" t="str">
        <f t="shared" si="21"/>
        <v>ResearchandDevelopmentExpenditure</v>
      </c>
      <c r="CQ12" s="52" t="str">
        <f t="shared" si="21"/>
        <v/>
      </c>
      <c r="CR12" s="52" t="str">
        <f t="shared" si="21"/>
        <v/>
      </c>
      <c r="CS12" s="52" t="str">
        <f t="shared" si="21"/>
        <v/>
      </c>
      <c r="CT12" s="52" t="str">
        <f t="shared" si="21"/>
        <v/>
      </c>
      <c r="CU12" s="52" t="str">
        <f t="shared" si="21"/>
        <v/>
      </c>
      <c r="CV12" s="52" t="str">
        <f t="shared" si="21"/>
        <v/>
      </c>
      <c r="CW12" s="52" t="str">
        <f t="shared" si="21"/>
        <v/>
      </c>
      <c r="CX12" s="52" t="str">
        <f t="shared" si="21"/>
        <v/>
      </c>
      <c r="CY12" s="52" t="str">
        <f t="shared" si="21"/>
        <v/>
      </c>
      <c r="CZ12" s="52" t="str">
        <f t="shared" si="21"/>
        <v/>
      </c>
      <c r="DA12" s="52" t="str">
        <f t="shared" si="21"/>
        <v/>
      </c>
      <c r="DB12" s="52" t="str">
        <f t="shared" si="21"/>
        <v/>
      </c>
      <c r="DC12" s="52" t="str">
        <f t="shared" si="21"/>
        <v/>
      </c>
      <c r="DD12" s="52" t="str">
        <f t="shared" si="21"/>
        <v/>
      </c>
      <c r="DE12" s="52" t="str">
        <f t="shared" si="21"/>
        <v/>
      </c>
      <c r="DF12" s="52" t="str">
        <f t="shared" si="21"/>
        <v/>
      </c>
      <c r="DG12" s="52" t="str">
        <f t="shared" si="21"/>
        <v/>
      </c>
      <c r="DH12" s="52" t="str">
        <f t="shared" si="21"/>
        <v/>
      </c>
      <c r="DI12" s="52" t="str">
        <f t="shared" si="21"/>
        <v/>
      </c>
      <c r="DJ12" s="52" t="str">
        <f t="shared" si="21"/>
        <v/>
      </c>
      <c r="DK12" s="52" t="str">
        <f t="shared" si="21"/>
        <v/>
      </c>
      <c r="DL12" s="52" t="str">
        <f t="shared" si="21"/>
        <v/>
      </c>
      <c r="DM12" s="52" t="str">
        <f t="shared" si="21"/>
        <v/>
      </c>
      <c r="DN12" s="52" t="str">
        <f t="shared" si="21"/>
        <v/>
      </c>
      <c r="DO12" s="52" t="str">
        <f t="shared" si="21"/>
        <v/>
      </c>
      <c r="DP12" s="52" t="str">
        <f t="shared" si="21"/>
        <v/>
      </c>
      <c r="DQ12" s="52" t="str">
        <f t="shared" si="21"/>
        <v/>
      </c>
      <c r="DR12" s="52" t="str">
        <f t="shared" si="21"/>
        <v/>
      </c>
      <c r="DS12" s="52" t="str">
        <f t="shared" si="21"/>
        <v/>
      </c>
      <c r="DT12" s="52" t="str">
        <f t="shared" si="21"/>
        <v/>
      </c>
      <c r="DU12" s="52" t="str">
        <f t="shared" si="21"/>
        <v/>
      </c>
      <c r="DV12" s="52" t="str">
        <f t="shared" si="21"/>
        <v/>
      </c>
      <c r="DW12" s="52" t="str">
        <f t="shared" si="21"/>
        <v/>
      </c>
      <c r="DX12" s="52" t="str">
        <f t="shared" si="21"/>
        <v/>
      </c>
      <c r="DY12" s="52" t="str">
        <f t="shared" ref="DY12:GJ12" si="22">SUBSTITUTE(DY3," ","")</f>
        <v/>
      </c>
      <c r="DZ12" s="52" t="str">
        <f t="shared" si="22"/>
        <v/>
      </c>
      <c r="EA12" s="52" t="str">
        <f t="shared" si="22"/>
        <v/>
      </c>
      <c r="EB12" s="52" t="str">
        <f t="shared" si="22"/>
        <v/>
      </c>
      <c r="EC12" s="52" t="str">
        <f t="shared" si="22"/>
        <v/>
      </c>
      <c r="ED12" s="52" t="str">
        <f t="shared" si="22"/>
        <v/>
      </c>
      <c r="EE12" s="52" t="str">
        <f t="shared" si="22"/>
        <v>EmploymentandEmployeeTypes</v>
      </c>
      <c r="EF12" s="52" t="str">
        <f t="shared" si="22"/>
        <v>EmploymentandEmployeeTypes</v>
      </c>
      <c r="EG12" s="52" t="str">
        <f t="shared" si="22"/>
        <v>EmploymentandEmployeeTypes</v>
      </c>
      <c r="EH12" s="52" t="str">
        <f t="shared" si="22"/>
        <v>EmploymentandEmployeeTypes</v>
      </c>
      <c r="EI12" s="52" t="str">
        <f t="shared" si="22"/>
        <v>EmploymentandEmployeeTypes</v>
      </c>
      <c r="EJ12" s="52" t="str">
        <f t="shared" si="22"/>
        <v>EmploymentandEmployeeTypes</v>
      </c>
      <c r="EK12" s="52" t="str">
        <f t="shared" si="22"/>
        <v>EmploymentandEmployeeTypes</v>
      </c>
      <c r="EL12" s="52" t="str">
        <f t="shared" si="22"/>
        <v>EarningsandWorkingHours</v>
      </c>
      <c r="EM12" s="52" t="str">
        <f t="shared" si="22"/>
        <v>EarningsandWorkingHours</v>
      </c>
      <c r="EN12" s="52" t="str">
        <f t="shared" si="22"/>
        <v>EarningsandWorkingHours</v>
      </c>
      <c r="EO12" s="52" t="str">
        <f t="shared" si="22"/>
        <v>EarningsandWorkingHours</v>
      </c>
      <c r="EP12" s="52" t="str">
        <f t="shared" si="22"/>
        <v>EarningsandWorkingHours</v>
      </c>
      <c r="EQ12" s="52" t="str">
        <f t="shared" si="22"/>
        <v>EarningsandWorkingHours</v>
      </c>
      <c r="ER12" s="52" t="str">
        <f t="shared" si="22"/>
        <v>EarningsandWorkingHours</v>
      </c>
      <c r="ES12" s="52" t="str">
        <f t="shared" si="22"/>
        <v>EarningsandWorkingHours</v>
      </c>
      <c r="ET12" s="52" t="str">
        <f t="shared" si="22"/>
        <v>LabourProductivity</v>
      </c>
      <c r="EU12" s="52" t="str">
        <f t="shared" si="22"/>
        <v>LabourProductivity</v>
      </c>
      <c r="EV12" s="52" t="str">
        <f t="shared" si="22"/>
        <v>LabourProductivity</v>
      </c>
      <c r="EW12" s="52" t="str">
        <f t="shared" si="22"/>
        <v>WorkplaceDisputesandWorkingConditions</v>
      </c>
      <c r="EX12" s="52" t="str">
        <f t="shared" si="22"/>
        <v>WorkplaceDisputesandWorkingConditions</v>
      </c>
      <c r="EY12" s="52" t="str">
        <f t="shared" si="22"/>
        <v>WorkplaceDisputesandWorkingConditions</v>
      </c>
      <c r="EZ12" s="52" t="str">
        <f t="shared" si="22"/>
        <v>WorkplaceDisputesandWorkingConditions</v>
      </c>
      <c r="FA12" s="52" t="str">
        <f t="shared" si="22"/>
        <v/>
      </c>
      <c r="FB12" s="52" t="str">
        <f t="shared" si="22"/>
        <v/>
      </c>
      <c r="FC12" s="52" t="str">
        <f t="shared" si="22"/>
        <v/>
      </c>
      <c r="FD12" s="52" t="str">
        <f t="shared" si="22"/>
        <v/>
      </c>
      <c r="FE12" s="52" t="str">
        <f t="shared" si="22"/>
        <v/>
      </c>
      <c r="FF12" s="52" t="str">
        <f t="shared" si="22"/>
        <v/>
      </c>
      <c r="FG12" s="52" t="str">
        <f t="shared" si="22"/>
        <v/>
      </c>
      <c r="FH12" s="52" t="str">
        <f t="shared" si="22"/>
        <v/>
      </c>
      <c r="FI12" s="52" t="str">
        <f t="shared" si="22"/>
        <v/>
      </c>
      <c r="FJ12" s="52" t="str">
        <f t="shared" si="22"/>
        <v/>
      </c>
      <c r="FK12" s="52" t="str">
        <f t="shared" si="22"/>
        <v/>
      </c>
      <c r="FL12" s="52" t="str">
        <f t="shared" si="22"/>
        <v/>
      </c>
      <c r="FM12" s="52" t="str">
        <f t="shared" si="22"/>
        <v/>
      </c>
      <c r="FN12" s="52" t="str">
        <f t="shared" si="22"/>
        <v/>
      </c>
      <c r="FO12" s="52" t="str">
        <f t="shared" si="22"/>
        <v/>
      </c>
      <c r="FP12" s="52" t="str">
        <f t="shared" si="22"/>
        <v/>
      </c>
      <c r="FQ12" s="52" t="str">
        <f t="shared" si="22"/>
        <v>PopulationEstimates</v>
      </c>
      <c r="FR12" s="52" t="str">
        <f t="shared" si="22"/>
        <v>PopulationEstimates</v>
      </c>
      <c r="FS12" s="52" t="str">
        <f t="shared" si="22"/>
        <v>PopulationEstimates</v>
      </c>
      <c r="FT12" s="52" t="str">
        <f t="shared" si="22"/>
        <v>PopulationEstimates</v>
      </c>
      <c r="FU12" s="52" t="str">
        <f t="shared" si="22"/>
        <v>PopulationEstimates</v>
      </c>
      <c r="FV12" s="52" t="str">
        <f t="shared" si="22"/>
        <v>PopulationEstimates</v>
      </c>
      <c r="FW12" s="52" t="str">
        <f t="shared" si="22"/>
        <v>PopulationEstimates</v>
      </c>
      <c r="FX12" s="52" t="str">
        <f t="shared" si="22"/>
        <v>PopulationEstimates</v>
      </c>
      <c r="FY12" s="52" t="str">
        <f t="shared" si="22"/>
        <v>PopulationEstimates</v>
      </c>
      <c r="FZ12" s="52" t="str">
        <f t="shared" si="22"/>
        <v>InternationalMigration</v>
      </c>
      <c r="GA12" s="52" t="str">
        <f t="shared" si="22"/>
        <v>InternationalMigration</v>
      </c>
      <c r="GB12" s="52" t="str">
        <f t="shared" si="22"/>
        <v>InternationalMigration</v>
      </c>
      <c r="GC12" s="52" t="str">
        <f t="shared" si="22"/>
        <v>PopulationProjections</v>
      </c>
      <c r="GD12" s="52" t="str">
        <f t="shared" si="22"/>
        <v>MigrationwithintheUK</v>
      </c>
      <c r="GE12" s="52" t="str">
        <f t="shared" si="22"/>
        <v>LiveBirths</v>
      </c>
      <c r="GF12" s="52" t="str">
        <f t="shared" si="22"/>
        <v>LiveBirths</v>
      </c>
      <c r="GG12" s="52" t="str">
        <f t="shared" si="22"/>
        <v>LiveBirths</v>
      </c>
      <c r="GH12" s="52" t="str">
        <f t="shared" si="22"/>
        <v>LiveBirths</v>
      </c>
      <c r="GI12" s="52" t="str">
        <f t="shared" si="22"/>
        <v>Deaths</v>
      </c>
      <c r="GJ12" s="52" t="str">
        <f t="shared" si="22"/>
        <v>Deaths</v>
      </c>
      <c r="GK12" s="52" t="str">
        <f t="shared" ref="GK12:IV12" si="23">SUBSTITUTE(GK3," ","")</f>
        <v>Deaths</v>
      </c>
      <c r="GL12" s="52" t="str">
        <f t="shared" si="23"/>
        <v>Deaths</v>
      </c>
      <c r="GM12" s="52" t="str">
        <f t="shared" si="23"/>
        <v>Deaths</v>
      </c>
      <c r="GN12" s="52" t="str">
        <f t="shared" si="23"/>
        <v>Deaths</v>
      </c>
      <c r="GO12" s="52" t="str">
        <f t="shared" si="23"/>
        <v>Marriage,CohabitationandCivilPartnerships</v>
      </c>
      <c r="GP12" s="52" t="str">
        <f t="shared" si="23"/>
        <v>Marriage,CohabitationandCivilPartnerships</v>
      </c>
      <c r="GQ12" s="52" t="str">
        <f t="shared" si="23"/>
        <v>Marriage,CohabitationandCivilPartnerships</v>
      </c>
      <c r="GR12" s="52" t="str">
        <f t="shared" si="23"/>
        <v>LifeExpectancies</v>
      </c>
      <c r="GS12" s="52" t="str">
        <f t="shared" si="23"/>
        <v>LifeExpectancies</v>
      </c>
      <c r="GT12" s="52" t="str">
        <f t="shared" si="23"/>
        <v>LifeExpectancies</v>
      </c>
      <c r="GU12" s="52" t="str">
        <f t="shared" si="23"/>
        <v>LifeExpectancies</v>
      </c>
      <c r="GV12" s="52" t="str">
        <f t="shared" si="23"/>
        <v>Divorce</v>
      </c>
      <c r="GW12" s="52" t="str">
        <f t="shared" si="23"/>
        <v>Divorce</v>
      </c>
      <c r="GX12" s="52" t="str">
        <f t="shared" si="23"/>
        <v>Divorce</v>
      </c>
      <c r="GY12" s="52" t="str">
        <f t="shared" si="23"/>
        <v>Adoption</v>
      </c>
      <c r="GZ12" s="52" t="str">
        <f t="shared" si="23"/>
        <v>Adoption</v>
      </c>
      <c r="HA12" s="52" t="str">
        <f t="shared" si="23"/>
        <v>Adoption</v>
      </c>
      <c r="HB12" s="52" t="str">
        <f t="shared" si="23"/>
        <v>Adoption</v>
      </c>
      <c r="HC12" s="52" t="str">
        <f t="shared" si="23"/>
        <v>Adoption</v>
      </c>
      <c r="HD12" s="52" t="str">
        <f t="shared" si="23"/>
        <v>Ageing</v>
      </c>
      <c r="HE12" s="52" t="str">
        <f t="shared" si="23"/>
        <v>Ageing</v>
      </c>
      <c r="HF12" s="52" t="str">
        <f t="shared" si="23"/>
        <v>Ageing</v>
      </c>
      <c r="HG12" s="52" t="str">
        <f t="shared" si="23"/>
        <v>Ageing</v>
      </c>
      <c r="HH12" s="52" t="str">
        <f t="shared" si="23"/>
        <v>ConceptionandFertilityRates</v>
      </c>
      <c r="HI12" s="52" t="str">
        <f t="shared" si="23"/>
        <v>ConceptionandFertilityRates</v>
      </c>
      <c r="HJ12" s="52" t="str">
        <f t="shared" si="23"/>
        <v>ConceptionandFertilityRates</v>
      </c>
      <c r="HK12" s="52" t="str">
        <f t="shared" si="23"/>
        <v>ConceptionandFertilityRates</v>
      </c>
      <c r="HL12" s="52" t="str">
        <f t="shared" si="23"/>
        <v>ConceptionandFertilityRates</v>
      </c>
      <c r="HM12" s="52" t="str">
        <f t="shared" si="23"/>
        <v>Families</v>
      </c>
      <c r="HN12" s="52" t="str">
        <f t="shared" si="23"/>
        <v>Families</v>
      </c>
      <c r="HO12" s="52" t="str">
        <f t="shared" si="23"/>
        <v>Families</v>
      </c>
      <c r="HP12" s="52" t="str">
        <f t="shared" si="23"/>
        <v>Families</v>
      </c>
      <c r="HQ12" s="52" t="str">
        <f t="shared" si="23"/>
        <v>Families</v>
      </c>
      <c r="HR12" s="52" t="str">
        <f t="shared" si="23"/>
        <v>Families</v>
      </c>
      <c r="HS12" s="52" t="str">
        <f t="shared" si="23"/>
        <v>Families</v>
      </c>
      <c r="HT12" s="52" t="str">
        <f t="shared" si="23"/>
        <v>Maternities</v>
      </c>
      <c r="HU12" s="52" t="str">
        <f t="shared" si="23"/>
        <v>Stillbirths</v>
      </c>
      <c r="HV12" s="52" t="str">
        <f t="shared" si="23"/>
        <v>Disability</v>
      </c>
      <c r="HW12" s="52" t="str">
        <f t="shared" si="23"/>
        <v>Disability</v>
      </c>
      <c r="HX12" s="52" t="str">
        <f t="shared" si="23"/>
        <v>Disability</v>
      </c>
      <c r="HY12" s="52" t="str">
        <f t="shared" si="23"/>
        <v>Disability</v>
      </c>
      <c r="HZ12" s="52" t="str">
        <f t="shared" si="23"/>
        <v>Druguse,AlcoholandSmoking</v>
      </c>
      <c r="IA12" s="52" t="str">
        <f t="shared" si="23"/>
        <v>Druguse,AlcoholandSmoking</v>
      </c>
      <c r="IB12" s="52" t="str">
        <f t="shared" si="23"/>
        <v>Druguse,AlcoholandSmoking</v>
      </c>
      <c r="IC12" s="52" t="str">
        <f t="shared" si="23"/>
        <v>ConditionsandDiseases</v>
      </c>
      <c r="ID12" s="52" t="str">
        <f t="shared" si="23"/>
        <v>ConditionsandDiseases</v>
      </c>
      <c r="IE12" s="52" t="str">
        <f t="shared" si="23"/>
        <v>ConditionsandDiseases</v>
      </c>
      <c r="IF12" s="52" t="str">
        <f t="shared" si="23"/>
        <v>ConditionsandDiseases</v>
      </c>
      <c r="IG12" s="52" t="str">
        <f t="shared" si="23"/>
        <v>ConditionsandDiseases</v>
      </c>
      <c r="IH12" s="52" t="str">
        <f t="shared" si="23"/>
        <v/>
      </c>
      <c r="II12" s="52" t="str">
        <f t="shared" si="23"/>
        <v/>
      </c>
      <c r="IJ12" s="52" t="str">
        <f t="shared" si="23"/>
        <v/>
      </c>
      <c r="IK12" s="52" t="str">
        <f t="shared" si="23"/>
        <v>Ethnicity</v>
      </c>
      <c r="IL12" s="52" t="str">
        <f t="shared" si="23"/>
        <v>Ethnicity</v>
      </c>
      <c r="IM12" s="52" t="str">
        <f t="shared" si="23"/>
        <v>Ethnicity</v>
      </c>
      <c r="IN12" s="52" t="str">
        <f t="shared" si="23"/>
        <v>Ethnicity</v>
      </c>
      <c r="IO12" s="52" t="str">
        <f t="shared" si="23"/>
        <v>Ethnicity</v>
      </c>
      <c r="IP12" s="52" t="str">
        <f t="shared" si="23"/>
        <v>Sexuality</v>
      </c>
      <c r="IQ12" s="52" t="str">
        <f t="shared" si="23"/>
        <v>Sexuality</v>
      </c>
      <c r="IR12" s="52" t="str">
        <f t="shared" si="23"/>
        <v>Sexuality</v>
      </c>
      <c r="IS12" s="52" t="str">
        <f t="shared" si="23"/>
        <v>Sexuality</v>
      </c>
      <c r="IT12" s="52" t="str">
        <f t="shared" si="23"/>
        <v>Sexuality</v>
      </c>
      <c r="IU12" s="52" t="str">
        <f t="shared" si="23"/>
        <v>Sexuality</v>
      </c>
      <c r="IV12" s="52" t="str">
        <f t="shared" si="23"/>
        <v>Religion</v>
      </c>
      <c r="IW12" s="52" t="str">
        <f t="shared" ref="IW12:KF12" si="24">SUBSTITUTE(IW3," ","")</f>
        <v>Religion</v>
      </c>
      <c r="IX12" s="52" t="str">
        <f t="shared" si="24"/>
        <v>Religion</v>
      </c>
      <c r="IY12" s="52" t="str">
        <f t="shared" si="24"/>
        <v>Religion</v>
      </c>
      <c r="IZ12" s="52" t="str">
        <f t="shared" si="24"/>
        <v>Religion</v>
      </c>
      <c r="JA12" s="52" t="str">
        <f t="shared" si="24"/>
        <v>Religion</v>
      </c>
      <c r="JB12" s="52" t="str">
        <f t="shared" si="24"/>
        <v>Religion</v>
      </c>
      <c r="JC12" s="52" t="str">
        <f t="shared" si="24"/>
        <v>Language</v>
      </c>
      <c r="JD12" s="52" t="str">
        <f t="shared" si="24"/>
        <v>Language</v>
      </c>
      <c r="JE12" s="52" t="str">
        <f t="shared" si="24"/>
        <v>Language</v>
      </c>
      <c r="JF12" s="52" t="str">
        <f t="shared" si="24"/>
        <v>Language</v>
      </c>
      <c r="JG12" s="52" t="str">
        <f t="shared" si="24"/>
        <v/>
      </c>
      <c r="JH12" s="52" t="str">
        <f t="shared" si="24"/>
        <v/>
      </c>
      <c r="JI12" s="52" t="str">
        <f t="shared" si="24"/>
        <v/>
      </c>
      <c r="JJ12" s="52" t="str">
        <f t="shared" si="24"/>
        <v/>
      </c>
      <c r="JK12" s="52" t="str">
        <f t="shared" si="24"/>
        <v/>
      </c>
      <c r="JL12" s="52" t="str">
        <f t="shared" si="24"/>
        <v/>
      </c>
      <c r="JM12" s="52" t="str">
        <f t="shared" si="24"/>
        <v/>
      </c>
      <c r="JN12" s="52" t="str">
        <f t="shared" si="24"/>
        <v/>
      </c>
      <c r="JO12" s="52" t="str">
        <f t="shared" si="24"/>
        <v/>
      </c>
      <c r="JP12" s="52" t="str">
        <f t="shared" si="24"/>
        <v/>
      </c>
      <c r="JQ12" s="52" t="str">
        <f t="shared" si="24"/>
        <v/>
      </c>
      <c r="JR12" s="52" t="str">
        <f t="shared" si="24"/>
        <v/>
      </c>
      <c r="JS12" s="52" t="str">
        <f t="shared" si="24"/>
        <v/>
      </c>
      <c r="JT12" s="52" t="str">
        <f t="shared" si="24"/>
        <v/>
      </c>
      <c r="JU12" s="52" t="str">
        <f t="shared" si="24"/>
        <v>Debt</v>
      </c>
      <c r="JV12" s="52" t="str">
        <f t="shared" si="24"/>
        <v>Debt</v>
      </c>
      <c r="JW12" s="52" t="str">
        <f t="shared" si="24"/>
        <v>Debt</v>
      </c>
      <c r="JX12" s="52" t="str">
        <f t="shared" si="24"/>
        <v>Debt</v>
      </c>
      <c r="JY12" s="52" t="str">
        <f t="shared" si="24"/>
        <v>Debt</v>
      </c>
      <c r="JZ12" s="52" t="str">
        <f t="shared" si="24"/>
        <v>Expenditure</v>
      </c>
      <c r="KA12" s="52" t="str">
        <f t="shared" si="24"/>
        <v>IncomeandWealth</v>
      </c>
      <c r="KB12" s="52" t="str">
        <f t="shared" si="24"/>
        <v>IncomeandWealth</v>
      </c>
      <c r="KC12" s="52" t="str">
        <f t="shared" si="24"/>
        <v/>
      </c>
      <c r="KD12" s="52" t="str">
        <f t="shared" si="24"/>
        <v/>
      </c>
      <c r="KE12" s="52" t="str">
        <f t="shared" si="24"/>
        <v/>
      </c>
      <c r="KF12" s="52" t="str">
        <f t="shared" si="24"/>
        <v/>
      </c>
    </row>
    <row r="13" spans="1:292" hidden="1">
      <c r="A13" s="52" t="str">
        <f t="shared" ref="A13:BL13" si="25">SUBSTITUTE(A12,",","")</f>
        <v/>
      </c>
      <c r="B13" s="52" t="str">
        <f t="shared" si="25"/>
        <v/>
      </c>
      <c r="C13" s="52" t="str">
        <f t="shared" si="25"/>
        <v/>
      </c>
      <c r="D13" s="52" t="str">
        <f t="shared" si="25"/>
        <v/>
      </c>
      <c r="E13" s="52" t="str">
        <f t="shared" si="25"/>
        <v/>
      </c>
      <c r="F13" s="52" t="str">
        <f t="shared" si="25"/>
        <v/>
      </c>
      <c r="G13" s="52" t="str">
        <f t="shared" si="25"/>
        <v/>
      </c>
      <c r="H13" s="52" t="str">
        <f t="shared" si="25"/>
        <v/>
      </c>
      <c r="I13" s="52" t="str">
        <f t="shared" si="25"/>
        <v/>
      </c>
      <c r="J13" s="52" t="str">
        <f t="shared" si="25"/>
        <v/>
      </c>
      <c r="K13" s="52" t="str">
        <f t="shared" si="25"/>
        <v/>
      </c>
      <c r="L13" s="52" t="str">
        <f t="shared" si="25"/>
        <v/>
      </c>
      <c r="M13" s="52" t="str">
        <f t="shared" si="25"/>
        <v/>
      </c>
      <c r="N13" s="52" t="str">
        <f t="shared" si="25"/>
        <v/>
      </c>
      <c r="O13" s="52" t="str">
        <f t="shared" si="25"/>
        <v/>
      </c>
      <c r="P13" s="52" t="str">
        <f t="shared" si="25"/>
        <v/>
      </c>
      <c r="Q13" s="52" t="str">
        <f t="shared" si="25"/>
        <v/>
      </c>
      <c r="R13" s="52" t="str">
        <f t="shared" si="25"/>
        <v/>
      </c>
      <c r="S13" s="52" t="str">
        <f t="shared" si="25"/>
        <v/>
      </c>
      <c r="T13" s="52" t="str">
        <f t="shared" si="25"/>
        <v/>
      </c>
      <c r="U13" s="52" t="str">
        <f t="shared" si="25"/>
        <v/>
      </c>
      <c r="V13" s="52" t="str">
        <f t="shared" si="25"/>
        <v/>
      </c>
      <c r="W13" s="52" t="str">
        <f t="shared" si="25"/>
        <v/>
      </c>
      <c r="X13" s="52" t="str">
        <f t="shared" si="25"/>
        <v>BusinessBirthsDeathsandSurvivalRates</v>
      </c>
      <c r="Y13" s="52" t="str">
        <f t="shared" si="25"/>
        <v>BusinessBirthsDeathsandSurvivalRates</v>
      </c>
      <c r="Z13" s="52" t="str">
        <f t="shared" si="25"/>
        <v>BusinessBirthsDeathsandSurvivalRates</v>
      </c>
      <c r="AA13" s="52" t="str">
        <f t="shared" si="25"/>
        <v>MergersandAcquisitions</v>
      </c>
      <c r="AB13" s="52" t="str">
        <f t="shared" si="25"/>
        <v>MergersandAcquisitions</v>
      </c>
      <c r="AC13" s="52" t="str">
        <f t="shared" si="25"/>
        <v>MergersandAcquisitions</v>
      </c>
      <c r="AD13" s="52" t="str">
        <f t="shared" si="25"/>
        <v>MergersandAcquisitions</v>
      </c>
      <c r="AE13" s="52" t="str">
        <f t="shared" si="25"/>
        <v/>
      </c>
      <c r="AF13" s="52" t="str">
        <f t="shared" si="25"/>
        <v/>
      </c>
      <c r="AG13" s="52" t="str">
        <f t="shared" si="25"/>
        <v/>
      </c>
      <c r="AH13" s="52" t="str">
        <f t="shared" si="25"/>
        <v/>
      </c>
      <c r="AI13" s="52" t="str">
        <f t="shared" si="25"/>
        <v/>
      </c>
      <c r="AJ13" s="52" t="str">
        <f t="shared" si="25"/>
        <v/>
      </c>
      <c r="AK13" s="52" t="str">
        <f t="shared" si="25"/>
        <v/>
      </c>
      <c r="AL13" s="52" t="str">
        <f t="shared" si="25"/>
        <v/>
      </c>
      <c r="AM13" s="52" t="str">
        <f t="shared" si="25"/>
        <v/>
      </c>
      <c r="AN13" s="52" t="str">
        <f t="shared" si="25"/>
        <v/>
      </c>
      <c r="AO13" s="52" t="str">
        <f t="shared" si="25"/>
        <v/>
      </c>
      <c r="AP13" s="52" t="str">
        <f t="shared" si="25"/>
        <v/>
      </c>
      <c r="AQ13" s="52" t="str">
        <f t="shared" si="25"/>
        <v/>
      </c>
      <c r="AR13" s="52" t="str">
        <f t="shared" si="25"/>
        <v/>
      </c>
      <c r="AS13" s="52" t="str">
        <f t="shared" si="25"/>
        <v/>
      </c>
      <c r="AT13" s="52" t="str">
        <f t="shared" si="25"/>
        <v/>
      </c>
      <c r="AU13" s="52" t="str">
        <f t="shared" si="25"/>
        <v/>
      </c>
      <c r="AV13" s="52" t="str">
        <f t="shared" si="25"/>
        <v/>
      </c>
      <c r="AW13" s="52" t="str">
        <f t="shared" si="25"/>
        <v/>
      </c>
      <c r="AX13" s="52" t="str">
        <f t="shared" si="25"/>
        <v/>
      </c>
      <c r="AY13" s="52" t="str">
        <f t="shared" si="25"/>
        <v/>
      </c>
      <c r="AZ13" s="52" t="str">
        <f t="shared" si="25"/>
        <v/>
      </c>
      <c r="BA13" s="52" t="str">
        <f t="shared" si="25"/>
        <v/>
      </c>
      <c r="BB13" s="52" t="str">
        <f t="shared" si="25"/>
        <v/>
      </c>
      <c r="BC13" s="52" t="str">
        <f t="shared" si="25"/>
        <v/>
      </c>
      <c r="BD13" s="52" t="str">
        <f t="shared" si="25"/>
        <v/>
      </c>
      <c r="BE13" s="52" t="str">
        <f t="shared" si="25"/>
        <v/>
      </c>
      <c r="BF13" s="52" t="str">
        <f t="shared" si="25"/>
        <v/>
      </c>
      <c r="BG13" s="52" t="str">
        <f t="shared" si="25"/>
        <v/>
      </c>
      <c r="BH13" s="52" t="str">
        <f t="shared" si="25"/>
        <v/>
      </c>
      <c r="BI13" s="52" t="str">
        <f t="shared" si="25"/>
        <v/>
      </c>
      <c r="BJ13" s="52" t="str">
        <f t="shared" si="25"/>
        <v/>
      </c>
      <c r="BK13" s="52" t="str">
        <f t="shared" si="25"/>
        <v/>
      </c>
      <c r="BL13" s="52" t="str">
        <f t="shared" si="25"/>
        <v/>
      </c>
      <c r="BM13" s="52" t="str">
        <f t="shared" ref="BM13:DX13" si="26">SUBSTITUTE(BM12,",","")</f>
        <v/>
      </c>
      <c r="BN13" s="52" t="str">
        <f t="shared" si="26"/>
        <v/>
      </c>
      <c r="BO13" s="52" t="str">
        <f t="shared" si="26"/>
        <v/>
      </c>
      <c r="BP13" s="52" t="str">
        <f t="shared" si="26"/>
        <v/>
      </c>
      <c r="BQ13" s="52" t="str">
        <f t="shared" si="26"/>
        <v/>
      </c>
      <c r="BR13" s="52" t="str">
        <f t="shared" si="26"/>
        <v/>
      </c>
      <c r="BS13" s="52" t="str">
        <f t="shared" si="26"/>
        <v/>
      </c>
      <c r="BT13" s="52" t="str">
        <f t="shared" si="26"/>
        <v/>
      </c>
      <c r="BU13" s="52" t="str">
        <f t="shared" si="26"/>
        <v/>
      </c>
      <c r="BV13" s="52" t="str">
        <f t="shared" si="26"/>
        <v/>
      </c>
      <c r="BW13" s="52" t="str">
        <f t="shared" si="26"/>
        <v/>
      </c>
      <c r="BX13" s="52" t="str">
        <f t="shared" si="26"/>
        <v/>
      </c>
      <c r="BY13" s="52" t="str">
        <f t="shared" si="26"/>
        <v/>
      </c>
      <c r="BZ13" s="52" t="str">
        <f t="shared" si="26"/>
        <v/>
      </c>
      <c r="CA13" s="52" t="str">
        <f t="shared" si="26"/>
        <v/>
      </c>
      <c r="CB13" s="52" t="str">
        <f t="shared" si="26"/>
        <v/>
      </c>
      <c r="CC13" s="52" t="str">
        <f t="shared" si="26"/>
        <v>PublicSectorFinance</v>
      </c>
      <c r="CD13" s="52" t="str">
        <f t="shared" si="26"/>
        <v>PublicSectorFinance</v>
      </c>
      <c r="CE13" s="52" t="str">
        <f t="shared" si="26"/>
        <v>PublicSectorFinance</v>
      </c>
      <c r="CF13" s="52" t="str">
        <f t="shared" si="26"/>
        <v>PublicSectorFinance</v>
      </c>
      <c r="CG13" s="52" t="str">
        <f t="shared" si="26"/>
        <v>PublicSectorFinance</v>
      </c>
      <c r="CH13" s="52" t="str">
        <f t="shared" si="26"/>
        <v>PublicSectorFinance</v>
      </c>
      <c r="CI13" s="52" t="str">
        <f t="shared" si="26"/>
        <v>PublicSectorFinance</v>
      </c>
      <c r="CJ13" s="52" t="str">
        <f t="shared" si="26"/>
        <v>PublicSectorFinance</v>
      </c>
      <c r="CK13" s="52" t="str">
        <f t="shared" si="26"/>
        <v>ResearchandDevelopmentExpenditure</v>
      </c>
      <c r="CL13" s="52" t="str">
        <f t="shared" si="26"/>
        <v>ResearchandDevelopmentExpenditure</v>
      </c>
      <c r="CM13" s="52" t="str">
        <f t="shared" si="26"/>
        <v>ResearchandDevelopmentExpenditure</v>
      </c>
      <c r="CN13" s="52" t="str">
        <f t="shared" si="26"/>
        <v>ResearchandDevelopmentExpenditure</v>
      </c>
      <c r="CO13" s="52" t="str">
        <f t="shared" si="26"/>
        <v>ResearchandDevelopmentExpenditure</v>
      </c>
      <c r="CP13" s="52" t="str">
        <f t="shared" si="26"/>
        <v>ResearchandDevelopmentExpenditure</v>
      </c>
      <c r="CQ13" s="52" t="str">
        <f t="shared" si="26"/>
        <v/>
      </c>
      <c r="CR13" s="52" t="str">
        <f t="shared" si="26"/>
        <v/>
      </c>
      <c r="CS13" s="52" t="str">
        <f t="shared" si="26"/>
        <v/>
      </c>
      <c r="CT13" s="52" t="str">
        <f t="shared" si="26"/>
        <v/>
      </c>
      <c r="CU13" s="52" t="str">
        <f t="shared" si="26"/>
        <v/>
      </c>
      <c r="CV13" s="52" t="str">
        <f t="shared" si="26"/>
        <v/>
      </c>
      <c r="CW13" s="52" t="str">
        <f t="shared" si="26"/>
        <v/>
      </c>
      <c r="CX13" s="52" t="str">
        <f t="shared" si="26"/>
        <v/>
      </c>
      <c r="CY13" s="52" t="str">
        <f t="shared" si="26"/>
        <v/>
      </c>
      <c r="CZ13" s="52" t="str">
        <f t="shared" si="26"/>
        <v/>
      </c>
      <c r="DA13" s="52" t="str">
        <f t="shared" si="26"/>
        <v/>
      </c>
      <c r="DB13" s="52" t="str">
        <f t="shared" si="26"/>
        <v/>
      </c>
      <c r="DC13" s="52" t="str">
        <f t="shared" si="26"/>
        <v/>
      </c>
      <c r="DD13" s="52" t="str">
        <f t="shared" si="26"/>
        <v/>
      </c>
      <c r="DE13" s="52" t="str">
        <f t="shared" si="26"/>
        <v/>
      </c>
      <c r="DF13" s="52" t="str">
        <f t="shared" si="26"/>
        <v/>
      </c>
      <c r="DG13" s="52" t="str">
        <f t="shared" si="26"/>
        <v/>
      </c>
      <c r="DH13" s="52" t="str">
        <f t="shared" si="26"/>
        <v/>
      </c>
      <c r="DI13" s="52" t="str">
        <f t="shared" si="26"/>
        <v/>
      </c>
      <c r="DJ13" s="52" t="str">
        <f t="shared" si="26"/>
        <v/>
      </c>
      <c r="DK13" s="52" t="str">
        <f t="shared" si="26"/>
        <v/>
      </c>
      <c r="DL13" s="52" t="str">
        <f t="shared" si="26"/>
        <v/>
      </c>
      <c r="DM13" s="52" t="str">
        <f t="shared" si="26"/>
        <v/>
      </c>
      <c r="DN13" s="52" t="str">
        <f t="shared" si="26"/>
        <v/>
      </c>
      <c r="DO13" s="52" t="str">
        <f t="shared" si="26"/>
        <v/>
      </c>
      <c r="DP13" s="52" t="str">
        <f t="shared" si="26"/>
        <v/>
      </c>
      <c r="DQ13" s="52" t="str">
        <f t="shared" si="26"/>
        <v/>
      </c>
      <c r="DR13" s="52" t="str">
        <f t="shared" si="26"/>
        <v/>
      </c>
      <c r="DS13" s="52" t="str">
        <f t="shared" si="26"/>
        <v/>
      </c>
      <c r="DT13" s="52" t="str">
        <f t="shared" si="26"/>
        <v/>
      </c>
      <c r="DU13" s="52" t="str">
        <f t="shared" si="26"/>
        <v/>
      </c>
      <c r="DV13" s="52" t="str">
        <f t="shared" si="26"/>
        <v/>
      </c>
      <c r="DW13" s="52" t="str">
        <f t="shared" si="26"/>
        <v/>
      </c>
      <c r="DX13" s="52" t="str">
        <f t="shared" si="26"/>
        <v/>
      </c>
      <c r="DY13" s="52" t="str">
        <f t="shared" ref="DY13:GJ13" si="27">SUBSTITUTE(DY12,",","")</f>
        <v/>
      </c>
      <c r="DZ13" s="52" t="str">
        <f t="shared" si="27"/>
        <v/>
      </c>
      <c r="EA13" s="52" t="str">
        <f t="shared" si="27"/>
        <v/>
      </c>
      <c r="EB13" s="52" t="str">
        <f t="shared" si="27"/>
        <v/>
      </c>
      <c r="EC13" s="52" t="str">
        <f t="shared" si="27"/>
        <v/>
      </c>
      <c r="ED13" s="52" t="str">
        <f t="shared" si="27"/>
        <v/>
      </c>
      <c r="EE13" s="52" t="str">
        <f t="shared" si="27"/>
        <v>EmploymentandEmployeeTypes</v>
      </c>
      <c r="EF13" s="52" t="str">
        <f t="shared" si="27"/>
        <v>EmploymentandEmployeeTypes</v>
      </c>
      <c r="EG13" s="52" t="str">
        <f t="shared" si="27"/>
        <v>EmploymentandEmployeeTypes</v>
      </c>
      <c r="EH13" s="52" t="str">
        <f t="shared" si="27"/>
        <v>EmploymentandEmployeeTypes</v>
      </c>
      <c r="EI13" s="52" t="str">
        <f t="shared" si="27"/>
        <v>EmploymentandEmployeeTypes</v>
      </c>
      <c r="EJ13" s="52" t="str">
        <f t="shared" si="27"/>
        <v>EmploymentandEmployeeTypes</v>
      </c>
      <c r="EK13" s="52" t="str">
        <f t="shared" si="27"/>
        <v>EmploymentandEmployeeTypes</v>
      </c>
      <c r="EL13" s="52" t="str">
        <f t="shared" si="27"/>
        <v>EarningsandWorkingHours</v>
      </c>
      <c r="EM13" s="52" t="str">
        <f t="shared" si="27"/>
        <v>EarningsandWorkingHours</v>
      </c>
      <c r="EN13" s="52" t="str">
        <f t="shared" si="27"/>
        <v>EarningsandWorkingHours</v>
      </c>
      <c r="EO13" s="52" t="str">
        <f t="shared" si="27"/>
        <v>EarningsandWorkingHours</v>
      </c>
      <c r="EP13" s="52" t="str">
        <f t="shared" si="27"/>
        <v>EarningsandWorkingHours</v>
      </c>
      <c r="EQ13" s="52" t="str">
        <f t="shared" si="27"/>
        <v>EarningsandWorkingHours</v>
      </c>
      <c r="ER13" s="52" t="str">
        <f t="shared" si="27"/>
        <v>EarningsandWorkingHours</v>
      </c>
      <c r="ES13" s="52" t="str">
        <f t="shared" si="27"/>
        <v>EarningsandWorkingHours</v>
      </c>
      <c r="ET13" s="52" t="str">
        <f t="shared" si="27"/>
        <v>LabourProductivity</v>
      </c>
      <c r="EU13" s="52" t="str">
        <f t="shared" si="27"/>
        <v>LabourProductivity</v>
      </c>
      <c r="EV13" s="52" t="str">
        <f t="shared" si="27"/>
        <v>LabourProductivity</v>
      </c>
      <c r="EW13" s="52" t="str">
        <f t="shared" si="27"/>
        <v>WorkplaceDisputesandWorkingConditions</v>
      </c>
      <c r="EX13" s="52" t="str">
        <f t="shared" si="27"/>
        <v>WorkplaceDisputesandWorkingConditions</v>
      </c>
      <c r="EY13" s="52" t="str">
        <f t="shared" si="27"/>
        <v>WorkplaceDisputesandWorkingConditions</v>
      </c>
      <c r="EZ13" s="52" t="str">
        <f t="shared" si="27"/>
        <v>WorkplaceDisputesandWorkingConditions</v>
      </c>
      <c r="FA13" s="52" t="str">
        <f t="shared" si="27"/>
        <v/>
      </c>
      <c r="FB13" s="52" t="str">
        <f t="shared" si="27"/>
        <v/>
      </c>
      <c r="FC13" s="52" t="str">
        <f t="shared" si="27"/>
        <v/>
      </c>
      <c r="FD13" s="52" t="str">
        <f t="shared" si="27"/>
        <v/>
      </c>
      <c r="FE13" s="52" t="str">
        <f t="shared" si="27"/>
        <v/>
      </c>
      <c r="FF13" s="52" t="str">
        <f t="shared" si="27"/>
        <v/>
      </c>
      <c r="FG13" s="52" t="str">
        <f t="shared" si="27"/>
        <v/>
      </c>
      <c r="FH13" s="52" t="str">
        <f t="shared" si="27"/>
        <v/>
      </c>
      <c r="FI13" s="52" t="str">
        <f t="shared" si="27"/>
        <v/>
      </c>
      <c r="FJ13" s="52" t="str">
        <f t="shared" si="27"/>
        <v/>
      </c>
      <c r="FK13" s="52" t="str">
        <f t="shared" si="27"/>
        <v/>
      </c>
      <c r="FL13" s="52" t="str">
        <f t="shared" si="27"/>
        <v/>
      </c>
      <c r="FM13" s="52" t="str">
        <f t="shared" si="27"/>
        <v/>
      </c>
      <c r="FN13" s="52" t="str">
        <f t="shared" si="27"/>
        <v/>
      </c>
      <c r="FO13" s="52" t="str">
        <f t="shared" si="27"/>
        <v/>
      </c>
      <c r="FP13" s="52" t="str">
        <f t="shared" si="27"/>
        <v/>
      </c>
      <c r="FQ13" s="52" t="str">
        <f t="shared" si="27"/>
        <v>PopulationEstimates</v>
      </c>
      <c r="FR13" s="52" t="str">
        <f t="shared" si="27"/>
        <v>PopulationEstimates</v>
      </c>
      <c r="FS13" s="52" t="str">
        <f t="shared" si="27"/>
        <v>PopulationEstimates</v>
      </c>
      <c r="FT13" s="52" t="str">
        <f t="shared" si="27"/>
        <v>PopulationEstimates</v>
      </c>
      <c r="FU13" s="52" t="str">
        <f t="shared" si="27"/>
        <v>PopulationEstimates</v>
      </c>
      <c r="FV13" s="52" t="str">
        <f t="shared" si="27"/>
        <v>PopulationEstimates</v>
      </c>
      <c r="FW13" s="52" t="str">
        <f t="shared" si="27"/>
        <v>PopulationEstimates</v>
      </c>
      <c r="FX13" s="52" t="str">
        <f t="shared" si="27"/>
        <v>PopulationEstimates</v>
      </c>
      <c r="FY13" s="52" t="str">
        <f t="shared" si="27"/>
        <v>PopulationEstimates</v>
      </c>
      <c r="FZ13" s="52" t="str">
        <f t="shared" si="27"/>
        <v>InternationalMigration</v>
      </c>
      <c r="GA13" s="52" t="str">
        <f t="shared" si="27"/>
        <v>InternationalMigration</v>
      </c>
      <c r="GB13" s="52" t="str">
        <f t="shared" si="27"/>
        <v>InternationalMigration</v>
      </c>
      <c r="GC13" s="52" t="str">
        <f t="shared" si="27"/>
        <v>PopulationProjections</v>
      </c>
      <c r="GD13" s="52" t="str">
        <f t="shared" si="27"/>
        <v>MigrationwithintheUK</v>
      </c>
      <c r="GE13" s="52" t="str">
        <f t="shared" si="27"/>
        <v>LiveBirths</v>
      </c>
      <c r="GF13" s="52" t="str">
        <f t="shared" si="27"/>
        <v>LiveBirths</v>
      </c>
      <c r="GG13" s="52" t="str">
        <f t="shared" si="27"/>
        <v>LiveBirths</v>
      </c>
      <c r="GH13" s="52" t="str">
        <f t="shared" si="27"/>
        <v>LiveBirths</v>
      </c>
      <c r="GI13" s="52" t="str">
        <f t="shared" si="27"/>
        <v>Deaths</v>
      </c>
      <c r="GJ13" s="52" t="str">
        <f t="shared" si="27"/>
        <v>Deaths</v>
      </c>
      <c r="GK13" s="52" t="str">
        <f t="shared" ref="GK13:IV13" si="28">SUBSTITUTE(GK12,",","")</f>
        <v>Deaths</v>
      </c>
      <c r="GL13" s="52" t="str">
        <f t="shared" si="28"/>
        <v>Deaths</v>
      </c>
      <c r="GM13" s="52" t="str">
        <f t="shared" si="28"/>
        <v>Deaths</v>
      </c>
      <c r="GN13" s="52" t="str">
        <f t="shared" si="28"/>
        <v>Deaths</v>
      </c>
      <c r="GO13" s="52" t="str">
        <f t="shared" si="28"/>
        <v>MarriageCohabitationandCivilPartnerships</v>
      </c>
      <c r="GP13" s="52" t="str">
        <f t="shared" si="28"/>
        <v>MarriageCohabitationandCivilPartnerships</v>
      </c>
      <c r="GQ13" s="52" t="str">
        <f t="shared" si="28"/>
        <v>MarriageCohabitationandCivilPartnerships</v>
      </c>
      <c r="GR13" s="52" t="str">
        <f t="shared" si="28"/>
        <v>LifeExpectancies</v>
      </c>
      <c r="GS13" s="52" t="str">
        <f t="shared" si="28"/>
        <v>LifeExpectancies</v>
      </c>
      <c r="GT13" s="52" t="str">
        <f t="shared" si="28"/>
        <v>LifeExpectancies</v>
      </c>
      <c r="GU13" s="52" t="str">
        <f t="shared" si="28"/>
        <v>LifeExpectancies</v>
      </c>
      <c r="GV13" s="52" t="str">
        <f t="shared" si="28"/>
        <v>Divorce</v>
      </c>
      <c r="GW13" s="52" t="str">
        <f t="shared" si="28"/>
        <v>Divorce</v>
      </c>
      <c r="GX13" s="52" t="str">
        <f t="shared" si="28"/>
        <v>Divorce</v>
      </c>
      <c r="GY13" s="52" t="str">
        <f t="shared" si="28"/>
        <v>Adoption</v>
      </c>
      <c r="GZ13" s="52" t="str">
        <f t="shared" si="28"/>
        <v>Adoption</v>
      </c>
      <c r="HA13" s="52" t="str">
        <f t="shared" si="28"/>
        <v>Adoption</v>
      </c>
      <c r="HB13" s="52" t="str">
        <f t="shared" si="28"/>
        <v>Adoption</v>
      </c>
      <c r="HC13" s="52" t="str">
        <f t="shared" si="28"/>
        <v>Adoption</v>
      </c>
      <c r="HD13" s="52" t="str">
        <f t="shared" si="28"/>
        <v>Ageing</v>
      </c>
      <c r="HE13" s="52" t="str">
        <f t="shared" si="28"/>
        <v>Ageing</v>
      </c>
      <c r="HF13" s="52" t="str">
        <f t="shared" si="28"/>
        <v>Ageing</v>
      </c>
      <c r="HG13" s="52" t="str">
        <f t="shared" si="28"/>
        <v>Ageing</v>
      </c>
      <c r="HH13" s="52" t="str">
        <f t="shared" si="28"/>
        <v>ConceptionandFertilityRates</v>
      </c>
      <c r="HI13" s="52" t="str">
        <f t="shared" si="28"/>
        <v>ConceptionandFertilityRates</v>
      </c>
      <c r="HJ13" s="52" t="str">
        <f t="shared" si="28"/>
        <v>ConceptionandFertilityRates</v>
      </c>
      <c r="HK13" s="52" t="str">
        <f t="shared" si="28"/>
        <v>ConceptionandFertilityRates</v>
      </c>
      <c r="HL13" s="52" t="str">
        <f t="shared" si="28"/>
        <v>ConceptionandFertilityRates</v>
      </c>
      <c r="HM13" s="52" t="str">
        <f t="shared" si="28"/>
        <v>Families</v>
      </c>
      <c r="HN13" s="52" t="str">
        <f t="shared" si="28"/>
        <v>Families</v>
      </c>
      <c r="HO13" s="52" t="str">
        <f t="shared" si="28"/>
        <v>Families</v>
      </c>
      <c r="HP13" s="52" t="str">
        <f t="shared" si="28"/>
        <v>Families</v>
      </c>
      <c r="HQ13" s="52" t="str">
        <f t="shared" si="28"/>
        <v>Families</v>
      </c>
      <c r="HR13" s="52" t="str">
        <f t="shared" si="28"/>
        <v>Families</v>
      </c>
      <c r="HS13" s="52" t="str">
        <f t="shared" si="28"/>
        <v>Families</v>
      </c>
      <c r="HT13" s="52" t="str">
        <f t="shared" si="28"/>
        <v>Maternities</v>
      </c>
      <c r="HU13" s="52" t="str">
        <f t="shared" si="28"/>
        <v>Stillbirths</v>
      </c>
      <c r="HV13" s="52" t="str">
        <f t="shared" si="28"/>
        <v>Disability</v>
      </c>
      <c r="HW13" s="52" t="str">
        <f t="shared" si="28"/>
        <v>Disability</v>
      </c>
      <c r="HX13" s="52" t="str">
        <f t="shared" si="28"/>
        <v>Disability</v>
      </c>
      <c r="HY13" s="52" t="str">
        <f t="shared" si="28"/>
        <v>Disability</v>
      </c>
      <c r="HZ13" s="52" t="str">
        <f t="shared" si="28"/>
        <v>DruguseAlcoholandSmoking</v>
      </c>
      <c r="IA13" s="52" t="str">
        <f t="shared" si="28"/>
        <v>DruguseAlcoholandSmoking</v>
      </c>
      <c r="IB13" s="52" t="str">
        <f t="shared" si="28"/>
        <v>DruguseAlcoholandSmoking</v>
      </c>
      <c r="IC13" s="52" t="str">
        <f t="shared" si="28"/>
        <v>ConditionsandDiseases</v>
      </c>
      <c r="ID13" s="52" t="str">
        <f t="shared" si="28"/>
        <v>ConditionsandDiseases</v>
      </c>
      <c r="IE13" s="52" t="str">
        <f t="shared" si="28"/>
        <v>ConditionsandDiseases</v>
      </c>
      <c r="IF13" s="52" t="str">
        <f t="shared" si="28"/>
        <v>ConditionsandDiseases</v>
      </c>
      <c r="IG13" s="52" t="str">
        <f t="shared" si="28"/>
        <v>ConditionsandDiseases</v>
      </c>
      <c r="IH13" s="52" t="str">
        <f t="shared" si="28"/>
        <v/>
      </c>
      <c r="II13" s="52" t="str">
        <f t="shared" si="28"/>
        <v/>
      </c>
      <c r="IJ13" s="52" t="str">
        <f t="shared" si="28"/>
        <v/>
      </c>
      <c r="IK13" s="52" t="str">
        <f t="shared" si="28"/>
        <v>Ethnicity</v>
      </c>
      <c r="IL13" s="52" t="str">
        <f t="shared" si="28"/>
        <v>Ethnicity</v>
      </c>
      <c r="IM13" s="52" t="str">
        <f t="shared" si="28"/>
        <v>Ethnicity</v>
      </c>
      <c r="IN13" s="52" t="str">
        <f t="shared" si="28"/>
        <v>Ethnicity</v>
      </c>
      <c r="IO13" s="52" t="str">
        <f t="shared" si="28"/>
        <v>Ethnicity</v>
      </c>
      <c r="IP13" s="52" t="str">
        <f t="shared" si="28"/>
        <v>Sexuality</v>
      </c>
      <c r="IQ13" s="52" t="str">
        <f t="shared" si="28"/>
        <v>Sexuality</v>
      </c>
      <c r="IR13" s="52" t="str">
        <f t="shared" si="28"/>
        <v>Sexuality</v>
      </c>
      <c r="IS13" s="52" t="str">
        <f t="shared" si="28"/>
        <v>Sexuality</v>
      </c>
      <c r="IT13" s="52" t="str">
        <f t="shared" si="28"/>
        <v>Sexuality</v>
      </c>
      <c r="IU13" s="52" t="str">
        <f t="shared" si="28"/>
        <v>Sexuality</v>
      </c>
      <c r="IV13" s="52" t="str">
        <f t="shared" si="28"/>
        <v>Religion</v>
      </c>
      <c r="IW13" s="52" t="str">
        <f t="shared" ref="IW13:KF13" si="29">SUBSTITUTE(IW12,",","")</f>
        <v>Religion</v>
      </c>
      <c r="IX13" s="52" t="str">
        <f t="shared" si="29"/>
        <v>Religion</v>
      </c>
      <c r="IY13" s="52" t="str">
        <f t="shared" si="29"/>
        <v>Religion</v>
      </c>
      <c r="IZ13" s="52" t="str">
        <f t="shared" si="29"/>
        <v>Religion</v>
      </c>
      <c r="JA13" s="52" t="str">
        <f t="shared" si="29"/>
        <v>Religion</v>
      </c>
      <c r="JB13" s="52" t="str">
        <f t="shared" si="29"/>
        <v>Religion</v>
      </c>
      <c r="JC13" s="52" t="str">
        <f t="shared" si="29"/>
        <v>Language</v>
      </c>
      <c r="JD13" s="52" t="str">
        <f t="shared" si="29"/>
        <v>Language</v>
      </c>
      <c r="JE13" s="52" t="str">
        <f t="shared" si="29"/>
        <v>Language</v>
      </c>
      <c r="JF13" s="52" t="str">
        <f t="shared" si="29"/>
        <v>Language</v>
      </c>
      <c r="JG13" s="52" t="str">
        <f t="shared" si="29"/>
        <v/>
      </c>
      <c r="JH13" s="52" t="str">
        <f t="shared" si="29"/>
        <v/>
      </c>
      <c r="JI13" s="52" t="str">
        <f t="shared" si="29"/>
        <v/>
      </c>
      <c r="JJ13" s="52" t="str">
        <f t="shared" si="29"/>
        <v/>
      </c>
      <c r="JK13" s="52" t="str">
        <f t="shared" si="29"/>
        <v/>
      </c>
      <c r="JL13" s="52" t="str">
        <f t="shared" si="29"/>
        <v/>
      </c>
      <c r="JM13" s="52" t="str">
        <f t="shared" si="29"/>
        <v/>
      </c>
      <c r="JN13" s="52" t="str">
        <f t="shared" si="29"/>
        <v/>
      </c>
      <c r="JO13" s="52" t="str">
        <f t="shared" si="29"/>
        <v/>
      </c>
      <c r="JP13" s="52" t="str">
        <f t="shared" si="29"/>
        <v/>
      </c>
      <c r="JQ13" s="52" t="str">
        <f t="shared" si="29"/>
        <v/>
      </c>
      <c r="JR13" s="52" t="str">
        <f t="shared" si="29"/>
        <v/>
      </c>
      <c r="JS13" s="52" t="str">
        <f t="shared" si="29"/>
        <v/>
      </c>
      <c r="JT13" s="52" t="str">
        <f t="shared" si="29"/>
        <v/>
      </c>
      <c r="JU13" s="52" t="str">
        <f t="shared" si="29"/>
        <v>Debt</v>
      </c>
      <c r="JV13" s="52" t="str">
        <f t="shared" si="29"/>
        <v>Debt</v>
      </c>
      <c r="JW13" s="52" t="str">
        <f t="shared" si="29"/>
        <v>Debt</v>
      </c>
      <c r="JX13" s="52" t="str">
        <f t="shared" si="29"/>
        <v>Debt</v>
      </c>
      <c r="JY13" s="52" t="str">
        <f t="shared" si="29"/>
        <v>Debt</v>
      </c>
      <c r="JZ13" s="52" t="str">
        <f t="shared" si="29"/>
        <v>Expenditure</v>
      </c>
      <c r="KA13" s="52" t="str">
        <f t="shared" si="29"/>
        <v>IncomeandWealth</v>
      </c>
      <c r="KB13" s="52" t="str">
        <f t="shared" si="29"/>
        <v>IncomeandWealth</v>
      </c>
      <c r="KC13" s="52" t="str">
        <f t="shared" si="29"/>
        <v/>
      </c>
      <c r="KD13" s="52" t="str">
        <f t="shared" si="29"/>
        <v/>
      </c>
      <c r="KE13" s="52" t="str">
        <f t="shared" si="29"/>
        <v/>
      </c>
      <c r="KF13" s="52" t="str">
        <f t="shared" si="29"/>
        <v/>
      </c>
    </row>
    <row r="14" spans="1:292" hidden="1">
      <c r="A14" s="52" t="str">
        <f t="shared" ref="A14:BL14" si="30">SUBSTITUTE(A3," ","")</f>
        <v/>
      </c>
      <c r="B14" s="52" t="str">
        <f t="shared" si="30"/>
        <v/>
      </c>
      <c r="C14" s="52" t="str">
        <f t="shared" si="30"/>
        <v/>
      </c>
      <c r="D14" s="52" t="str">
        <f t="shared" si="30"/>
        <v/>
      </c>
      <c r="E14" s="52" t="str">
        <f t="shared" si="30"/>
        <v/>
      </c>
      <c r="F14" s="52" t="str">
        <f t="shared" si="30"/>
        <v/>
      </c>
      <c r="G14" s="52" t="str">
        <f t="shared" si="30"/>
        <v/>
      </c>
      <c r="H14" s="52" t="str">
        <f t="shared" si="30"/>
        <v/>
      </c>
      <c r="I14" s="52" t="str">
        <f t="shared" si="30"/>
        <v/>
      </c>
      <c r="J14" s="52" t="str">
        <f t="shared" si="30"/>
        <v/>
      </c>
      <c r="K14" s="52" t="str">
        <f t="shared" si="30"/>
        <v/>
      </c>
      <c r="L14" s="52" t="str">
        <f t="shared" si="30"/>
        <v/>
      </c>
      <c r="M14" s="52" t="str">
        <f t="shared" si="30"/>
        <v/>
      </c>
      <c r="N14" s="52" t="str">
        <f t="shared" si="30"/>
        <v/>
      </c>
      <c r="O14" s="52" t="str">
        <f t="shared" si="30"/>
        <v/>
      </c>
      <c r="P14" s="52" t="str">
        <f t="shared" si="30"/>
        <v/>
      </c>
      <c r="Q14" s="52" t="str">
        <f t="shared" si="30"/>
        <v/>
      </c>
      <c r="R14" s="52" t="str">
        <f t="shared" si="30"/>
        <v/>
      </c>
      <c r="S14" s="52" t="str">
        <f t="shared" si="30"/>
        <v/>
      </c>
      <c r="T14" s="52" t="str">
        <f t="shared" si="30"/>
        <v/>
      </c>
      <c r="U14" s="52" t="str">
        <f t="shared" si="30"/>
        <v/>
      </c>
      <c r="V14" s="52" t="str">
        <f t="shared" si="30"/>
        <v/>
      </c>
      <c r="W14" s="52" t="str">
        <f t="shared" si="30"/>
        <v/>
      </c>
      <c r="X14" s="52" t="str">
        <f t="shared" si="30"/>
        <v>BusinessBirths,DeathsandSurvivalRates</v>
      </c>
      <c r="Y14" s="52" t="str">
        <f t="shared" si="30"/>
        <v>BusinessBirths,DeathsandSurvivalRates</v>
      </c>
      <c r="Z14" s="52" t="str">
        <f t="shared" si="30"/>
        <v>BusinessBirths,DeathsandSurvivalRates</v>
      </c>
      <c r="AA14" s="52" t="str">
        <f t="shared" si="30"/>
        <v>MergersandAcquisitions</v>
      </c>
      <c r="AB14" s="52" t="str">
        <f t="shared" si="30"/>
        <v>MergersandAcquisitions</v>
      </c>
      <c r="AC14" s="52" t="str">
        <f t="shared" si="30"/>
        <v>MergersandAcquisitions</v>
      </c>
      <c r="AD14" s="52" t="str">
        <f t="shared" si="30"/>
        <v>MergersandAcquisitions</v>
      </c>
      <c r="AE14" s="52" t="str">
        <f t="shared" si="30"/>
        <v/>
      </c>
      <c r="AF14" s="52" t="str">
        <f t="shared" si="30"/>
        <v/>
      </c>
      <c r="AG14" s="52" t="str">
        <f t="shared" si="30"/>
        <v/>
      </c>
      <c r="AH14" s="52" t="str">
        <f t="shared" si="30"/>
        <v/>
      </c>
      <c r="AI14" s="52" t="str">
        <f t="shared" si="30"/>
        <v/>
      </c>
      <c r="AJ14" s="52" t="str">
        <f t="shared" si="30"/>
        <v/>
      </c>
      <c r="AK14" s="52" t="str">
        <f t="shared" si="30"/>
        <v/>
      </c>
      <c r="AL14" s="52" t="str">
        <f t="shared" si="30"/>
        <v/>
      </c>
      <c r="AM14" s="52" t="str">
        <f t="shared" si="30"/>
        <v/>
      </c>
      <c r="AN14" s="52" t="str">
        <f t="shared" si="30"/>
        <v/>
      </c>
      <c r="AO14" s="52" t="str">
        <f t="shared" si="30"/>
        <v/>
      </c>
      <c r="AP14" s="52" t="str">
        <f t="shared" si="30"/>
        <v/>
      </c>
      <c r="AQ14" s="52" t="str">
        <f t="shared" si="30"/>
        <v/>
      </c>
      <c r="AR14" s="52" t="str">
        <f t="shared" si="30"/>
        <v/>
      </c>
      <c r="AS14" s="52" t="str">
        <f t="shared" si="30"/>
        <v/>
      </c>
      <c r="AT14" s="52" t="str">
        <f t="shared" si="30"/>
        <v/>
      </c>
      <c r="AU14" s="52" t="str">
        <f t="shared" si="30"/>
        <v/>
      </c>
      <c r="AV14" s="52" t="str">
        <f t="shared" si="30"/>
        <v/>
      </c>
      <c r="AW14" s="52" t="str">
        <f t="shared" si="30"/>
        <v/>
      </c>
      <c r="AX14" s="52" t="str">
        <f t="shared" si="30"/>
        <v/>
      </c>
      <c r="AY14" s="52" t="str">
        <f t="shared" si="30"/>
        <v/>
      </c>
      <c r="AZ14" s="52" t="str">
        <f t="shared" si="30"/>
        <v/>
      </c>
      <c r="BA14" s="52" t="str">
        <f t="shared" si="30"/>
        <v/>
      </c>
      <c r="BB14" s="52" t="str">
        <f t="shared" si="30"/>
        <v/>
      </c>
      <c r="BC14" s="52" t="str">
        <f t="shared" si="30"/>
        <v/>
      </c>
      <c r="BD14" s="52" t="str">
        <f t="shared" si="30"/>
        <v/>
      </c>
      <c r="BE14" s="52" t="str">
        <f t="shared" si="30"/>
        <v/>
      </c>
      <c r="BF14" s="52" t="str">
        <f t="shared" si="30"/>
        <v/>
      </c>
      <c r="BG14" s="52" t="str">
        <f t="shared" si="30"/>
        <v/>
      </c>
      <c r="BH14" s="52" t="str">
        <f t="shared" si="30"/>
        <v/>
      </c>
      <c r="BI14" s="52" t="str">
        <f t="shared" si="30"/>
        <v/>
      </c>
      <c r="BJ14" s="52" t="str">
        <f t="shared" si="30"/>
        <v/>
      </c>
      <c r="BK14" s="52" t="str">
        <f t="shared" si="30"/>
        <v/>
      </c>
      <c r="BL14" s="52" t="str">
        <f t="shared" si="30"/>
        <v/>
      </c>
      <c r="BM14" s="52" t="str">
        <f t="shared" ref="BM14:DX14" si="31">SUBSTITUTE(BM3," ","")</f>
        <v/>
      </c>
      <c r="BN14" s="52" t="str">
        <f t="shared" si="31"/>
        <v/>
      </c>
      <c r="BO14" s="52" t="str">
        <f t="shared" si="31"/>
        <v/>
      </c>
      <c r="BP14" s="52" t="str">
        <f t="shared" si="31"/>
        <v/>
      </c>
      <c r="BQ14" s="52" t="str">
        <f t="shared" si="31"/>
        <v/>
      </c>
      <c r="BR14" s="52" t="str">
        <f t="shared" si="31"/>
        <v/>
      </c>
      <c r="BS14" s="52" t="str">
        <f t="shared" si="31"/>
        <v/>
      </c>
      <c r="BT14" s="52" t="str">
        <f t="shared" si="31"/>
        <v/>
      </c>
      <c r="BU14" s="52" t="str">
        <f t="shared" si="31"/>
        <v/>
      </c>
      <c r="BV14" s="52" t="str">
        <f t="shared" si="31"/>
        <v/>
      </c>
      <c r="BW14" s="52" t="str">
        <f t="shared" si="31"/>
        <v/>
      </c>
      <c r="BX14" s="52" t="str">
        <f t="shared" si="31"/>
        <v/>
      </c>
      <c r="BY14" s="52" t="str">
        <f t="shared" si="31"/>
        <v/>
      </c>
      <c r="BZ14" s="52" t="str">
        <f t="shared" si="31"/>
        <v/>
      </c>
      <c r="CA14" s="52" t="str">
        <f t="shared" si="31"/>
        <v/>
      </c>
      <c r="CB14" s="52" t="str">
        <f t="shared" si="31"/>
        <v/>
      </c>
      <c r="CC14" s="52" t="str">
        <f t="shared" si="31"/>
        <v>PublicSectorFinance</v>
      </c>
      <c r="CD14" s="52" t="str">
        <f t="shared" si="31"/>
        <v>PublicSectorFinance</v>
      </c>
      <c r="CE14" s="52" t="str">
        <f t="shared" si="31"/>
        <v>PublicSectorFinance</v>
      </c>
      <c r="CF14" s="52" t="str">
        <f t="shared" si="31"/>
        <v>PublicSectorFinance</v>
      </c>
      <c r="CG14" s="52" t="str">
        <f t="shared" si="31"/>
        <v>PublicSectorFinance</v>
      </c>
      <c r="CH14" s="52" t="str">
        <f t="shared" si="31"/>
        <v>PublicSectorFinance</v>
      </c>
      <c r="CI14" s="52" t="str">
        <f t="shared" si="31"/>
        <v>PublicSectorFinance</v>
      </c>
      <c r="CJ14" s="52" t="str">
        <f t="shared" si="31"/>
        <v>PublicSectorFinance</v>
      </c>
      <c r="CK14" s="52" t="str">
        <f t="shared" si="31"/>
        <v>ResearchandDevelopmentExpenditure</v>
      </c>
      <c r="CL14" s="52" t="str">
        <f t="shared" si="31"/>
        <v>ResearchandDevelopmentExpenditure</v>
      </c>
      <c r="CM14" s="52" t="str">
        <f t="shared" si="31"/>
        <v>ResearchandDevelopmentExpenditure</v>
      </c>
      <c r="CN14" s="52" t="str">
        <f t="shared" si="31"/>
        <v>ResearchandDevelopmentExpenditure</v>
      </c>
      <c r="CO14" s="52" t="str">
        <f t="shared" si="31"/>
        <v>ResearchandDevelopmentExpenditure</v>
      </c>
      <c r="CP14" s="52" t="str">
        <f t="shared" si="31"/>
        <v>ResearchandDevelopmentExpenditure</v>
      </c>
      <c r="CQ14" s="52" t="str">
        <f t="shared" si="31"/>
        <v/>
      </c>
      <c r="CR14" s="52" t="str">
        <f t="shared" si="31"/>
        <v/>
      </c>
      <c r="CS14" s="52" t="str">
        <f t="shared" si="31"/>
        <v/>
      </c>
      <c r="CT14" s="52" t="str">
        <f t="shared" si="31"/>
        <v/>
      </c>
      <c r="CU14" s="52" t="str">
        <f t="shared" si="31"/>
        <v/>
      </c>
      <c r="CV14" s="52" t="str">
        <f t="shared" si="31"/>
        <v/>
      </c>
      <c r="CW14" s="52" t="str">
        <f t="shared" si="31"/>
        <v/>
      </c>
      <c r="CX14" s="52" t="str">
        <f t="shared" si="31"/>
        <v/>
      </c>
      <c r="CY14" s="52" t="str">
        <f t="shared" si="31"/>
        <v/>
      </c>
      <c r="CZ14" s="52" t="str">
        <f t="shared" si="31"/>
        <v/>
      </c>
      <c r="DA14" s="52" t="str">
        <f t="shared" si="31"/>
        <v/>
      </c>
      <c r="DB14" s="52" t="str">
        <f t="shared" si="31"/>
        <v/>
      </c>
      <c r="DC14" s="52" t="str">
        <f t="shared" si="31"/>
        <v/>
      </c>
      <c r="DD14" s="52" t="str">
        <f t="shared" si="31"/>
        <v/>
      </c>
      <c r="DE14" s="52" t="str">
        <f t="shared" si="31"/>
        <v/>
      </c>
      <c r="DF14" s="52" t="str">
        <f t="shared" si="31"/>
        <v/>
      </c>
      <c r="DG14" s="52" t="str">
        <f t="shared" si="31"/>
        <v/>
      </c>
      <c r="DH14" s="52" t="str">
        <f t="shared" si="31"/>
        <v/>
      </c>
      <c r="DI14" s="52" t="str">
        <f t="shared" si="31"/>
        <v/>
      </c>
      <c r="DJ14" s="52" t="str">
        <f t="shared" si="31"/>
        <v/>
      </c>
      <c r="DK14" s="52" t="str">
        <f t="shared" si="31"/>
        <v/>
      </c>
      <c r="DL14" s="52" t="str">
        <f t="shared" si="31"/>
        <v/>
      </c>
      <c r="DM14" s="52" t="str">
        <f t="shared" si="31"/>
        <v/>
      </c>
      <c r="DN14" s="52" t="str">
        <f t="shared" si="31"/>
        <v/>
      </c>
      <c r="DO14" s="52" t="str">
        <f t="shared" si="31"/>
        <v/>
      </c>
      <c r="DP14" s="52" t="str">
        <f t="shared" si="31"/>
        <v/>
      </c>
      <c r="DQ14" s="52" t="str">
        <f t="shared" si="31"/>
        <v/>
      </c>
      <c r="DR14" s="52" t="str">
        <f t="shared" si="31"/>
        <v/>
      </c>
      <c r="DS14" s="52" t="str">
        <f t="shared" si="31"/>
        <v/>
      </c>
      <c r="DT14" s="52" t="str">
        <f t="shared" si="31"/>
        <v/>
      </c>
      <c r="DU14" s="52" t="str">
        <f t="shared" si="31"/>
        <v/>
      </c>
      <c r="DV14" s="52" t="str">
        <f t="shared" si="31"/>
        <v/>
      </c>
      <c r="DW14" s="52" t="str">
        <f t="shared" si="31"/>
        <v/>
      </c>
      <c r="DX14" s="52" t="str">
        <f t="shared" si="31"/>
        <v/>
      </c>
      <c r="DY14" s="52" t="str">
        <f t="shared" ref="DY14:GJ14" si="32">SUBSTITUTE(DY3," ","")</f>
        <v/>
      </c>
      <c r="DZ14" s="52" t="str">
        <f t="shared" si="32"/>
        <v/>
      </c>
      <c r="EA14" s="52" t="str">
        <f t="shared" si="32"/>
        <v/>
      </c>
      <c r="EB14" s="52" t="str">
        <f t="shared" si="32"/>
        <v/>
      </c>
      <c r="EC14" s="52" t="str">
        <f t="shared" si="32"/>
        <v/>
      </c>
      <c r="ED14" s="52" t="str">
        <f t="shared" si="32"/>
        <v/>
      </c>
      <c r="EE14" s="52" t="str">
        <f t="shared" si="32"/>
        <v>EmploymentandEmployeeTypes</v>
      </c>
      <c r="EF14" s="52" t="str">
        <f t="shared" si="32"/>
        <v>EmploymentandEmployeeTypes</v>
      </c>
      <c r="EG14" s="52" t="str">
        <f t="shared" si="32"/>
        <v>EmploymentandEmployeeTypes</v>
      </c>
      <c r="EH14" s="52" t="str">
        <f t="shared" si="32"/>
        <v>EmploymentandEmployeeTypes</v>
      </c>
      <c r="EI14" s="52" t="str">
        <f t="shared" si="32"/>
        <v>EmploymentandEmployeeTypes</v>
      </c>
      <c r="EJ14" s="52" t="str">
        <f t="shared" si="32"/>
        <v>EmploymentandEmployeeTypes</v>
      </c>
      <c r="EK14" s="52" t="str">
        <f t="shared" si="32"/>
        <v>EmploymentandEmployeeTypes</v>
      </c>
      <c r="EL14" s="52" t="str">
        <f t="shared" si="32"/>
        <v>EarningsandWorkingHours</v>
      </c>
      <c r="EM14" s="52" t="str">
        <f t="shared" si="32"/>
        <v>EarningsandWorkingHours</v>
      </c>
      <c r="EN14" s="52" t="str">
        <f t="shared" si="32"/>
        <v>EarningsandWorkingHours</v>
      </c>
      <c r="EO14" s="52" t="str">
        <f t="shared" si="32"/>
        <v>EarningsandWorkingHours</v>
      </c>
      <c r="EP14" s="52" t="str">
        <f t="shared" si="32"/>
        <v>EarningsandWorkingHours</v>
      </c>
      <c r="EQ14" s="52" t="str">
        <f t="shared" si="32"/>
        <v>EarningsandWorkingHours</v>
      </c>
      <c r="ER14" s="52" t="str">
        <f t="shared" si="32"/>
        <v>EarningsandWorkingHours</v>
      </c>
      <c r="ES14" s="52" t="str">
        <f t="shared" si="32"/>
        <v>EarningsandWorkingHours</v>
      </c>
      <c r="ET14" s="52" t="str">
        <f t="shared" si="32"/>
        <v>LabourProductivity</v>
      </c>
      <c r="EU14" s="52" t="str">
        <f t="shared" si="32"/>
        <v>LabourProductivity</v>
      </c>
      <c r="EV14" s="52" t="str">
        <f t="shared" si="32"/>
        <v>LabourProductivity</v>
      </c>
      <c r="EW14" s="52" t="str">
        <f t="shared" si="32"/>
        <v>WorkplaceDisputesandWorkingConditions</v>
      </c>
      <c r="EX14" s="52" t="str">
        <f t="shared" si="32"/>
        <v>WorkplaceDisputesandWorkingConditions</v>
      </c>
      <c r="EY14" s="52" t="str">
        <f t="shared" si="32"/>
        <v>WorkplaceDisputesandWorkingConditions</v>
      </c>
      <c r="EZ14" s="52" t="str">
        <f t="shared" si="32"/>
        <v>WorkplaceDisputesandWorkingConditions</v>
      </c>
      <c r="FA14" s="52" t="str">
        <f t="shared" si="32"/>
        <v/>
      </c>
      <c r="FB14" s="52" t="str">
        <f t="shared" si="32"/>
        <v/>
      </c>
      <c r="FC14" s="52" t="str">
        <f t="shared" si="32"/>
        <v/>
      </c>
      <c r="FD14" s="52" t="str">
        <f t="shared" si="32"/>
        <v/>
      </c>
      <c r="FE14" s="52" t="str">
        <f t="shared" si="32"/>
        <v/>
      </c>
      <c r="FF14" s="52" t="str">
        <f t="shared" si="32"/>
        <v/>
      </c>
      <c r="FG14" s="52" t="str">
        <f t="shared" si="32"/>
        <v/>
      </c>
      <c r="FH14" s="52" t="str">
        <f t="shared" si="32"/>
        <v/>
      </c>
      <c r="FI14" s="52" t="str">
        <f t="shared" si="32"/>
        <v/>
      </c>
      <c r="FJ14" s="52" t="str">
        <f t="shared" si="32"/>
        <v/>
      </c>
      <c r="FK14" s="52" t="str">
        <f t="shared" si="32"/>
        <v/>
      </c>
      <c r="FL14" s="52" t="str">
        <f t="shared" si="32"/>
        <v/>
      </c>
      <c r="FM14" s="52" t="str">
        <f t="shared" si="32"/>
        <v/>
      </c>
      <c r="FN14" s="52" t="str">
        <f t="shared" si="32"/>
        <v/>
      </c>
      <c r="FO14" s="52" t="str">
        <f t="shared" si="32"/>
        <v/>
      </c>
      <c r="FP14" s="52" t="str">
        <f t="shared" si="32"/>
        <v/>
      </c>
      <c r="FQ14" s="52" t="str">
        <f t="shared" si="32"/>
        <v>PopulationEstimates</v>
      </c>
      <c r="FR14" s="52" t="str">
        <f t="shared" si="32"/>
        <v>PopulationEstimates</v>
      </c>
      <c r="FS14" s="52" t="str">
        <f t="shared" si="32"/>
        <v>PopulationEstimates</v>
      </c>
      <c r="FT14" s="52" t="str">
        <f t="shared" si="32"/>
        <v>PopulationEstimates</v>
      </c>
      <c r="FU14" s="52" t="str">
        <f t="shared" si="32"/>
        <v>PopulationEstimates</v>
      </c>
      <c r="FV14" s="52" t="str">
        <f t="shared" si="32"/>
        <v>PopulationEstimates</v>
      </c>
      <c r="FW14" s="52" t="str">
        <f t="shared" si="32"/>
        <v>PopulationEstimates</v>
      </c>
      <c r="FX14" s="52" t="str">
        <f t="shared" si="32"/>
        <v>PopulationEstimates</v>
      </c>
      <c r="FY14" s="52" t="str">
        <f t="shared" si="32"/>
        <v>PopulationEstimates</v>
      </c>
      <c r="FZ14" s="52" t="str">
        <f t="shared" si="32"/>
        <v>InternationalMigration</v>
      </c>
      <c r="GA14" s="52" t="str">
        <f t="shared" si="32"/>
        <v>InternationalMigration</v>
      </c>
      <c r="GB14" s="52" t="str">
        <f t="shared" si="32"/>
        <v>InternationalMigration</v>
      </c>
      <c r="GC14" s="52" t="str">
        <f t="shared" si="32"/>
        <v>PopulationProjections</v>
      </c>
      <c r="GD14" s="52" t="str">
        <f t="shared" si="32"/>
        <v>MigrationwithintheUK</v>
      </c>
      <c r="GE14" s="52" t="str">
        <f t="shared" si="32"/>
        <v>LiveBirths</v>
      </c>
      <c r="GF14" s="52" t="str">
        <f t="shared" si="32"/>
        <v>LiveBirths</v>
      </c>
      <c r="GG14" s="52" t="str">
        <f t="shared" si="32"/>
        <v>LiveBirths</v>
      </c>
      <c r="GH14" s="52" t="str">
        <f t="shared" si="32"/>
        <v>LiveBirths</v>
      </c>
      <c r="GI14" s="52" t="str">
        <f t="shared" si="32"/>
        <v>Deaths</v>
      </c>
      <c r="GJ14" s="52" t="str">
        <f t="shared" si="32"/>
        <v>Deaths</v>
      </c>
      <c r="GK14" s="52" t="str">
        <f t="shared" ref="GK14:IV14" si="33">SUBSTITUTE(GK3," ","")</f>
        <v>Deaths</v>
      </c>
      <c r="GL14" s="52" t="str">
        <f t="shared" si="33"/>
        <v>Deaths</v>
      </c>
      <c r="GM14" s="52" t="str">
        <f t="shared" si="33"/>
        <v>Deaths</v>
      </c>
      <c r="GN14" s="52" t="str">
        <f t="shared" si="33"/>
        <v>Deaths</v>
      </c>
      <c r="GO14" s="52" t="str">
        <f t="shared" si="33"/>
        <v>Marriage,CohabitationandCivilPartnerships</v>
      </c>
      <c r="GP14" s="52" t="str">
        <f t="shared" si="33"/>
        <v>Marriage,CohabitationandCivilPartnerships</v>
      </c>
      <c r="GQ14" s="52" t="str">
        <f t="shared" si="33"/>
        <v>Marriage,CohabitationandCivilPartnerships</v>
      </c>
      <c r="GR14" s="52" t="str">
        <f t="shared" si="33"/>
        <v>LifeExpectancies</v>
      </c>
      <c r="GS14" s="52" t="str">
        <f t="shared" si="33"/>
        <v>LifeExpectancies</v>
      </c>
      <c r="GT14" s="52" t="str">
        <f t="shared" si="33"/>
        <v>LifeExpectancies</v>
      </c>
      <c r="GU14" s="52" t="str">
        <f t="shared" si="33"/>
        <v>LifeExpectancies</v>
      </c>
      <c r="GV14" s="52" t="str">
        <f t="shared" si="33"/>
        <v>Divorce</v>
      </c>
      <c r="GW14" s="52" t="str">
        <f t="shared" si="33"/>
        <v>Divorce</v>
      </c>
      <c r="GX14" s="52" t="str">
        <f t="shared" si="33"/>
        <v>Divorce</v>
      </c>
      <c r="GY14" s="52" t="str">
        <f t="shared" si="33"/>
        <v>Adoption</v>
      </c>
      <c r="GZ14" s="52" t="str">
        <f t="shared" si="33"/>
        <v>Adoption</v>
      </c>
      <c r="HA14" s="52" t="str">
        <f t="shared" si="33"/>
        <v>Adoption</v>
      </c>
      <c r="HB14" s="52" t="str">
        <f t="shared" si="33"/>
        <v>Adoption</v>
      </c>
      <c r="HC14" s="52" t="str">
        <f t="shared" si="33"/>
        <v>Adoption</v>
      </c>
      <c r="HD14" s="52" t="str">
        <f t="shared" si="33"/>
        <v>Ageing</v>
      </c>
      <c r="HE14" s="52" t="str">
        <f t="shared" si="33"/>
        <v>Ageing</v>
      </c>
      <c r="HF14" s="52" t="str">
        <f t="shared" si="33"/>
        <v>Ageing</v>
      </c>
      <c r="HG14" s="52" t="str">
        <f t="shared" si="33"/>
        <v>Ageing</v>
      </c>
      <c r="HH14" s="52" t="str">
        <f t="shared" si="33"/>
        <v>ConceptionandFertilityRates</v>
      </c>
      <c r="HI14" s="52" t="str">
        <f t="shared" si="33"/>
        <v>ConceptionandFertilityRates</v>
      </c>
      <c r="HJ14" s="52" t="str">
        <f t="shared" si="33"/>
        <v>ConceptionandFertilityRates</v>
      </c>
      <c r="HK14" s="52" t="str">
        <f t="shared" si="33"/>
        <v>ConceptionandFertilityRates</v>
      </c>
      <c r="HL14" s="52" t="str">
        <f t="shared" si="33"/>
        <v>ConceptionandFertilityRates</v>
      </c>
      <c r="HM14" s="52" t="str">
        <f t="shared" si="33"/>
        <v>Families</v>
      </c>
      <c r="HN14" s="52" t="str">
        <f t="shared" si="33"/>
        <v>Families</v>
      </c>
      <c r="HO14" s="52" t="str">
        <f t="shared" si="33"/>
        <v>Families</v>
      </c>
      <c r="HP14" s="52" t="str">
        <f t="shared" si="33"/>
        <v>Families</v>
      </c>
      <c r="HQ14" s="52" t="str">
        <f t="shared" si="33"/>
        <v>Families</v>
      </c>
      <c r="HR14" s="52" t="str">
        <f t="shared" si="33"/>
        <v>Families</v>
      </c>
      <c r="HS14" s="52" t="str">
        <f t="shared" si="33"/>
        <v>Families</v>
      </c>
      <c r="HT14" s="52" t="str">
        <f t="shared" si="33"/>
        <v>Maternities</v>
      </c>
      <c r="HU14" s="52" t="str">
        <f t="shared" si="33"/>
        <v>Stillbirths</v>
      </c>
      <c r="HV14" s="52" t="str">
        <f t="shared" si="33"/>
        <v>Disability</v>
      </c>
      <c r="HW14" s="52" t="str">
        <f t="shared" si="33"/>
        <v>Disability</v>
      </c>
      <c r="HX14" s="52" t="str">
        <f t="shared" si="33"/>
        <v>Disability</v>
      </c>
      <c r="HY14" s="52" t="str">
        <f t="shared" si="33"/>
        <v>Disability</v>
      </c>
      <c r="HZ14" s="52" t="str">
        <f t="shared" si="33"/>
        <v>Druguse,AlcoholandSmoking</v>
      </c>
      <c r="IA14" s="52" t="str">
        <f t="shared" si="33"/>
        <v>Druguse,AlcoholandSmoking</v>
      </c>
      <c r="IB14" s="52" t="str">
        <f t="shared" si="33"/>
        <v>Druguse,AlcoholandSmoking</v>
      </c>
      <c r="IC14" s="52" t="str">
        <f t="shared" si="33"/>
        <v>ConditionsandDiseases</v>
      </c>
      <c r="ID14" s="52" t="str">
        <f t="shared" si="33"/>
        <v>ConditionsandDiseases</v>
      </c>
      <c r="IE14" s="52" t="str">
        <f t="shared" si="33"/>
        <v>ConditionsandDiseases</v>
      </c>
      <c r="IF14" s="52" t="str">
        <f t="shared" si="33"/>
        <v>ConditionsandDiseases</v>
      </c>
      <c r="IG14" s="52" t="str">
        <f t="shared" si="33"/>
        <v>ConditionsandDiseases</v>
      </c>
      <c r="IH14" s="52" t="str">
        <f t="shared" si="33"/>
        <v/>
      </c>
      <c r="II14" s="52" t="str">
        <f t="shared" si="33"/>
        <v/>
      </c>
      <c r="IJ14" s="52" t="str">
        <f t="shared" si="33"/>
        <v/>
      </c>
      <c r="IK14" s="52" t="str">
        <f t="shared" si="33"/>
        <v>Ethnicity</v>
      </c>
      <c r="IL14" s="52" t="str">
        <f t="shared" si="33"/>
        <v>Ethnicity</v>
      </c>
      <c r="IM14" s="52" t="str">
        <f t="shared" si="33"/>
        <v>Ethnicity</v>
      </c>
      <c r="IN14" s="52" t="str">
        <f t="shared" si="33"/>
        <v>Ethnicity</v>
      </c>
      <c r="IO14" s="52" t="str">
        <f t="shared" si="33"/>
        <v>Ethnicity</v>
      </c>
      <c r="IP14" s="52" t="str">
        <f t="shared" si="33"/>
        <v>Sexuality</v>
      </c>
      <c r="IQ14" s="52" t="str">
        <f t="shared" si="33"/>
        <v>Sexuality</v>
      </c>
      <c r="IR14" s="52" t="str">
        <f t="shared" si="33"/>
        <v>Sexuality</v>
      </c>
      <c r="IS14" s="52" t="str">
        <f t="shared" si="33"/>
        <v>Sexuality</v>
      </c>
      <c r="IT14" s="52" t="str">
        <f t="shared" si="33"/>
        <v>Sexuality</v>
      </c>
      <c r="IU14" s="52" t="str">
        <f t="shared" si="33"/>
        <v>Sexuality</v>
      </c>
      <c r="IV14" s="52" t="str">
        <f t="shared" si="33"/>
        <v>Religion</v>
      </c>
      <c r="IW14" s="52" t="str">
        <f t="shared" ref="IW14:KF14" si="34">SUBSTITUTE(IW3," ","")</f>
        <v>Religion</v>
      </c>
      <c r="IX14" s="52" t="str">
        <f t="shared" si="34"/>
        <v>Religion</v>
      </c>
      <c r="IY14" s="52" t="str">
        <f t="shared" si="34"/>
        <v>Religion</v>
      </c>
      <c r="IZ14" s="52" t="str">
        <f t="shared" si="34"/>
        <v>Religion</v>
      </c>
      <c r="JA14" s="52" t="str">
        <f t="shared" si="34"/>
        <v>Religion</v>
      </c>
      <c r="JB14" s="52" t="str">
        <f t="shared" si="34"/>
        <v>Religion</v>
      </c>
      <c r="JC14" s="52" t="str">
        <f t="shared" si="34"/>
        <v>Language</v>
      </c>
      <c r="JD14" s="52" t="str">
        <f t="shared" si="34"/>
        <v>Language</v>
      </c>
      <c r="JE14" s="52" t="str">
        <f t="shared" si="34"/>
        <v>Language</v>
      </c>
      <c r="JF14" s="52" t="str">
        <f t="shared" si="34"/>
        <v>Language</v>
      </c>
      <c r="JG14" s="52" t="str">
        <f t="shared" si="34"/>
        <v/>
      </c>
      <c r="JH14" s="52" t="str">
        <f t="shared" si="34"/>
        <v/>
      </c>
      <c r="JI14" s="52" t="str">
        <f t="shared" si="34"/>
        <v/>
      </c>
      <c r="JJ14" s="52" t="str">
        <f t="shared" si="34"/>
        <v/>
      </c>
      <c r="JK14" s="52" t="str">
        <f t="shared" si="34"/>
        <v/>
      </c>
      <c r="JL14" s="52" t="str">
        <f t="shared" si="34"/>
        <v/>
      </c>
      <c r="JM14" s="52" t="str">
        <f t="shared" si="34"/>
        <v/>
      </c>
      <c r="JN14" s="52" t="str">
        <f t="shared" si="34"/>
        <v/>
      </c>
      <c r="JO14" s="52" t="str">
        <f t="shared" si="34"/>
        <v/>
      </c>
      <c r="JP14" s="52" t="str">
        <f t="shared" si="34"/>
        <v/>
      </c>
      <c r="JQ14" s="52" t="str">
        <f t="shared" si="34"/>
        <v/>
      </c>
      <c r="JR14" s="52" t="str">
        <f t="shared" si="34"/>
        <v/>
      </c>
      <c r="JS14" s="52" t="str">
        <f t="shared" si="34"/>
        <v/>
      </c>
      <c r="JT14" s="52" t="str">
        <f t="shared" si="34"/>
        <v/>
      </c>
      <c r="JU14" s="52" t="str">
        <f t="shared" si="34"/>
        <v>Debt</v>
      </c>
      <c r="JV14" s="52" t="str">
        <f t="shared" si="34"/>
        <v>Debt</v>
      </c>
      <c r="JW14" s="52" t="str">
        <f t="shared" si="34"/>
        <v>Debt</v>
      </c>
      <c r="JX14" s="52" t="str">
        <f t="shared" si="34"/>
        <v>Debt</v>
      </c>
      <c r="JY14" s="52" t="str">
        <f t="shared" si="34"/>
        <v>Debt</v>
      </c>
      <c r="JZ14" s="52" t="str">
        <f t="shared" si="34"/>
        <v>Expenditure</v>
      </c>
      <c r="KA14" s="52" t="str">
        <f t="shared" si="34"/>
        <v>IncomeandWealth</v>
      </c>
      <c r="KB14" s="52" t="str">
        <f t="shared" si="34"/>
        <v>IncomeandWealth</v>
      </c>
      <c r="KC14" s="52" t="str">
        <f t="shared" si="34"/>
        <v/>
      </c>
      <c r="KD14" s="52" t="str">
        <f t="shared" si="34"/>
        <v/>
      </c>
      <c r="KE14" s="52" t="str">
        <f t="shared" si="34"/>
        <v/>
      </c>
      <c r="KF14" s="52" t="str">
        <f t="shared" si="34"/>
        <v/>
      </c>
    </row>
    <row r="15" spans="1:292" hidden="1">
      <c r="A15" s="52" t="str">
        <f t="shared" ref="A15:BL15" si="35">SUBSTITUTE(A14,",","")</f>
        <v/>
      </c>
      <c r="B15" s="52" t="str">
        <f t="shared" si="35"/>
        <v/>
      </c>
      <c r="C15" s="52" t="str">
        <f t="shared" si="35"/>
        <v/>
      </c>
      <c r="D15" s="52" t="str">
        <f t="shared" si="35"/>
        <v/>
      </c>
      <c r="E15" s="52" t="str">
        <f t="shared" si="35"/>
        <v/>
      </c>
      <c r="F15" s="52" t="str">
        <f t="shared" si="35"/>
        <v/>
      </c>
      <c r="G15" s="52" t="str">
        <f t="shared" si="35"/>
        <v/>
      </c>
      <c r="H15" s="52" t="str">
        <f t="shared" si="35"/>
        <v/>
      </c>
      <c r="I15" s="52" t="str">
        <f t="shared" si="35"/>
        <v/>
      </c>
      <c r="J15" s="52" t="str">
        <f t="shared" si="35"/>
        <v/>
      </c>
      <c r="K15" s="52" t="str">
        <f t="shared" si="35"/>
        <v/>
      </c>
      <c r="L15" s="52" t="str">
        <f t="shared" si="35"/>
        <v/>
      </c>
      <c r="M15" s="52" t="str">
        <f t="shared" si="35"/>
        <v/>
      </c>
      <c r="N15" s="52" t="str">
        <f t="shared" si="35"/>
        <v/>
      </c>
      <c r="O15" s="52" t="str">
        <f t="shared" si="35"/>
        <v/>
      </c>
      <c r="P15" s="52" t="str">
        <f t="shared" si="35"/>
        <v/>
      </c>
      <c r="Q15" s="52" t="str">
        <f t="shared" si="35"/>
        <v/>
      </c>
      <c r="R15" s="52" t="str">
        <f t="shared" si="35"/>
        <v/>
      </c>
      <c r="S15" s="52" t="str">
        <f t="shared" si="35"/>
        <v/>
      </c>
      <c r="T15" s="52" t="str">
        <f t="shared" si="35"/>
        <v/>
      </c>
      <c r="U15" s="52" t="str">
        <f t="shared" si="35"/>
        <v/>
      </c>
      <c r="V15" s="52" t="str">
        <f t="shared" si="35"/>
        <v/>
      </c>
      <c r="W15" s="52" t="str">
        <f t="shared" si="35"/>
        <v/>
      </c>
      <c r="X15" s="52" t="str">
        <f t="shared" si="35"/>
        <v>BusinessBirthsDeathsandSurvivalRates</v>
      </c>
      <c r="Y15" s="52" t="str">
        <f t="shared" si="35"/>
        <v>BusinessBirthsDeathsandSurvivalRates</v>
      </c>
      <c r="Z15" s="52" t="str">
        <f t="shared" si="35"/>
        <v>BusinessBirthsDeathsandSurvivalRates</v>
      </c>
      <c r="AA15" s="52" t="str">
        <f t="shared" si="35"/>
        <v>MergersandAcquisitions</v>
      </c>
      <c r="AB15" s="52" t="str">
        <f t="shared" si="35"/>
        <v>MergersandAcquisitions</v>
      </c>
      <c r="AC15" s="52" t="str">
        <f t="shared" si="35"/>
        <v>MergersandAcquisitions</v>
      </c>
      <c r="AD15" s="52" t="str">
        <f t="shared" si="35"/>
        <v>MergersandAcquisitions</v>
      </c>
      <c r="AE15" s="52" t="str">
        <f t="shared" si="35"/>
        <v/>
      </c>
      <c r="AF15" s="52" t="str">
        <f t="shared" si="35"/>
        <v/>
      </c>
      <c r="AG15" s="52" t="str">
        <f t="shared" si="35"/>
        <v/>
      </c>
      <c r="AH15" s="52" t="str">
        <f t="shared" si="35"/>
        <v/>
      </c>
      <c r="AI15" s="52" t="str">
        <f t="shared" si="35"/>
        <v/>
      </c>
      <c r="AJ15" s="52" t="str">
        <f t="shared" si="35"/>
        <v/>
      </c>
      <c r="AK15" s="52" t="str">
        <f t="shared" si="35"/>
        <v/>
      </c>
      <c r="AL15" s="52" t="str">
        <f t="shared" si="35"/>
        <v/>
      </c>
      <c r="AM15" s="52" t="str">
        <f t="shared" si="35"/>
        <v/>
      </c>
      <c r="AN15" s="52" t="str">
        <f t="shared" si="35"/>
        <v/>
      </c>
      <c r="AO15" s="52" t="str">
        <f t="shared" si="35"/>
        <v/>
      </c>
      <c r="AP15" s="52" t="str">
        <f t="shared" si="35"/>
        <v/>
      </c>
      <c r="AQ15" s="52" t="str">
        <f t="shared" si="35"/>
        <v/>
      </c>
      <c r="AR15" s="52" t="str">
        <f t="shared" si="35"/>
        <v/>
      </c>
      <c r="AS15" s="52" t="str">
        <f t="shared" si="35"/>
        <v/>
      </c>
      <c r="AT15" s="52" t="str">
        <f t="shared" si="35"/>
        <v/>
      </c>
      <c r="AU15" s="52" t="str">
        <f t="shared" si="35"/>
        <v/>
      </c>
      <c r="AV15" s="52" t="str">
        <f t="shared" si="35"/>
        <v/>
      </c>
      <c r="AW15" s="52" t="str">
        <f t="shared" si="35"/>
        <v/>
      </c>
      <c r="AX15" s="52" t="str">
        <f t="shared" si="35"/>
        <v/>
      </c>
      <c r="AY15" s="52" t="str">
        <f t="shared" si="35"/>
        <v/>
      </c>
      <c r="AZ15" s="52" t="str">
        <f t="shared" si="35"/>
        <v/>
      </c>
      <c r="BA15" s="52" t="str">
        <f t="shared" si="35"/>
        <v/>
      </c>
      <c r="BB15" s="52" t="str">
        <f t="shared" si="35"/>
        <v/>
      </c>
      <c r="BC15" s="52" t="str">
        <f t="shared" si="35"/>
        <v/>
      </c>
      <c r="BD15" s="52" t="str">
        <f t="shared" si="35"/>
        <v/>
      </c>
      <c r="BE15" s="52" t="str">
        <f t="shared" si="35"/>
        <v/>
      </c>
      <c r="BF15" s="52" t="str">
        <f t="shared" si="35"/>
        <v/>
      </c>
      <c r="BG15" s="52" t="str">
        <f t="shared" si="35"/>
        <v/>
      </c>
      <c r="BH15" s="52" t="str">
        <f t="shared" si="35"/>
        <v/>
      </c>
      <c r="BI15" s="52" t="str">
        <f t="shared" si="35"/>
        <v/>
      </c>
      <c r="BJ15" s="52" t="str">
        <f t="shared" si="35"/>
        <v/>
      </c>
      <c r="BK15" s="52" t="str">
        <f t="shared" si="35"/>
        <v/>
      </c>
      <c r="BL15" s="52" t="str">
        <f t="shared" si="35"/>
        <v/>
      </c>
      <c r="BM15" s="52" t="str">
        <f t="shared" ref="BM15:DX15" si="36">SUBSTITUTE(BM14,",","")</f>
        <v/>
      </c>
      <c r="BN15" s="52" t="str">
        <f t="shared" si="36"/>
        <v/>
      </c>
      <c r="BO15" s="52" t="str">
        <f t="shared" si="36"/>
        <v/>
      </c>
      <c r="BP15" s="52" t="str">
        <f t="shared" si="36"/>
        <v/>
      </c>
      <c r="BQ15" s="52" t="str">
        <f t="shared" si="36"/>
        <v/>
      </c>
      <c r="BR15" s="52" t="str">
        <f t="shared" si="36"/>
        <v/>
      </c>
      <c r="BS15" s="52" t="str">
        <f t="shared" si="36"/>
        <v/>
      </c>
      <c r="BT15" s="52" t="str">
        <f t="shared" si="36"/>
        <v/>
      </c>
      <c r="BU15" s="52" t="str">
        <f t="shared" si="36"/>
        <v/>
      </c>
      <c r="BV15" s="52" t="str">
        <f t="shared" si="36"/>
        <v/>
      </c>
      <c r="BW15" s="52" t="str">
        <f t="shared" si="36"/>
        <v/>
      </c>
      <c r="BX15" s="52" t="str">
        <f t="shared" si="36"/>
        <v/>
      </c>
      <c r="BY15" s="52" t="str">
        <f t="shared" si="36"/>
        <v/>
      </c>
      <c r="BZ15" s="52" t="str">
        <f t="shared" si="36"/>
        <v/>
      </c>
      <c r="CA15" s="52" t="str">
        <f t="shared" si="36"/>
        <v/>
      </c>
      <c r="CB15" s="52" t="str">
        <f t="shared" si="36"/>
        <v/>
      </c>
      <c r="CC15" s="52" t="str">
        <f t="shared" si="36"/>
        <v>PublicSectorFinance</v>
      </c>
      <c r="CD15" s="52" t="str">
        <f t="shared" si="36"/>
        <v>PublicSectorFinance</v>
      </c>
      <c r="CE15" s="52" t="str">
        <f t="shared" si="36"/>
        <v>PublicSectorFinance</v>
      </c>
      <c r="CF15" s="52" t="str">
        <f t="shared" si="36"/>
        <v>PublicSectorFinance</v>
      </c>
      <c r="CG15" s="52" t="str">
        <f t="shared" si="36"/>
        <v>PublicSectorFinance</v>
      </c>
      <c r="CH15" s="52" t="str">
        <f t="shared" si="36"/>
        <v>PublicSectorFinance</v>
      </c>
      <c r="CI15" s="52" t="str">
        <f t="shared" si="36"/>
        <v>PublicSectorFinance</v>
      </c>
      <c r="CJ15" s="52" t="str">
        <f t="shared" si="36"/>
        <v>PublicSectorFinance</v>
      </c>
      <c r="CK15" s="52" t="str">
        <f t="shared" si="36"/>
        <v>ResearchandDevelopmentExpenditure</v>
      </c>
      <c r="CL15" s="52" t="str">
        <f t="shared" si="36"/>
        <v>ResearchandDevelopmentExpenditure</v>
      </c>
      <c r="CM15" s="52" t="str">
        <f t="shared" si="36"/>
        <v>ResearchandDevelopmentExpenditure</v>
      </c>
      <c r="CN15" s="52" t="str">
        <f t="shared" si="36"/>
        <v>ResearchandDevelopmentExpenditure</v>
      </c>
      <c r="CO15" s="52" t="str">
        <f t="shared" si="36"/>
        <v>ResearchandDevelopmentExpenditure</v>
      </c>
      <c r="CP15" s="52" t="str">
        <f t="shared" si="36"/>
        <v>ResearchandDevelopmentExpenditure</v>
      </c>
      <c r="CQ15" s="52" t="str">
        <f t="shared" si="36"/>
        <v/>
      </c>
      <c r="CR15" s="52" t="str">
        <f t="shared" si="36"/>
        <v/>
      </c>
      <c r="CS15" s="52" t="str">
        <f t="shared" si="36"/>
        <v/>
      </c>
      <c r="CT15" s="52" t="str">
        <f t="shared" si="36"/>
        <v/>
      </c>
      <c r="CU15" s="52" t="str">
        <f t="shared" si="36"/>
        <v/>
      </c>
      <c r="CV15" s="52" t="str">
        <f t="shared" si="36"/>
        <v/>
      </c>
      <c r="CW15" s="52" t="str">
        <f t="shared" si="36"/>
        <v/>
      </c>
      <c r="CX15" s="52" t="str">
        <f t="shared" si="36"/>
        <v/>
      </c>
      <c r="CY15" s="52" t="str">
        <f t="shared" si="36"/>
        <v/>
      </c>
      <c r="CZ15" s="52" t="str">
        <f t="shared" si="36"/>
        <v/>
      </c>
      <c r="DA15" s="52" t="str">
        <f t="shared" si="36"/>
        <v/>
      </c>
      <c r="DB15" s="52" t="str">
        <f t="shared" si="36"/>
        <v/>
      </c>
      <c r="DC15" s="52" t="str">
        <f t="shared" si="36"/>
        <v/>
      </c>
      <c r="DD15" s="52" t="str">
        <f t="shared" si="36"/>
        <v/>
      </c>
      <c r="DE15" s="52" t="str">
        <f t="shared" si="36"/>
        <v/>
      </c>
      <c r="DF15" s="52" t="str">
        <f t="shared" si="36"/>
        <v/>
      </c>
      <c r="DG15" s="52" t="str">
        <f t="shared" si="36"/>
        <v/>
      </c>
      <c r="DH15" s="52" t="str">
        <f t="shared" si="36"/>
        <v/>
      </c>
      <c r="DI15" s="52" t="str">
        <f t="shared" si="36"/>
        <v/>
      </c>
      <c r="DJ15" s="52" t="str">
        <f t="shared" si="36"/>
        <v/>
      </c>
      <c r="DK15" s="52" t="str">
        <f t="shared" si="36"/>
        <v/>
      </c>
      <c r="DL15" s="52" t="str">
        <f t="shared" si="36"/>
        <v/>
      </c>
      <c r="DM15" s="52" t="str">
        <f t="shared" si="36"/>
        <v/>
      </c>
      <c r="DN15" s="52" t="str">
        <f t="shared" si="36"/>
        <v/>
      </c>
      <c r="DO15" s="52" t="str">
        <f t="shared" si="36"/>
        <v/>
      </c>
      <c r="DP15" s="52" t="str">
        <f t="shared" si="36"/>
        <v/>
      </c>
      <c r="DQ15" s="52" t="str">
        <f t="shared" si="36"/>
        <v/>
      </c>
      <c r="DR15" s="52" t="str">
        <f t="shared" si="36"/>
        <v/>
      </c>
      <c r="DS15" s="52" t="str">
        <f t="shared" si="36"/>
        <v/>
      </c>
      <c r="DT15" s="52" t="str">
        <f t="shared" si="36"/>
        <v/>
      </c>
      <c r="DU15" s="52" t="str">
        <f t="shared" si="36"/>
        <v/>
      </c>
      <c r="DV15" s="52" t="str">
        <f t="shared" si="36"/>
        <v/>
      </c>
      <c r="DW15" s="52" t="str">
        <f t="shared" si="36"/>
        <v/>
      </c>
      <c r="DX15" s="52" t="str">
        <f t="shared" si="36"/>
        <v/>
      </c>
      <c r="DY15" s="52" t="str">
        <f t="shared" ref="DY15:GJ15" si="37">SUBSTITUTE(DY14,",","")</f>
        <v/>
      </c>
      <c r="DZ15" s="52" t="str">
        <f t="shared" si="37"/>
        <v/>
      </c>
      <c r="EA15" s="52" t="str">
        <f t="shared" si="37"/>
        <v/>
      </c>
      <c r="EB15" s="52" t="str">
        <f t="shared" si="37"/>
        <v/>
      </c>
      <c r="EC15" s="52" t="str">
        <f t="shared" si="37"/>
        <v/>
      </c>
      <c r="ED15" s="52" t="str">
        <f t="shared" si="37"/>
        <v/>
      </c>
      <c r="EE15" s="52" t="str">
        <f t="shared" si="37"/>
        <v>EmploymentandEmployeeTypes</v>
      </c>
      <c r="EF15" s="52" t="str">
        <f t="shared" si="37"/>
        <v>EmploymentandEmployeeTypes</v>
      </c>
      <c r="EG15" s="52" t="str">
        <f t="shared" si="37"/>
        <v>EmploymentandEmployeeTypes</v>
      </c>
      <c r="EH15" s="52" t="str">
        <f t="shared" si="37"/>
        <v>EmploymentandEmployeeTypes</v>
      </c>
      <c r="EI15" s="52" t="str">
        <f t="shared" si="37"/>
        <v>EmploymentandEmployeeTypes</v>
      </c>
      <c r="EJ15" s="52" t="str">
        <f t="shared" si="37"/>
        <v>EmploymentandEmployeeTypes</v>
      </c>
      <c r="EK15" s="52" t="str">
        <f t="shared" si="37"/>
        <v>EmploymentandEmployeeTypes</v>
      </c>
      <c r="EL15" s="52" t="str">
        <f t="shared" si="37"/>
        <v>EarningsandWorkingHours</v>
      </c>
      <c r="EM15" s="52" t="str">
        <f t="shared" si="37"/>
        <v>EarningsandWorkingHours</v>
      </c>
      <c r="EN15" s="52" t="str">
        <f t="shared" si="37"/>
        <v>EarningsandWorkingHours</v>
      </c>
      <c r="EO15" s="52" t="str">
        <f t="shared" si="37"/>
        <v>EarningsandWorkingHours</v>
      </c>
      <c r="EP15" s="52" t="str">
        <f t="shared" si="37"/>
        <v>EarningsandWorkingHours</v>
      </c>
      <c r="EQ15" s="52" t="str">
        <f t="shared" si="37"/>
        <v>EarningsandWorkingHours</v>
      </c>
      <c r="ER15" s="52" t="str">
        <f t="shared" si="37"/>
        <v>EarningsandWorkingHours</v>
      </c>
      <c r="ES15" s="52" t="str">
        <f t="shared" si="37"/>
        <v>EarningsandWorkingHours</v>
      </c>
      <c r="ET15" s="52" t="str">
        <f t="shared" si="37"/>
        <v>LabourProductivity</v>
      </c>
      <c r="EU15" s="52" t="str">
        <f t="shared" si="37"/>
        <v>LabourProductivity</v>
      </c>
      <c r="EV15" s="52" t="str">
        <f t="shared" si="37"/>
        <v>LabourProductivity</v>
      </c>
      <c r="EW15" s="52" t="str">
        <f t="shared" si="37"/>
        <v>WorkplaceDisputesandWorkingConditions</v>
      </c>
      <c r="EX15" s="52" t="str">
        <f t="shared" si="37"/>
        <v>WorkplaceDisputesandWorkingConditions</v>
      </c>
      <c r="EY15" s="52" t="str">
        <f t="shared" si="37"/>
        <v>WorkplaceDisputesandWorkingConditions</v>
      </c>
      <c r="EZ15" s="52" t="str">
        <f t="shared" si="37"/>
        <v>WorkplaceDisputesandWorkingConditions</v>
      </c>
      <c r="FA15" s="52" t="str">
        <f t="shared" si="37"/>
        <v/>
      </c>
      <c r="FB15" s="52" t="str">
        <f t="shared" si="37"/>
        <v/>
      </c>
      <c r="FC15" s="52" t="str">
        <f t="shared" si="37"/>
        <v/>
      </c>
      <c r="FD15" s="52" t="str">
        <f t="shared" si="37"/>
        <v/>
      </c>
      <c r="FE15" s="52" t="str">
        <f t="shared" si="37"/>
        <v/>
      </c>
      <c r="FF15" s="52" t="str">
        <f t="shared" si="37"/>
        <v/>
      </c>
      <c r="FG15" s="52" t="str">
        <f t="shared" si="37"/>
        <v/>
      </c>
      <c r="FH15" s="52" t="str">
        <f t="shared" si="37"/>
        <v/>
      </c>
      <c r="FI15" s="52" t="str">
        <f t="shared" si="37"/>
        <v/>
      </c>
      <c r="FJ15" s="52" t="str">
        <f t="shared" si="37"/>
        <v/>
      </c>
      <c r="FK15" s="52" t="str">
        <f t="shared" si="37"/>
        <v/>
      </c>
      <c r="FL15" s="52" t="str">
        <f t="shared" si="37"/>
        <v/>
      </c>
      <c r="FM15" s="52" t="str">
        <f t="shared" si="37"/>
        <v/>
      </c>
      <c r="FN15" s="52" t="str">
        <f t="shared" si="37"/>
        <v/>
      </c>
      <c r="FO15" s="52" t="str">
        <f t="shared" si="37"/>
        <v/>
      </c>
      <c r="FP15" s="52" t="str">
        <f t="shared" si="37"/>
        <v/>
      </c>
      <c r="FQ15" s="52" t="str">
        <f t="shared" si="37"/>
        <v>PopulationEstimates</v>
      </c>
      <c r="FR15" s="52" t="str">
        <f t="shared" si="37"/>
        <v>PopulationEstimates</v>
      </c>
      <c r="FS15" s="52" t="str">
        <f t="shared" si="37"/>
        <v>PopulationEstimates</v>
      </c>
      <c r="FT15" s="52" t="str">
        <f t="shared" si="37"/>
        <v>PopulationEstimates</v>
      </c>
      <c r="FU15" s="52" t="str">
        <f t="shared" si="37"/>
        <v>PopulationEstimates</v>
      </c>
      <c r="FV15" s="52" t="str">
        <f t="shared" si="37"/>
        <v>PopulationEstimates</v>
      </c>
      <c r="FW15" s="52" t="str">
        <f t="shared" si="37"/>
        <v>PopulationEstimates</v>
      </c>
      <c r="FX15" s="52" t="str">
        <f t="shared" si="37"/>
        <v>PopulationEstimates</v>
      </c>
      <c r="FY15" s="52" t="str">
        <f t="shared" si="37"/>
        <v>PopulationEstimates</v>
      </c>
      <c r="FZ15" s="52" t="str">
        <f t="shared" si="37"/>
        <v>InternationalMigration</v>
      </c>
      <c r="GA15" s="52" t="str">
        <f t="shared" si="37"/>
        <v>InternationalMigration</v>
      </c>
      <c r="GB15" s="52" t="str">
        <f t="shared" si="37"/>
        <v>InternationalMigration</v>
      </c>
      <c r="GC15" s="52" t="str">
        <f t="shared" si="37"/>
        <v>PopulationProjections</v>
      </c>
      <c r="GD15" s="52" t="str">
        <f t="shared" si="37"/>
        <v>MigrationwithintheUK</v>
      </c>
      <c r="GE15" s="52" t="str">
        <f t="shared" si="37"/>
        <v>LiveBirths</v>
      </c>
      <c r="GF15" s="52" t="str">
        <f t="shared" si="37"/>
        <v>LiveBirths</v>
      </c>
      <c r="GG15" s="52" t="str">
        <f t="shared" si="37"/>
        <v>LiveBirths</v>
      </c>
      <c r="GH15" s="52" t="str">
        <f t="shared" si="37"/>
        <v>LiveBirths</v>
      </c>
      <c r="GI15" s="52" t="str">
        <f t="shared" si="37"/>
        <v>Deaths</v>
      </c>
      <c r="GJ15" s="52" t="str">
        <f t="shared" si="37"/>
        <v>Deaths</v>
      </c>
      <c r="GK15" s="52" t="str">
        <f t="shared" ref="GK15:IV15" si="38">SUBSTITUTE(GK14,",","")</f>
        <v>Deaths</v>
      </c>
      <c r="GL15" s="52" t="str">
        <f t="shared" si="38"/>
        <v>Deaths</v>
      </c>
      <c r="GM15" s="52" t="str">
        <f t="shared" si="38"/>
        <v>Deaths</v>
      </c>
      <c r="GN15" s="52" t="str">
        <f t="shared" si="38"/>
        <v>Deaths</v>
      </c>
      <c r="GO15" s="52" t="str">
        <f t="shared" si="38"/>
        <v>MarriageCohabitationandCivilPartnerships</v>
      </c>
      <c r="GP15" s="52" t="str">
        <f t="shared" si="38"/>
        <v>MarriageCohabitationandCivilPartnerships</v>
      </c>
      <c r="GQ15" s="52" t="str">
        <f t="shared" si="38"/>
        <v>MarriageCohabitationandCivilPartnerships</v>
      </c>
      <c r="GR15" s="52" t="str">
        <f t="shared" si="38"/>
        <v>LifeExpectancies</v>
      </c>
      <c r="GS15" s="52" t="str">
        <f t="shared" si="38"/>
        <v>LifeExpectancies</v>
      </c>
      <c r="GT15" s="52" t="str">
        <f t="shared" si="38"/>
        <v>LifeExpectancies</v>
      </c>
      <c r="GU15" s="52" t="str">
        <f t="shared" si="38"/>
        <v>LifeExpectancies</v>
      </c>
      <c r="GV15" s="52" t="str">
        <f t="shared" si="38"/>
        <v>Divorce</v>
      </c>
      <c r="GW15" s="52" t="str">
        <f t="shared" si="38"/>
        <v>Divorce</v>
      </c>
      <c r="GX15" s="52" t="str">
        <f t="shared" si="38"/>
        <v>Divorce</v>
      </c>
      <c r="GY15" s="52" t="str">
        <f t="shared" si="38"/>
        <v>Adoption</v>
      </c>
      <c r="GZ15" s="52" t="str">
        <f t="shared" si="38"/>
        <v>Adoption</v>
      </c>
      <c r="HA15" s="52" t="str">
        <f t="shared" si="38"/>
        <v>Adoption</v>
      </c>
      <c r="HB15" s="52" t="str">
        <f t="shared" si="38"/>
        <v>Adoption</v>
      </c>
      <c r="HC15" s="52" t="str">
        <f t="shared" si="38"/>
        <v>Adoption</v>
      </c>
      <c r="HD15" s="52" t="str">
        <f t="shared" si="38"/>
        <v>Ageing</v>
      </c>
      <c r="HE15" s="52" t="str">
        <f t="shared" si="38"/>
        <v>Ageing</v>
      </c>
      <c r="HF15" s="52" t="str">
        <f t="shared" si="38"/>
        <v>Ageing</v>
      </c>
      <c r="HG15" s="52" t="str">
        <f t="shared" si="38"/>
        <v>Ageing</v>
      </c>
      <c r="HH15" s="52" t="str">
        <f t="shared" si="38"/>
        <v>ConceptionandFertilityRates</v>
      </c>
      <c r="HI15" s="52" t="str">
        <f t="shared" si="38"/>
        <v>ConceptionandFertilityRates</v>
      </c>
      <c r="HJ15" s="52" t="str">
        <f t="shared" si="38"/>
        <v>ConceptionandFertilityRates</v>
      </c>
      <c r="HK15" s="52" t="str">
        <f t="shared" si="38"/>
        <v>ConceptionandFertilityRates</v>
      </c>
      <c r="HL15" s="52" t="str">
        <f t="shared" si="38"/>
        <v>ConceptionandFertilityRates</v>
      </c>
      <c r="HM15" s="52" t="str">
        <f t="shared" si="38"/>
        <v>Families</v>
      </c>
      <c r="HN15" s="52" t="str">
        <f t="shared" si="38"/>
        <v>Families</v>
      </c>
      <c r="HO15" s="52" t="str">
        <f t="shared" si="38"/>
        <v>Families</v>
      </c>
      <c r="HP15" s="52" t="str">
        <f t="shared" si="38"/>
        <v>Families</v>
      </c>
      <c r="HQ15" s="52" t="str">
        <f t="shared" si="38"/>
        <v>Families</v>
      </c>
      <c r="HR15" s="52" t="str">
        <f t="shared" si="38"/>
        <v>Families</v>
      </c>
      <c r="HS15" s="52" t="str">
        <f t="shared" si="38"/>
        <v>Families</v>
      </c>
      <c r="HT15" s="52" t="str">
        <f t="shared" si="38"/>
        <v>Maternities</v>
      </c>
      <c r="HU15" s="52" t="str">
        <f t="shared" si="38"/>
        <v>Stillbirths</v>
      </c>
      <c r="HV15" s="52" t="str">
        <f t="shared" si="38"/>
        <v>Disability</v>
      </c>
      <c r="HW15" s="52" t="str">
        <f t="shared" si="38"/>
        <v>Disability</v>
      </c>
      <c r="HX15" s="52" t="str">
        <f t="shared" si="38"/>
        <v>Disability</v>
      </c>
      <c r="HY15" s="52" t="str">
        <f t="shared" si="38"/>
        <v>Disability</v>
      </c>
      <c r="HZ15" s="52" t="str">
        <f t="shared" si="38"/>
        <v>DruguseAlcoholandSmoking</v>
      </c>
      <c r="IA15" s="52" t="str">
        <f t="shared" si="38"/>
        <v>DruguseAlcoholandSmoking</v>
      </c>
      <c r="IB15" s="52" t="str">
        <f t="shared" si="38"/>
        <v>DruguseAlcoholandSmoking</v>
      </c>
      <c r="IC15" s="52" t="str">
        <f t="shared" si="38"/>
        <v>ConditionsandDiseases</v>
      </c>
      <c r="ID15" s="52" t="str">
        <f t="shared" si="38"/>
        <v>ConditionsandDiseases</v>
      </c>
      <c r="IE15" s="52" t="str">
        <f t="shared" si="38"/>
        <v>ConditionsandDiseases</v>
      </c>
      <c r="IF15" s="52" t="str">
        <f t="shared" si="38"/>
        <v>ConditionsandDiseases</v>
      </c>
      <c r="IG15" s="52" t="str">
        <f t="shared" si="38"/>
        <v>ConditionsandDiseases</v>
      </c>
      <c r="IH15" s="52" t="str">
        <f t="shared" si="38"/>
        <v/>
      </c>
      <c r="II15" s="52" t="str">
        <f t="shared" si="38"/>
        <v/>
      </c>
      <c r="IJ15" s="52" t="str">
        <f t="shared" si="38"/>
        <v/>
      </c>
      <c r="IK15" s="52" t="str">
        <f t="shared" si="38"/>
        <v>Ethnicity</v>
      </c>
      <c r="IL15" s="52" t="str">
        <f t="shared" si="38"/>
        <v>Ethnicity</v>
      </c>
      <c r="IM15" s="52" t="str">
        <f t="shared" si="38"/>
        <v>Ethnicity</v>
      </c>
      <c r="IN15" s="52" t="str">
        <f t="shared" si="38"/>
        <v>Ethnicity</v>
      </c>
      <c r="IO15" s="52" t="str">
        <f t="shared" si="38"/>
        <v>Ethnicity</v>
      </c>
      <c r="IP15" s="52" t="str">
        <f t="shared" si="38"/>
        <v>Sexuality</v>
      </c>
      <c r="IQ15" s="52" t="str">
        <f t="shared" si="38"/>
        <v>Sexuality</v>
      </c>
      <c r="IR15" s="52" t="str">
        <f t="shared" si="38"/>
        <v>Sexuality</v>
      </c>
      <c r="IS15" s="52" t="str">
        <f t="shared" si="38"/>
        <v>Sexuality</v>
      </c>
      <c r="IT15" s="52" t="str">
        <f t="shared" si="38"/>
        <v>Sexuality</v>
      </c>
      <c r="IU15" s="52" t="str">
        <f t="shared" si="38"/>
        <v>Sexuality</v>
      </c>
      <c r="IV15" s="52" t="str">
        <f t="shared" si="38"/>
        <v>Religion</v>
      </c>
      <c r="IW15" s="52" t="str">
        <f t="shared" ref="IW15:KF15" si="39">SUBSTITUTE(IW14,",","")</f>
        <v>Religion</v>
      </c>
      <c r="IX15" s="52" t="str">
        <f t="shared" si="39"/>
        <v>Religion</v>
      </c>
      <c r="IY15" s="52" t="str">
        <f t="shared" si="39"/>
        <v>Religion</v>
      </c>
      <c r="IZ15" s="52" t="str">
        <f t="shared" si="39"/>
        <v>Religion</v>
      </c>
      <c r="JA15" s="52" t="str">
        <f t="shared" si="39"/>
        <v>Religion</v>
      </c>
      <c r="JB15" s="52" t="str">
        <f t="shared" si="39"/>
        <v>Religion</v>
      </c>
      <c r="JC15" s="52" t="str">
        <f t="shared" si="39"/>
        <v>Language</v>
      </c>
      <c r="JD15" s="52" t="str">
        <f t="shared" si="39"/>
        <v>Language</v>
      </c>
      <c r="JE15" s="52" t="str">
        <f t="shared" si="39"/>
        <v>Language</v>
      </c>
      <c r="JF15" s="52" t="str">
        <f t="shared" si="39"/>
        <v>Language</v>
      </c>
      <c r="JG15" s="52" t="str">
        <f t="shared" si="39"/>
        <v/>
      </c>
      <c r="JH15" s="52" t="str">
        <f t="shared" si="39"/>
        <v/>
      </c>
      <c r="JI15" s="52" t="str">
        <f t="shared" si="39"/>
        <v/>
      </c>
      <c r="JJ15" s="52" t="str">
        <f t="shared" si="39"/>
        <v/>
      </c>
      <c r="JK15" s="52" t="str">
        <f t="shared" si="39"/>
        <v/>
      </c>
      <c r="JL15" s="52" t="str">
        <f t="shared" si="39"/>
        <v/>
      </c>
      <c r="JM15" s="52" t="str">
        <f t="shared" si="39"/>
        <v/>
      </c>
      <c r="JN15" s="52" t="str">
        <f t="shared" si="39"/>
        <v/>
      </c>
      <c r="JO15" s="52" t="str">
        <f t="shared" si="39"/>
        <v/>
      </c>
      <c r="JP15" s="52" t="str">
        <f t="shared" si="39"/>
        <v/>
      </c>
      <c r="JQ15" s="52" t="str">
        <f t="shared" si="39"/>
        <v/>
      </c>
      <c r="JR15" s="52" t="str">
        <f t="shared" si="39"/>
        <v/>
      </c>
      <c r="JS15" s="52" t="str">
        <f t="shared" si="39"/>
        <v/>
      </c>
      <c r="JT15" s="52" t="str">
        <f t="shared" si="39"/>
        <v/>
      </c>
      <c r="JU15" s="52" t="str">
        <f t="shared" si="39"/>
        <v>Debt</v>
      </c>
      <c r="JV15" s="52" t="str">
        <f t="shared" si="39"/>
        <v>Debt</v>
      </c>
      <c r="JW15" s="52" t="str">
        <f t="shared" si="39"/>
        <v>Debt</v>
      </c>
      <c r="JX15" s="52" t="str">
        <f t="shared" si="39"/>
        <v>Debt</v>
      </c>
      <c r="JY15" s="52" t="str">
        <f t="shared" si="39"/>
        <v>Debt</v>
      </c>
      <c r="JZ15" s="52" t="str">
        <f t="shared" si="39"/>
        <v>Expenditure</v>
      </c>
      <c r="KA15" s="52" t="str">
        <f t="shared" si="39"/>
        <v>IncomeandWealth</v>
      </c>
      <c r="KB15" s="52" t="str">
        <f t="shared" si="39"/>
        <v>IncomeandWealth</v>
      </c>
      <c r="KC15" s="52" t="str">
        <f t="shared" si="39"/>
        <v/>
      </c>
      <c r="KD15" s="52" t="str">
        <f t="shared" si="39"/>
        <v/>
      </c>
      <c r="KE15" s="52" t="str">
        <f t="shared" si="39"/>
        <v/>
      </c>
      <c r="KF15" s="52" t="str">
        <f t="shared" si="39"/>
        <v/>
      </c>
    </row>
    <row r="16" spans="1:292" hidden="1">
      <c r="A16" s="52" t="str">
        <f t="shared" ref="A16:BL16" si="40">CONCATENATE("/",A9,"/",A11,"/","timeseries","/",A7)</f>
        <v>/BusinessIndustryandTrade/BusinessActivitySizeandLocation/timeseries/RAID1</v>
      </c>
      <c r="B16" s="52" t="str">
        <f t="shared" si="40"/>
        <v>/BusinessIndustryandTrade/BusinessActivitySizeandLocation/timeseries/RAID2</v>
      </c>
      <c r="C16" s="52" t="str">
        <f t="shared" si="40"/>
        <v>/BusinessIndustryandTrade/BusinessActivitySizeandLocation/timeseries/RAID3</v>
      </c>
      <c r="D16" s="52" t="str">
        <f t="shared" si="40"/>
        <v>/BusinessIndustryandTrade/BusinessActivitySizeandLocation/timeseries/RAID4</v>
      </c>
      <c r="E16" s="52" t="str">
        <f t="shared" si="40"/>
        <v>/BusinessIndustryandTrade/BusinessActivitySizeandLocation/timeseries/RAID5</v>
      </c>
      <c r="F16" s="52" t="str">
        <f t="shared" si="40"/>
        <v>/BusinessIndustryandTrade/RetailIndustry/timeseries/J5C4</v>
      </c>
      <c r="G16" s="52" t="str">
        <f t="shared" si="40"/>
        <v>/BusinessIndustryandTrade/RetailIndustry/timeseries/J468</v>
      </c>
      <c r="H16" s="52" t="str">
        <f t="shared" si="40"/>
        <v>/BusinessIndustryandTrade/RetailIndustry/timeseries/J5BS</v>
      </c>
      <c r="I16" s="52" t="str">
        <f t="shared" si="40"/>
        <v>/BusinessIndustryandTrade/RetailIndustry/timeseries/J5EK</v>
      </c>
      <c r="J16" s="52" t="str">
        <f t="shared" si="40"/>
        <v>/BusinessIndustryandTrade/RetailIndustry/timeseries/J467</v>
      </c>
      <c r="K16" s="52" t="str">
        <f t="shared" si="40"/>
        <v>/BusinessIndustryandTrade/RetailIndustry/timeseries/J5EB</v>
      </c>
      <c r="L16" s="52" t="str">
        <f t="shared" si="40"/>
        <v>/BusinessIndustryandTrade/InternationalTrade/timeseries/IKBJ</v>
      </c>
      <c r="M16" s="52" t="str">
        <f t="shared" si="40"/>
        <v>/BusinessIndustryandTrade/InternationalTrade/timeseries/IKBI</v>
      </c>
      <c r="N16" s="52" t="str">
        <f t="shared" si="40"/>
        <v>/BusinessIndustryandTrade/InternationalTrade/timeseries/IKBH</v>
      </c>
      <c r="O16" s="52" t="str">
        <f t="shared" si="40"/>
        <v>/BusinessIndustryandTrade/InternationalTrade/timeseries/MHN9</v>
      </c>
      <c r="P16" s="52" t="str">
        <f t="shared" si="40"/>
        <v>/BusinessIndustryandTrade/InternationalTrade/timeseries/L87Q</v>
      </c>
      <c r="Q16" s="52" t="str">
        <f t="shared" si="40"/>
        <v>/BusinessIndustryandTrade/InternationalTrade/timeseries/L87K</v>
      </c>
      <c r="R16" s="52" t="str">
        <f t="shared" si="40"/>
        <v>/BusinessIndustryandTrade/ConstructionIndustry/timeseries/RAID9</v>
      </c>
      <c r="S16" s="52" t="str">
        <f t="shared" si="40"/>
        <v>/BusinessIndustryandTrade/ConstructionIndustry/timeseries/RAID10</v>
      </c>
      <c r="T16" s="52" t="str">
        <f t="shared" si="40"/>
        <v>/BusinessIndustryandTrade/ConstructionIndustry/timeseries/RAID11</v>
      </c>
      <c r="U16" s="52" t="str">
        <f t="shared" si="40"/>
        <v>/BusinessIndustryandTrade/ConstructionIndustry/timeseries/RAID12</v>
      </c>
      <c r="V16" s="52" t="str">
        <f t="shared" si="40"/>
        <v>/BusinessIndustryandTrade/ConstructionIndustry/timeseries/RAID13</v>
      </c>
      <c r="W16" s="52" t="str">
        <f t="shared" si="40"/>
        <v>/BusinessIndustryandTrade/ConstructionIndustry/timeseries/RAID14</v>
      </c>
      <c r="X16" s="52" t="str">
        <f t="shared" si="40"/>
        <v>/BusinessIndustryandTrade/ChangestoBusiness/timeseries/RAID6</v>
      </c>
      <c r="Y16" s="52" t="str">
        <f t="shared" si="40"/>
        <v>/BusinessIndustryandTrade/ChangestoBusiness/timeseries/RAID7</v>
      </c>
      <c r="Z16" s="52" t="str">
        <f t="shared" si="40"/>
        <v>/BusinessIndustryandTrade/ChangestoBusiness/timeseries/RAID8</v>
      </c>
      <c r="AA16" s="52" t="str">
        <f t="shared" si="40"/>
        <v>/BusinessIndustryandTrade/ChangestoBusiness/timeseries/CBAQ</v>
      </c>
      <c r="AB16" s="52" t="str">
        <f t="shared" si="40"/>
        <v>/BusinessIndustryandTrade/ChangestoBusiness/timeseries/CBBI</v>
      </c>
      <c r="AC16" s="52" t="str">
        <f t="shared" si="40"/>
        <v>/BusinessIndustryandTrade/ChangestoBusiness/timeseries/CBAS</v>
      </c>
      <c r="AD16" s="52" t="str">
        <f t="shared" si="40"/>
        <v>/BusinessIndustryandTrade/ChangestoBusiness/timeseries/CBBT</v>
      </c>
      <c r="AE16" s="52" t="str">
        <f t="shared" si="40"/>
        <v>/BusinessIndustryandTrade/ITandInternetIndustry/timeseries/RAID15</v>
      </c>
      <c r="AF16" s="52" t="str">
        <f t="shared" si="40"/>
        <v>/BusinessIndustryandTrade/ITandInternetIndustry/timeseries/RAID16</v>
      </c>
      <c r="AG16" s="52" t="str">
        <f t="shared" si="40"/>
        <v>/BusinessIndustryandTrade/ITandInternetIndustry/timeseries/RAID17</v>
      </c>
      <c r="AH16" s="52" t="str">
        <f t="shared" si="40"/>
        <v>/BusinessIndustryandTrade/ITandInternetIndustry/timeseries/RAID18</v>
      </c>
      <c r="AI16" s="52" t="str">
        <f t="shared" si="40"/>
        <v>/BusinessIndustryandTrade/ManufacturingandProductionIndustry/timeseries/K27Q</v>
      </c>
      <c r="AJ16" s="52" t="str">
        <f t="shared" si="40"/>
        <v>/BusinessIndustryandTrade/ManufacturingandProductionIndustry/timeseries/K222</v>
      </c>
      <c r="AK16" s="52" t="str">
        <f t="shared" si="40"/>
        <v>/BusinessIndustryandTrade/ManufacturingandProductionIndustry/timeseries/K27Y</v>
      </c>
      <c r="AL16" s="52" t="str">
        <f t="shared" si="40"/>
        <v>/BusinessIndustryandTrade/ManufacturingandProductionIndustry/timeseries/K22A</v>
      </c>
      <c r="AM16" s="52" t="str">
        <f t="shared" si="40"/>
        <v>/BusinessIndustryandTrade/TourismIndustry/timeseries/GMAT</v>
      </c>
      <c r="AN16" s="52" t="str">
        <f t="shared" si="40"/>
        <v>/BusinessIndustryandTrade/TourismIndustry/timeseries/GMAX</v>
      </c>
      <c r="AO16" s="52" t="str">
        <f t="shared" si="40"/>
        <v>/BusinessIndustryandTrade/TourismIndustry/timeseries/GMAZ</v>
      </c>
      <c r="AP16" s="52" t="str">
        <f t="shared" si="40"/>
        <v>/BusinessIndustryandTrade/TourismIndustry/timeseries/GMBB</v>
      </c>
      <c r="AQ16" s="52" t="str">
        <f t="shared" si="40"/>
        <v>///timeseries/</v>
      </c>
      <c r="AR16" s="52" t="str">
        <f t="shared" si="40"/>
        <v xml:space="preserve">/Economy/GrossDomesticProduct(GDP)/timeseries/ABMI    </v>
      </c>
      <c r="AS16" s="52" t="str">
        <f t="shared" si="40"/>
        <v>/Economy/GrossDomesticProduct(GDP)/timeseries/IHYQ</v>
      </c>
      <c r="AT16" s="52" t="str">
        <f t="shared" si="40"/>
        <v>/Economy/GrossDomesticProduct(GDP)/timeseries/IHYR</v>
      </c>
      <c r="AU16" s="52" t="str">
        <f t="shared" si="40"/>
        <v>/Economy/GrossDomesticProduct(GDP)/timeseries/YBHA</v>
      </c>
      <c r="AV16" s="52" t="str">
        <f t="shared" si="40"/>
        <v>/Economy/GrossDomesticProduct(GDP)/timeseries/IHYN</v>
      </c>
      <c r="AW16" s="52" t="str">
        <f t="shared" si="40"/>
        <v>/Economy/GrossDomesticProduct(GDP)/timeseries/IHYO</v>
      </c>
      <c r="AX16" s="52" t="str">
        <f t="shared" si="40"/>
        <v>/Economy/GrossDomesticProduct(GDP)/timeseries/L2KQ</v>
      </c>
      <c r="AY16" s="52" t="str">
        <f t="shared" si="40"/>
        <v>/Economy/GrossDomesticProduct(GDP)/timeseries/L2KX</v>
      </c>
      <c r="AZ16" s="52" t="str">
        <f t="shared" si="40"/>
        <v>/Economy/GrossDomesticProduct(GDP)/timeseries/L2KL</v>
      </c>
      <c r="BA16" s="52" t="str">
        <f t="shared" si="40"/>
        <v>/Economy/GrossDomesticProduct(GDP)/timeseries/L2N8</v>
      </c>
      <c r="BB16" s="52" t="str">
        <f t="shared" si="40"/>
        <v>/Economy/GrossDomesticProduct(GDP)/timeseries/L2NC</v>
      </c>
      <c r="BC16" s="52" t="str">
        <f t="shared" si="40"/>
        <v>/Economy/GrossDomesticProduct(GDP)/timeseries/DTWM</v>
      </c>
      <c r="BD16" s="52" t="str">
        <f t="shared" si="40"/>
        <v>/Economy/GrossDomesticProduct(GDP)/timeseries/CGBZ</v>
      </c>
      <c r="BE16" s="52" t="str">
        <f t="shared" si="40"/>
        <v>/Economy/GrossDomesticProduct(GDP)/timeseries/CGBX</v>
      </c>
      <c r="BF16" s="52" t="str">
        <f t="shared" si="40"/>
        <v>/Economy/GrossDomesticProduct(GDP)/timeseries/CMVL</v>
      </c>
      <c r="BG16" s="52" t="str">
        <f t="shared" si="40"/>
        <v>/Economy/GrossDomesticProduct(GDP)/timeseries/ABPF</v>
      </c>
      <c r="BH16" s="52" t="str">
        <f t="shared" si="40"/>
        <v>/Economy/GrossDomesticProduct(GDP)/timeseries/ABNU</v>
      </c>
      <c r="BI16" s="52" t="str">
        <f t="shared" si="40"/>
        <v>/Economy/GrossDomesticProduct(GDP)/timeseries/NMRU</v>
      </c>
      <c r="BJ16" s="52" t="str">
        <f t="shared" si="40"/>
        <v>/Economy/GrossDomesticProduct(GDP)/timeseries/NPQR</v>
      </c>
      <c r="BK16" s="52" t="str">
        <f t="shared" si="40"/>
        <v>/Economy/GrossDomesticProduct(GDP)/timeseries/IHXT</v>
      </c>
      <c r="BL16" s="52" t="str">
        <f t="shared" si="40"/>
        <v>/Economy/GrossDomesticProduct(GDP)/timeseries/IHXW</v>
      </c>
      <c r="BM16" s="52" t="str">
        <f t="shared" ref="BM16:DX16" si="41">CONCATENATE("/",BM9,"/",BM11,"/","timeseries","/",BM7)</f>
        <v>/Economy/InflationandPriceIndices/timeseries/D7BT</v>
      </c>
      <c r="BN16" s="52" t="str">
        <f t="shared" si="41"/>
        <v>/Economy/InflationandPriceIndices/timeseries/D7G7</v>
      </c>
      <c r="BO16" s="52" t="str">
        <f t="shared" si="41"/>
        <v>/Economy/InflationandPriceIndices/timeseries/L522</v>
      </c>
      <c r="BP16" s="52" t="str">
        <f t="shared" si="41"/>
        <v>/Economy/InflationandPriceIndices/timeseries/L55O</v>
      </c>
      <c r="BQ16" s="52" t="str">
        <f t="shared" si="41"/>
        <v>/Economy/InflationandPriceIndices/timeseries/CHAW</v>
      </c>
      <c r="BR16" s="52" t="str">
        <f t="shared" si="41"/>
        <v>/Economy/InflationandPriceIndices/timeseries/CZBH</v>
      </c>
      <c r="BS16" s="52" t="str">
        <f t="shared" si="41"/>
        <v>/Economy/InflationandPriceIndices/timeseries/KVR8</v>
      </c>
      <c r="BT16" s="52" t="str">
        <f t="shared" si="41"/>
        <v>/Economy/InflationandPriceIndices/timeseries/KVR9</v>
      </c>
      <c r="BU16" s="52" t="str">
        <f t="shared" si="41"/>
        <v>/Economy/InflationandPriceIndices/timeseries/JVZ7</v>
      </c>
      <c r="BV16" s="52" t="str">
        <f t="shared" si="41"/>
        <v>/Economy/InflationandPriceIndices/timeseries/K646</v>
      </c>
      <c r="BW16" s="52" t="str">
        <f t="shared" si="41"/>
        <v>/Economy/BalanceofPayments/timeseries/HBOP</v>
      </c>
      <c r="BX16" s="52" t="str">
        <f t="shared" si="41"/>
        <v>/Economy/BalanceofPayments/timeseries/IKBJ</v>
      </c>
      <c r="BY16" s="52" t="str">
        <f t="shared" si="41"/>
        <v>/Economy/BalanceofPayments/timeseries/HBOJ</v>
      </c>
      <c r="BZ16" s="52" t="str">
        <f t="shared" si="41"/>
        <v>/Economy/BalanceofPayments/timeseries/IKBH</v>
      </c>
      <c r="CA16" s="52" t="str">
        <f t="shared" si="41"/>
        <v>/Economy/BalanceofPayments/timeseries/IKBI</v>
      </c>
      <c r="CB16" s="52" t="str">
        <f t="shared" si="41"/>
        <v>/Economy/BalanceofPayments/timeseries/IKBP</v>
      </c>
      <c r="CC16" s="52" t="str">
        <f t="shared" si="41"/>
        <v>/Economy/GovernmentPublicSectorandTaxes/timeseries/ANNX</v>
      </c>
      <c r="CD16" s="52" t="str">
        <f t="shared" si="41"/>
        <v>/Economy/GovernmentPublicSectorandTaxes/timeseries/RUTN</v>
      </c>
      <c r="CE16" s="52" t="str">
        <f t="shared" si="41"/>
        <v>/Economy/GovernmentPublicSectorandTaxes/timeseries/RUTO</v>
      </c>
      <c r="CF16" s="52" t="str">
        <f t="shared" si="41"/>
        <v>/Economy/GovernmentPublicSectorandTaxes/timeseries/HF6W</v>
      </c>
      <c r="CG16" s="52" t="str">
        <f t="shared" si="41"/>
        <v>/Economy/GovernmentPublicSectorandTaxes/timeseries/HF6X</v>
      </c>
      <c r="CH16" s="52" t="str">
        <f t="shared" si="41"/>
        <v>/Economy/GovernmentPublicSectorandTaxes/timeseries/ANMU</v>
      </c>
      <c r="CI16" s="52" t="str">
        <f t="shared" si="41"/>
        <v>/Economy/GovernmentPublicSectorandTaxes/timeseries/ANNW</v>
      </c>
      <c r="CJ16" s="52" t="str">
        <f t="shared" si="41"/>
        <v>/Economy/GovernmentPublicSectorandTaxes/timeseries/RURQ</v>
      </c>
      <c r="CK16" s="52" t="str">
        <f t="shared" si="41"/>
        <v>/Economy/GovernmentPublicSectorandTaxes/timeseries/GLBA</v>
      </c>
      <c r="CL16" s="52" t="str">
        <f t="shared" si="41"/>
        <v>/Economy/GovernmentPublicSectorandTaxes/timeseries/GLBK</v>
      </c>
      <c r="CM16" s="52" t="str">
        <f t="shared" si="41"/>
        <v>/Economy/GovernmentPublicSectorandTaxes/timeseries/DMRS</v>
      </c>
      <c r="CN16" s="52" t="str">
        <f t="shared" si="41"/>
        <v>/Economy/GovernmentPublicSectorandTaxes/timeseries/GLBL</v>
      </c>
      <c r="CO16" s="52" t="str">
        <f t="shared" si="41"/>
        <v>/Economy/GovernmentPublicSectorandTaxes/timeseries/GLBM</v>
      </c>
      <c r="CP16" s="52" t="str">
        <f t="shared" si="41"/>
        <v>/Economy/GovernmentPublicSectorandTaxes/timeseries/GLBN</v>
      </c>
      <c r="CQ16" s="52" t="str">
        <f t="shared" si="41"/>
        <v>/Economy/EconomicOutputandProductivity/timeseries/L2KQ</v>
      </c>
      <c r="CR16" s="52" t="str">
        <f t="shared" si="41"/>
        <v>/Economy/EconomicOutputandProductivity/timeseries/L2KX</v>
      </c>
      <c r="CS16" s="52" t="str">
        <f t="shared" si="41"/>
        <v>/Economy/EconomicOutputandProductivity/timeseries/L2KL</v>
      </c>
      <c r="CT16" s="52" t="str">
        <f t="shared" si="41"/>
        <v>/Economy/EconomicOutputandProductivity/timeseries/L2N8</v>
      </c>
      <c r="CU16" s="52" t="str">
        <f t="shared" si="41"/>
        <v>/Economy/EconomicOutputandProductivity/timeseries/L2NC</v>
      </c>
      <c r="CV16" s="52" t="str">
        <f t="shared" si="41"/>
        <v>/Economy/GrossValueAdded(GVA)/timeseries/ABML</v>
      </c>
      <c r="CW16" s="52" t="str">
        <f t="shared" si="41"/>
        <v>/Economy/GrossValueAdded(GVA)/timeseries/TMPW</v>
      </c>
      <c r="CX16" s="52" t="str">
        <f t="shared" si="41"/>
        <v>/Economy/GrossValueAdded(GVA)/timeseries/TMPX</v>
      </c>
      <c r="CY16" s="52" t="str">
        <f t="shared" si="41"/>
        <v>/Economy/GrossValueAdded(GVA)/timeseries/TMPY</v>
      </c>
      <c r="CZ16" s="52" t="str">
        <f t="shared" si="41"/>
        <v>/Economy/GrossValueAdded(GVA)/timeseries/TMPZ</v>
      </c>
      <c r="DA16" s="52" t="str">
        <f t="shared" si="41"/>
        <v>/Economy/GrossValueAdded(GVA)/timeseries/TMQA</v>
      </c>
      <c r="DB16" s="52" t="str">
        <f t="shared" si="41"/>
        <v>/Economy/GrossValueAdded(GVA)/timeseries/DGPH</v>
      </c>
      <c r="DC16" s="52" t="str">
        <f t="shared" si="41"/>
        <v>/Economy/GrossValueAdded(GVA)/timeseries/DGPI</v>
      </c>
      <c r="DD16" s="52" t="str">
        <f t="shared" si="41"/>
        <v>/Economy/GrossValueAdded(GVA)/timeseries/DGPJ</v>
      </c>
      <c r="DE16" s="52" t="str">
        <f t="shared" si="41"/>
        <v>/Economy/GrossValueAdded(GVA)/timeseries/TMQE</v>
      </c>
      <c r="DF16" s="52" t="str">
        <f t="shared" si="41"/>
        <v>/Economy/GrossValueAdded(GVA)/timeseries/TMQG</v>
      </c>
      <c r="DG16" s="52" t="str">
        <f t="shared" si="41"/>
        <v>/Economy/GrossValueAdded(GVA)/timeseries/TMQH</v>
      </c>
      <c r="DH16" s="52" t="str">
        <f t="shared" si="41"/>
        <v>/Economy/GrossValueAdded(GVA)/timeseries/TMQI</v>
      </c>
      <c r="DI16" s="52" t="str">
        <f t="shared" si="41"/>
        <v>/Economy/InvestmentsPensionsandTrusts/timeseries/RAID135</v>
      </c>
      <c r="DJ16" s="52" t="str">
        <f t="shared" si="41"/>
        <v>/Economy/InvestmentsPensionsandTrusts/timeseries/RAID136</v>
      </c>
      <c r="DK16" s="52" t="str">
        <f t="shared" si="41"/>
        <v>/Economy/InvestmentsPensionsandTrusts/timeseries/RAID137</v>
      </c>
      <c r="DL16" s="52" t="str">
        <f t="shared" si="41"/>
        <v>/Economy/RegionalAccounts/timeseries/QWND</v>
      </c>
      <c r="DM16" s="52" t="str">
        <f t="shared" si="41"/>
        <v>/Economy/RegionalAccounts/timeseries/C92I</v>
      </c>
      <c r="DN16" s="52" t="str">
        <f t="shared" si="41"/>
        <v>/Economy/RegionalAccounts/timeseries/C92J</v>
      </c>
      <c r="DO16" s="52" t="str">
        <f t="shared" si="41"/>
        <v>/Economy/RegionalAccounts/timeseries/C92K</v>
      </c>
      <c r="DP16" s="52" t="str">
        <f t="shared" si="41"/>
        <v>/Economy/RegionalAccounts/timeseries/C92L</v>
      </c>
      <c r="DQ16" s="52" t="str">
        <f t="shared" si="41"/>
        <v>/Economy/RegionalAccounts/timeseries/C92M</v>
      </c>
      <c r="DR16" s="52" t="str">
        <f t="shared" si="41"/>
        <v>/Economy/RegionalAccounts/timeseries/C92N</v>
      </c>
      <c r="DS16" s="52" t="str">
        <f t="shared" si="41"/>
        <v>/Economy/RegionalAccounts/timeseries/C92O</v>
      </c>
      <c r="DT16" s="52" t="str">
        <f t="shared" si="41"/>
        <v>/Economy/RegionalAccounts/timeseries/C92P</v>
      </c>
      <c r="DU16" s="52" t="str">
        <f t="shared" si="41"/>
        <v>/Economy/RegionalAccounts/timeseries/C92Q</v>
      </c>
      <c r="DV16" s="52" t="str">
        <f t="shared" si="41"/>
        <v>/Economy/RegionalAccounts/timeseries/C92R</v>
      </c>
      <c r="DW16" s="52" t="str">
        <f t="shared" si="41"/>
        <v>/Economy/RegionalAccounts/timeseries/C92S</v>
      </c>
      <c r="DX16" s="52" t="str">
        <f t="shared" si="41"/>
        <v>/Economy/RegionalAccounts/timeseries/C92T</v>
      </c>
      <c r="DY16" s="52" t="str">
        <f t="shared" ref="DY16:GJ16" si="42">CONCATENATE("/",DY9,"/",DY11,"/","timeseries","/",DY7)</f>
        <v>/Economy/RegionalAccounts/timeseries/C92U</v>
      </c>
      <c r="DZ16" s="52" t="str">
        <f t="shared" si="42"/>
        <v>/Economy/EnvironmentalAccounts/timeseries/RAID138</v>
      </c>
      <c r="EA16" s="52" t="str">
        <f t="shared" si="42"/>
        <v>/Economy/EnvironmentalAccounts/timeseries/RAID139</v>
      </c>
      <c r="EB16" s="52" t="str">
        <f t="shared" si="42"/>
        <v>/Economy/EnvironmentalAccounts/timeseries/RAID140</v>
      </c>
      <c r="EC16" s="52" t="str">
        <f t="shared" si="42"/>
        <v>/Economy/EnvironmentalAccounts/timeseries/RAID141</v>
      </c>
      <c r="ED16" s="52" t="str">
        <f t="shared" si="42"/>
        <v>///timeseries/</v>
      </c>
      <c r="EE16" s="52" t="str">
        <f t="shared" si="42"/>
        <v>/EmploymentandLabourMarket/PeopleinWork/timeseries/LF24</v>
      </c>
      <c r="EF16" s="52" t="str">
        <f t="shared" si="42"/>
        <v>/EmploymentandLabourMarket/PeopleinWork/timeseries/MGRZ</v>
      </c>
      <c r="EG16" s="52" t="str">
        <f t="shared" si="42"/>
        <v>/EmploymentandLabourMarket/PeopleinWork/timeseries/MGSB</v>
      </c>
      <c r="EH16" s="52" t="str">
        <f t="shared" si="42"/>
        <v>/EmploymentandLabourMarket/PeopleinWork/timeseries/MGSA</v>
      </c>
      <c r="EI16" s="52" t="str">
        <f t="shared" si="42"/>
        <v>/EmploymentandLabourMarket/PeopleinWork/timeseries/LF25</v>
      </c>
      <c r="EJ16" s="52" t="str">
        <f t="shared" si="42"/>
        <v>/EmploymentandLabourMarket/PeopleinWork/timeseries/MGSV</v>
      </c>
      <c r="EK16" s="52" t="str">
        <f t="shared" si="42"/>
        <v>/EmploymentandLabourMarket/PeopleinWork/timeseries/AP2Y</v>
      </c>
      <c r="EL16" s="52" t="str">
        <f t="shared" si="42"/>
        <v>/EmploymentandLabourMarket/PeopleinWork/timeseries/KAB9</v>
      </c>
      <c r="EM16" s="52" t="str">
        <f t="shared" si="42"/>
        <v>/EmploymentandLabourMarket/PeopleinWork/timeseries/KAF6</v>
      </c>
      <c r="EN16" s="52" t="str">
        <f t="shared" si="42"/>
        <v>/EmploymentandLabourMarket/PeopleinWork/timeseries/KAI7</v>
      </c>
      <c r="EO16" s="52" t="str">
        <f t="shared" si="42"/>
        <v>/EmploymentandLabourMarket/PeopleinWork/timeseries/KAI9</v>
      </c>
      <c r="EP16" s="52" t="str">
        <f t="shared" si="42"/>
        <v>/EmploymentandLabourMarket/PeopleinWork/timeseries/KAF4</v>
      </c>
      <c r="EQ16" s="52" t="str">
        <f t="shared" si="42"/>
        <v>/EmploymentandLabourMarket/PeopleinWork/timeseries/KAF6</v>
      </c>
      <c r="ER16" s="52" t="str">
        <f t="shared" si="42"/>
        <v>/EmploymentandLabourMarket/PeopleinWork/timeseries/YBUY</v>
      </c>
      <c r="ES16" s="52" t="str">
        <f t="shared" si="42"/>
        <v>/EmploymentandLabourMarket/PeopleinWork/timeseries/YBVB</v>
      </c>
      <c r="ET16" s="52" t="str">
        <f t="shared" si="42"/>
        <v>/EmploymentandLabourMarket/PeopleinWork/timeseries/A4YM</v>
      </c>
      <c r="EU16" s="52" t="str">
        <f t="shared" si="42"/>
        <v>/EmploymentandLabourMarket/PeopleinWork/timeseries/LNNN</v>
      </c>
      <c r="EV16" s="52" t="str">
        <f t="shared" si="42"/>
        <v>/EmploymentandLabourMarket/PeopleinWork/timeseries/LZVB</v>
      </c>
      <c r="EW16" s="52" t="str">
        <f t="shared" si="42"/>
        <v>/EmploymentandLabourMarket/PeopleinWork/timeseries/BBFW</v>
      </c>
      <c r="EX16" s="52" t="str">
        <f t="shared" si="42"/>
        <v>/EmploymentandLabourMarket/PeopleinWork/timeseries/F8XZ</v>
      </c>
      <c r="EY16" s="52" t="str">
        <f t="shared" si="42"/>
        <v>/EmploymentandLabourMarket/PeopleinWork/timeseries/F8Y2</v>
      </c>
      <c r="EZ16" s="52" t="str">
        <f t="shared" si="42"/>
        <v>/EmploymentandLabourMarket/PeopleinWork/timeseries/BLUU</v>
      </c>
      <c r="FA16" s="52" t="str">
        <f t="shared" si="42"/>
        <v>/EmploymentandLabourMarket/PeoplenotinWork/timeseries/MGSX</v>
      </c>
      <c r="FB16" s="52" t="str">
        <f t="shared" si="42"/>
        <v>/EmploymentandLabourMarket/PeoplenotinWork/timeseries/MGSC</v>
      </c>
      <c r="FC16" s="52" t="str">
        <f t="shared" si="42"/>
        <v>/EmploymentandLabourMarket/PeoplenotinWork/timeseries/MGSE</v>
      </c>
      <c r="FD16" s="52" t="str">
        <f t="shared" si="42"/>
        <v>/EmploymentandLabourMarket/PeoplenotinWork/timeseries/MGSD</v>
      </c>
      <c r="FE16" s="52" t="str">
        <f t="shared" si="42"/>
        <v>/EmploymentandLabourMarket/PeoplenotinWork/timeseries/MDSZ</v>
      </c>
      <c r="FF16" s="52" t="str">
        <f t="shared" si="42"/>
        <v>/EmploymentandLabourMarket/PeoplenotinWork/timeseries/MGSY</v>
      </c>
      <c r="FG16" s="52" t="str">
        <f t="shared" si="42"/>
        <v>/EmploymentandLabourMarket/PeoplenotinWork/timeseries/BCJD</v>
      </c>
      <c r="FH16" s="52" t="str">
        <f t="shared" si="42"/>
        <v>/EmploymentandLabourMarket/PeoplenotinWork/timeseries/DPAF</v>
      </c>
      <c r="FI16" s="52" t="str">
        <f t="shared" si="42"/>
        <v>/EmploymentandLabourMarket/PeoplenotinWork/timeseries/DPAE</v>
      </c>
      <c r="FJ16" s="52" t="str">
        <f t="shared" si="42"/>
        <v>/EmploymentandLabourMarket/PublicSectorPersonnel/timeseries/G7AU</v>
      </c>
      <c r="FK16" s="52" t="str">
        <f t="shared" si="42"/>
        <v>/EmploymentandLabourMarket/PublicSectorPersonnel/timeseries/G7G3</v>
      </c>
      <c r="FL16" s="52" t="str">
        <f t="shared" si="42"/>
        <v>/EmploymentandLabourMarket/PublicSectorPersonnel/timeseries/G6NQ</v>
      </c>
      <c r="FM16" s="52" t="str">
        <f t="shared" si="42"/>
        <v>/EmploymentandLabourMarket/PublicSectorPersonnel/timeseries/G7FP</v>
      </c>
      <c r="FN16" s="52" t="str">
        <f t="shared" si="42"/>
        <v>/EmploymentandLabourMarket/PublicSectorPersonnel/timeseries/G6NT</v>
      </c>
      <c r="FO16" s="52" t="str">
        <f t="shared" si="42"/>
        <v>/EmploymentandLabourMarket/PublicSectorPersonnel/timeseries/G7FS</v>
      </c>
      <c r="FP16" s="52" t="str">
        <f t="shared" si="42"/>
        <v>///timeseries/</v>
      </c>
      <c r="FQ16" s="52" t="str">
        <f t="shared" si="42"/>
        <v>/PeoplePopulationandCommunity/PopulationandMigration/timeseries/RAID121</v>
      </c>
      <c r="FR16" s="52" t="str">
        <f t="shared" si="42"/>
        <v>/PeoplePopulationandCommunity/PopulationandMigration/timeseries/RAID122</v>
      </c>
      <c r="FS16" s="52" t="str">
        <f t="shared" si="42"/>
        <v>/PeoplePopulationandCommunity/PopulationandMigration/timeseries/RAID123</v>
      </c>
      <c r="FT16" s="52" t="str">
        <f t="shared" si="42"/>
        <v>/PeoplePopulationandCommunity/PopulationandMigration/timeseries/RAID124</v>
      </c>
      <c r="FU16" s="52" t="str">
        <f t="shared" si="42"/>
        <v>/PeoplePopulationandCommunity/PopulationandMigration/timeseries/RAID125</v>
      </c>
      <c r="FV16" s="52" t="str">
        <f t="shared" si="42"/>
        <v>/PeoplePopulationandCommunity/PopulationandMigration/timeseries/RAID126</v>
      </c>
      <c r="FW16" s="52" t="str">
        <f t="shared" si="42"/>
        <v>/PeoplePopulationandCommunity/PopulationandMigration/timeseries/RAID127</v>
      </c>
      <c r="FX16" s="52" t="str">
        <f t="shared" si="42"/>
        <v>/PeoplePopulationandCommunity/PopulationandMigration/timeseries/RAID128</v>
      </c>
      <c r="FY16" s="52" t="str">
        <f t="shared" si="42"/>
        <v>/PeoplePopulationandCommunity/PopulationandMigration/timeseries/RAID129</v>
      </c>
      <c r="FZ16" s="52" t="str">
        <f t="shared" si="42"/>
        <v>/PeoplePopulationandCommunity/PopulationandMigration/timeseries/RAID117</v>
      </c>
      <c r="GA16" s="52" t="str">
        <f t="shared" si="42"/>
        <v>/PeoplePopulationandCommunity/PopulationandMigration/timeseries/RAID118</v>
      </c>
      <c r="GB16" s="52" t="str">
        <f t="shared" si="42"/>
        <v>/PeoplePopulationandCommunity/PopulationandMigration/timeseries/RAID119</v>
      </c>
      <c r="GC16" s="52" t="str">
        <f t="shared" si="42"/>
        <v>/PeoplePopulationandCommunity/PopulationandMigration/timeseries/RAID130</v>
      </c>
      <c r="GD16" s="52" t="str">
        <f t="shared" si="42"/>
        <v>/PeoplePopulationandCommunity/PopulationandMigration/timeseries/RAID120</v>
      </c>
      <c r="GE16" s="52" t="str">
        <f t="shared" si="42"/>
        <v>/PeoplePopulationandCommunity/BirthsDeathsandMarriages/timeseries/RAID53</v>
      </c>
      <c r="GF16" s="52" t="str">
        <f t="shared" si="42"/>
        <v>/PeoplePopulationandCommunity/BirthsDeathsandMarriages/timeseries/RAID54</v>
      </c>
      <c r="GG16" s="52" t="str">
        <f t="shared" si="42"/>
        <v>/PeoplePopulationandCommunity/BirthsDeathsandMarriages/timeseries/RAID55</v>
      </c>
      <c r="GH16" s="52" t="str">
        <f t="shared" si="42"/>
        <v>/PeoplePopulationandCommunity/BirthsDeathsandMarriages/timeseries/RAID56</v>
      </c>
      <c r="GI16" s="52" t="str">
        <f t="shared" si="42"/>
        <v>/PeoplePopulationandCommunity/BirthsDeathsandMarriages/timeseries/RAID33</v>
      </c>
      <c r="GJ16" s="52" t="str">
        <f t="shared" si="42"/>
        <v>/PeoplePopulationandCommunity/BirthsDeathsandMarriages/timeseries/RAID34</v>
      </c>
      <c r="GK16" s="52" t="str">
        <f t="shared" ref="GK16:IV16" si="43">CONCATENATE("/",GK9,"/",GK11,"/","timeseries","/",GK7)</f>
        <v>/PeoplePopulationandCommunity/BirthsDeathsandMarriages/timeseries/RAID35</v>
      </c>
      <c r="GL16" s="52" t="str">
        <f t="shared" si="43"/>
        <v>/PeoplePopulationandCommunity/BirthsDeathsandMarriages/timeseries/RAID36</v>
      </c>
      <c r="GM16" s="52" t="str">
        <f t="shared" si="43"/>
        <v>/PeoplePopulationandCommunity/BirthsDeathsandMarriages/timeseries/RAID37</v>
      </c>
      <c r="GN16" s="52" t="str">
        <f t="shared" si="43"/>
        <v>/PeoplePopulationandCommunity/BirthsDeathsandMarriages/timeseries/RAID38</v>
      </c>
      <c r="GO16" s="52" t="str">
        <f t="shared" si="43"/>
        <v>/PeoplePopulationandCommunity/BirthsDeathsandMarriages/timeseries/RAID57</v>
      </c>
      <c r="GP16" s="52" t="str">
        <f t="shared" si="43"/>
        <v>/PeoplePopulationandCommunity/BirthsDeathsandMarriages/timeseries/RAID58</v>
      </c>
      <c r="GQ16" s="52" t="str">
        <f t="shared" si="43"/>
        <v>/PeoplePopulationandCommunity/BirthsDeathsandMarriages/timeseries/RAID59</v>
      </c>
      <c r="GR16" s="52" t="str">
        <f t="shared" si="43"/>
        <v>/PeoplePopulationandCommunity/BirthsDeathsandMarriages/timeseries/RAID49</v>
      </c>
      <c r="GS16" s="52" t="str">
        <f t="shared" si="43"/>
        <v>/PeoplePopulationandCommunity/BirthsDeathsandMarriages/timeseries/RAID50</v>
      </c>
      <c r="GT16" s="52" t="str">
        <f t="shared" si="43"/>
        <v>/PeoplePopulationandCommunity/BirthsDeathsandMarriages/timeseries/RAID51</v>
      </c>
      <c r="GU16" s="52" t="str">
        <f t="shared" si="43"/>
        <v>/PeoplePopulationandCommunity/BirthsDeathsandMarriages/timeseries/RAID52</v>
      </c>
      <c r="GV16" s="52" t="str">
        <f t="shared" si="43"/>
        <v>/PeoplePopulationandCommunity/BirthsDeathsandMarriages/timeseries/RAID39</v>
      </c>
      <c r="GW16" s="52" t="str">
        <f t="shared" si="43"/>
        <v>/PeoplePopulationandCommunity/BirthsDeathsandMarriages/timeseries/RAID40</v>
      </c>
      <c r="GX16" s="52" t="str">
        <f t="shared" si="43"/>
        <v>/PeoplePopulationandCommunity/BirthsDeathsandMarriages/timeseries/RAID41</v>
      </c>
      <c r="GY16" s="52" t="str">
        <f t="shared" si="43"/>
        <v>/PeoplePopulationandCommunity/BirthsDeathsandMarriages/timeseries/RAID19</v>
      </c>
      <c r="GZ16" s="52" t="str">
        <f t="shared" si="43"/>
        <v>/PeoplePopulationandCommunity/BirthsDeathsandMarriages/timeseries/RAID20</v>
      </c>
      <c r="HA16" s="52" t="str">
        <f t="shared" si="43"/>
        <v>/PeoplePopulationandCommunity/BirthsDeathsandMarriages/timeseries/RAID21</v>
      </c>
      <c r="HB16" s="52" t="str">
        <f t="shared" si="43"/>
        <v>/PeoplePopulationandCommunity/BirthsDeathsandMarriages/timeseries/RAID22</v>
      </c>
      <c r="HC16" s="52" t="str">
        <f t="shared" si="43"/>
        <v>/PeoplePopulationandCommunity/BirthsDeathsandMarriages/timeseries/RAID23</v>
      </c>
      <c r="HD16" s="52" t="str">
        <f t="shared" si="43"/>
        <v>/PeoplePopulationandCommunity/BirthsDeathsandMarriages/timeseries/RAID24</v>
      </c>
      <c r="HE16" s="52" t="str">
        <f t="shared" si="43"/>
        <v>/PeoplePopulationandCommunity/BirthsDeathsandMarriages/timeseries/RAID25</v>
      </c>
      <c r="HF16" s="52" t="str">
        <f t="shared" si="43"/>
        <v>/PeoplePopulationandCommunity/BirthsDeathsandMarriages/timeseries/RAID26</v>
      </c>
      <c r="HG16" s="52" t="str">
        <f t="shared" si="43"/>
        <v>/PeoplePopulationandCommunity/BirthsDeathsandMarriages/timeseries/RAID27</v>
      </c>
      <c r="HH16" s="52" t="str">
        <f t="shared" si="43"/>
        <v>/PeoplePopulationandCommunity/BirthsDeathsandMarriages/timeseries/RAID28</v>
      </c>
      <c r="HI16" s="52" t="str">
        <f t="shared" si="43"/>
        <v>/PeoplePopulationandCommunity/BirthsDeathsandMarriages/timeseries/RAID29</v>
      </c>
      <c r="HJ16" s="52" t="str">
        <f t="shared" si="43"/>
        <v>/PeoplePopulationandCommunity/BirthsDeathsandMarriages/timeseries/RAID30</v>
      </c>
      <c r="HK16" s="52" t="str">
        <f t="shared" si="43"/>
        <v>/PeoplePopulationandCommunity/BirthsDeathsandMarriages/timeseries/RAID31</v>
      </c>
      <c r="HL16" s="52" t="str">
        <f t="shared" si="43"/>
        <v>/PeoplePopulationandCommunity/BirthsDeathsandMarriages/timeseries/RAID32</v>
      </c>
      <c r="HM16" s="52" t="str">
        <f t="shared" si="43"/>
        <v>/PeoplePopulationandCommunity/BirthsDeathsandMarriages/timeseries/RAID42</v>
      </c>
      <c r="HN16" s="52" t="str">
        <f t="shared" si="43"/>
        <v>/PeoplePopulationandCommunity/BirthsDeathsandMarriages/timeseries/RAID43</v>
      </c>
      <c r="HO16" s="52" t="str">
        <f t="shared" si="43"/>
        <v>/PeoplePopulationandCommunity/BirthsDeathsandMarriages/timeseries/RAID44</v>
      </c>
      <c r="HP16" s="52" t="str">
        <f t="shared" si="43"/>
        <v>/PeoplePopulationandCommunity/BirthsDeathsandMarriages/timeseries/RAID45</v>
      </c>
      <c r="HQ16" s="52" t="str">
        <f t="shared" si="43"/>
        <v>/PeoplePopulationandCommunity/BirthsDeathsandMarriages/timeseries/RAID46</v>
      </c>
      <c r="HR16" s="52" t="str">
        <f t="shared" si="43"/>
        <v>/PeoplePopulationandCommunity/BirthsDeathsandMarriages/timeseries/RAID47</v>
      </c>
      <c r="HS16" s="52" t="str">
        <f t="shared" si="43"/>
        <v>/PeoplePopulationandCommunity/BirthsDeathsandMarriages/timeseries/RAID48</v>
      </c>
      <c r="HT16" s="52" t="str">
        <f t="shared" si="43"/>
        <v>/PeoplePopulationandCommunity/BirthsDeathsandMarriages/timeseries/RAID60</v>
      </c>
      <c r="HU16" s="52" t="str">
        <f t="shared" si="43"/>
        <v>/PeoplePopulationandCommunity/BirthsDeathsandMarriages/timeseries/RAID61</v>
      </c>
      <c r="HV16" s="52" t="str">
        <f t="shared" si="43"/>
        <v>/PeoplePopulationandCommunity/HealthandSocialCare/timeseries/RAID94</v>
      </c>
      <c r="HW16" s="52" t="str">
        <f t="shared" si="43"/>
        <v>/PeoplePopulationandCommunity/HealthandSocialCare/timeseries/RAID95</v>
      </c>
      <c r="HX16" s="52" t="str">
        <f t="shared" si="43"/>
        <v>/PeoplePopulationandCommunity/HealthandSocialCare/timeseries/RAID96</v>
      </c>
      <c r="HY16" s="52" t="str">
        <f t="shared" si="43"/>
        <v>/PeoplePopulationandCommunity/HealthandSocialCare/timeseries/RAID97</v>
      </c>
      <c r="HZ16" s="52" t="str">
        <f t="shared" si="43"/>
        <v>/PeoplePopulationandCommunity/HealthandSocialCare/timeseries/RAID98</v>
      </c>
      <c r="IA16" s="52" t="str">
        <f t="shared" si="43"/>
        <v>/PeoplePopulationandCommunity/HealthandSocialCare/timeseries/RAID99</v>
      </c>
      <c r="IB16" s="52" t="str">
        <f t="shared" si="43"/>
        <v>/PeoplePopulationandCommunity/HealthandSocialCare/timeseries/RAID100</v>
      </c>
      <c r="IC16" s="52" t="str">
        <f t="shared" si="43"/>
        <v>/PeoplePopulationandCommunity/HealthandSocialCare/timeseries/RAID89</v>
      </c>
      <c r="ID16" s="52" t="str">
        <f t="shared" si="43"/>
        <v>/PeoplePopulationandCommunity/HealthandSocialCare/timeseries/RAID90</v>
      </c>
      <c r="IE16" s="52" t="str">
        <f t="shared" si="43"/>
        <v>/PeoplePopulationandCommunity/HealthandSocialCare/timeseries/RAID91</v>
      </c>
      <c r="IF16" s="52" t="str">
        <f t="shared" si="43"/>
        <v>/PeoplePopulationandCommunity/HealthandSocialCare/timeseries/RAID92</v>
      </c>
      <c r="IG16" s="52" t="str">
        <f t="shared" si="43"/>
        <v>/PeoplePopulationandCommunity/HealthandSocialCare/timeseries/RAID93</v>
      </c>
      <c r="IH16" s="52" t="str">
        <f t="shared" si="43"/>
        <v>/PeoplePopulationandCommunity/CrimeandJustice/timeseries/RAID62</v>
      </c>
      <c r="II16" s="52" t="str">
        <f t="shared" si="43"/>
        <v>/PeoplePopulationandCommunity/CrimeandJustice/timeseries/RAID63</v>
      </c>
      <c r="IJ16" s="52" t="str">
        <f t="shared" si="43"/>
        <v>/PeoplePopulationandCommunity/CrimeandJustice/timeseries/RAID64</v>
      </c>
      <c r="IK16" s="52" t="str">
        <f t="shared" si="43"/>
        <v>/PeoplePopulationandCommunity/CulturalIdentity/timeseries/RAID65</v>
      </c>
      <c r="IL16" s="52" t="str">
        <f t="shared" si="43"/>
        <v>/PeoplePopulationandCommunity/CulturalIdentity/timeseries/RAID66</v>
      </c>
      <c r="IM16" s="52" t="str">
        <f t="shared" si="43"/>
        <v>/PeoplePopulationandCommunity/CulturalIdentity/timeseries/RAID67</v>
      </c>
      <c r="IN16" s="52" t="str">
        <f t="shared" si="43"/>
        <v>/PeoplePopulationandCommunity/CulturalIdentity/timeseries/RAID68</v>
      </c>
      <c r="IO16" s="52" t="str">
        <f t="shared" si="43"/>
        <v>/PeoplePopulationandCommunity/CulturalIdentity/timeseries/RAID69</v>
      </c>
      <c r="IP16" s="52" t="str">
        <f t="shared" si="43"/>
        <v>/PeoplePopulationandCommunity/CulturalIdentity/timeseries/RAID81</v>
      </c>
      <c r="IQ16" s="52" t="str">
        <f t="shared" si="43"/>
        <v>/PeoplePopulationandCommunity/CulturalIdentity/timeseries/RAID82</v>
      </c>
      <c r="IR16" s="52" t="str">
        <f t="shared" si="43"/>
        <v>/PeoplePopulationandCommunity/CulturalIdentity/timeseries/RAID83</v>
      </c>
      <c r="IS16" s="52" t="str">
        <f t="shared" si="43"/>
        <v>/PeoplePopulationandCommunity/CulturalIdentity/timeseries/RAID84</v>
      </c>
      <c r="IT16" s="52" t="str">
        <f t="shared" si="43"/>
        <v>/PeoplePopulationandCommunity/CulturalIdentity/timeseries/RAID85</v>
      </c>
      <c r="IU16" s="52" t="str">
        <f t="shared" si="43"/>
        <v>/PeoplePopulationandCommunity/CulturalIdentity/timeseries/RAID86</v>
      </c>
      <c r="IV16" s="52" t="str">
        <f t="shared" si="43"/>
        <v>/PeoplePopulationandCommunity/CulturalIdentity/timeseries/RAID74</v>
      </c>
      <c r="IW16" s="52" t="str">
        <f t="shared" ref="IW16:KF16" si="44">CONCATENATE("/",IW9,"/",IW11,"/","timeseries","/",IW7)</f>
        <v>/PeoplePopulationandCommunity/CulturalIdentity/timeseries/RAID75</v>
      </c>
      <c r="IX16" s="52" t="str">
        <f t="shared" si="44"/>
        <v>/PeoplePopulationandCommunity/CulturalIdentity/timeseries/RAID76</v>
      </c>
      <c r="IY16" s="52" t="str">
        <f t="shared" si="44"/>
        <v>/PeoplePopulationandCommunity/CulturalIdentity/timeseries/RAID77</v>
      </c>
      <c r="IZ16" s="52" t="str">
        <f t="shared" si="44"/>
        <v>/PeoplePopulationandCommunity/CulturalIdentity/timeseries/RAID78</v>
      </c>
      <c r="JA16" s="52" t="str">
        <f t="shared" si="44"/>
        <v>/PeoplePopulationandCommunity/CulturalIdentity/timeseries/RAID79</v>
      </c>
      <c r="JB16" s="52" t="str">
        <f t="shared" si="44"/>
        <v>/PeoplePopulationandCommunity/CulturalIdentity/timeseries/RAID80</v>
      </c>
      <c r="JC16" s="52" t="str">
        <f t="shared" si="44"/>
        <v>/PeoplePopulationandCommunity/CulturalIdentity/timeseries/RAID70</v>
      </c>
      <c r="JD16" s="52" t="str">
        <f t="shared" si="44"/>
        <v>/PeoplePopulationandCommunity/CulturalIdentity/timeseries/RAID71</v>
      </c>
      <c r="JE16" s="52" t="str">
        <f t="shared" si="44"/>
        <v>/PeoplePopulationandCommunity/CulturalIdentity/timeseries/RAID72</v>
      </c>
      <c r="JF16" s="52" t="str">
        <f t="shared" si="44"/>
        <v>/PeoplePopulationandCommunity/CulturalIdentity/timeseries/RAID73</v>
      </c>
      <c r="JG16" s="52" t="str">
        <f t="shared" si="44"/>
        <v>/PeoplePopulationandCommunity/Elections/timeseries/RAID87</v>
      </c>
      <c r="JH16" s="52" t="str">
        <f t="shared" si="44"/>
        <v>/PeoplePopulationandCommunity/Elections/timeseries/RAID88</v>
      </c>
      <c r="JI16" s="52" t="str">
        <f t="shared" si="44"/>
        <v>/PeoplePopulationandCommunity/HomeInternetandSocialMediaUsage/timeseries/RAID101</v>
      </c>
      <c r="JJ16" s="52" t="str">
        <f t="shared" si="44"/>
        <v>/PeoplePopulationandCommunity/HomeInternetandSocialMediaUsage/timeseries/RAID102</v>
      </c>
      <c r="JK16" s="52" t="str">
        <f t="shared" si="44"/>
        <v>/PeoplePopulationandCommunity/Housing/timeseries/RAID103</v>
      </c>
      <c r="JL16" s="52" t="str">
        <f t="shared" si="44"/>
        <v>/PeoplePopulationandCommunity/Housing/timeseries/RAID104</v>
      </c>
      <c r="JM16" s="52" t="str">
        <f t="shared" si="44"/>
        <v>/PeoplePopulationandCommunity/Housing/timeseries/RAID105</v>
      </c>
      <c r="JN16" s="52" t="str">
        <f t="shared" si="44"/>
        <v>/PeoplePopulationandCommunity/Housing/timeseries/RAID106</v>
      </c>
      <c r="JO16" s="52" t="str">
        <f t="shared" si="44"/>
        <v>/PeoplePopulationandCommunity/Housing/timeseries/RAID107</v>
      </c>
      <c r="JP16" s="52" t="str">
        <f t="shared" si="44"/>
        <v>/PeoplePopulationandCommunity/Housing/timeseries/RAID108</v>
      </c>
      <c r="JQ16" s="52" t="str">
        <f t="shared" si="44"/>
        <v>/PeoplePopulationandCommunity/LeisureandTourism/timeseries/GMAT</v>
      </c>
      <c r="JR16" s="52" t="str">
        <f t="shared" si="44"/>
        <v>/PeoplePopulationandCommunity/LeisureandTourism/timeseries/GMAX</v>
      </c>
      <c r="JS16" s="52" t="str">
        <f t="shared" si="44"/>
        <v>/PeoplePopulationandCommunity/LeisureandTourism/timeseries/GMAZ</v>
      </c>
      <c r="JT16" s="52" t="str">
        <f t="shared" si="44"/>
        <v>/PeoplePopulationandCommunity/LeisureandTourism/timeseries/GMBB</v>
      </c>
      <c r="JU16" s="52" t="str">
        <f t="shared" si="44"/>
        <v>/PeoplePopulationandCommunity/PersonalandHouseholdFinances/timeseries/RAID109</v>
      </c>
      <c r="JV16" s="52" t="str">
        <f t="shared" si="44"/>
        <v>/PeoplePopulationandCommunity/PersonalandHouseholdFinances/timeseries/RAID110</v>
      </c>
      <c r="JW16" s="52" t="str">
        <f t="shared" si="44"/>
        <v>/PeoplePopulationandCommunity/PersonalandHouseholdFinances/timeseries/RAID111</v>
      </c>
      <c r="JX16" s="52" t="str">
        <f t="shared" si="44"/>
        <v>/PeoplePopulationandCommunity/PersonalandHouseholdFinances/timeseries/RAID112</v>
      </c>
      <c r="JY16" s="52" t="str">
        <f t="shared" si="44"/>
        <v>/PeoplePopulationandCommunity/PersonalandHouseholdFinances/timeseries/RAID113</v>
      </c>
      <c r="JZ16" s="52" t="str">
        <f t="shared" si="44"/>
        <v>/PeoplePopulationandCommunity/PersonalandHouseholdFinances/timeseries/RAID114</v>
      </c>
      <c r="KA16" s="52" t="str">
        <f t="shared" si="44"/>
        <v>/PeoplePopulationandCommunity/PersonalandHouseholdFinances/timeseries/RAID115</v>
      </c>
      <c r="KB16" s="52" t="str">
        <f t="shared" si="44"/>
        <v>/PeoplePopulationandCommunity/PersonalandHouseholdFinances/timeseries/RAID116</v>
      </c>
      <c r="KC16" s="52" t="str">
        <f t="shared" si="44"/>
        <v>/PeoplePopulationandCommunity/Well-being/timeseries/RAID131</v>
      </c>
      <c r="KD16" s="52" t="str">
        <f t="shared" si="44"/>
        <v>/PeoplePopulationandCommunity/Well-being/timeseries/RAID132</v>
      </c>
      <c r="KE16" s="52" t="str">
        <f t="shared" si="44"/>
        <v>/PeoplePopulationandCommunity/Well-being/timeseries/RAID133</v>
      </c>
      <c r="KF16" s="52" t="str">
        <f t="shared" si="44"/>
        <v>/PeoplePopulationandCommunity/Well-being/timeseries/RAID134</v>
      </c>
    </row>
    <row r="17" spans="1:292" hidden="1">
      <c r="A17" s="52" t="str">
        <f t="shared" ref="A17:BL17" si="45">CONCATENATE("/",A9,"/",A11,"/",A15,"/","timeseries","/",A7)</f>
        <v>/BusinessIndustryandTrade/BusinessActivitySizeandLocation//timeseries/RAID1</v>
      </c>
      <c r="B17" s="52" t="str">
        <f t="shared" si="45"/>
        <v>/BusinessIndustryandTrade/BusinessActivitySizeandLocation//timeseries/RAID2</v>
      </c>
      <c r="C17" s="52" t="str">
        <f t="shared" si="45"/>
        <v>/BusinessIndustryandTrade/BusinessActivitySizeandLocation//timeseries/RAID3</v>
      </c>
      <c r="D17" s="52" t="str">
        <f t="shared" si="45"/>
        <v>/BusinessIndustryandTrade/BusinessActivitySizeandLocation//timeseries/RAID4</v>
      </c>
      <c r="E17" s="52" t="str">
        <f t="shared" si="45"/>
        <v>/BusinessIndustryandTrade/BusinessActivitySizeandLocation//timeseries/RAID5</v>
      </c>
      <c r="F17" s="52" t="str">
        <f t="shared" si="45"/>
        <v>/BusinessIndustryandTrade/RetailIndustry//timeseries/J5C4</v>
      </c>
      <c r="G17" s="52" t="str">
        <f t="shared" si="45"/>
        <v>/BusinessIndustryandTrade/RetailIndustry//timeseries/J468</v>
      </c>
      <c r="H17" s="52" t="str">
        <f t="shared" si="45"/>
        <v>/BusinessIndustryandTrade/RetailIndustry//timeseries/J5BS</v>
      </c>
      <c r="I17" s="52" t="str">
        <f t="shared" si="45"/>
        <v>/BusinessIndustryandTrade/RetailIndustry//timeseries/J5EK</v>
      </c>
      <c r="J17" s="52" t="str">
        <f t="shared" si="45"/>
        <v>/BusinessIndustryandTrade/RetailIndustry//timeseries/J467</v>
      </c>
      <c r="K17" s="52" t="str">
        <f t="shared" si="45"/>
        <v>/BusinessIndustryandTrade/RetailIndustry//timeseries/J5EB</v>
      </c>
      <c r="L17" s="52" t="str">
        <f t="shared" si="45"/>
        <v>/BusinessIndustryandTrade/InternationalTrade//timeseries/IKBJ</v>
      </c>
      <c r="M17" s="52" t="str">
        <f t="shared" si="45"/>
        <v>/BusinessIndustryandTrade/InternationalTrade//timeseries/IKBI</v>
      </c>
      <c r="N17" s="52" t="str">
        <f t="shared" si="45"/>
        <v>/BusinessIndustryandTrade/InternationalTrade//timeseries/IKBH</v>
      </c>
      <c r="O17" s="52" t="str">
        <f t="shared" si="45"/>
        <v>/BusinessIndustryandTrade/InternationalTrade//timeseries/MHN9</v>
      </c>
      <c r="P17" s="52" t="str">
        <f t="shared" si="45"/>
        <v>/BusinessIndustryandTrade/InternationalTrade//timeseries/L87Q</v>
      </c>
      <c r="Q17" s="52" t="str">
        <f t="shared" si="45"/>
        <v>/BusinessIndustryandTrade/InternationalTrade//timeseries/L87K</v>
      </c>
      <c r="R17" s="52" t="str">
        <f t="shared" si="45"/>
        <v>/BusinessIndustryandTrade/ConstructionIndustry//timeseries/RAID9</v>
      </c>
      <c r="S17" s="52" t="str">
        <f t="shared" si="45"/>
        <v>/BusinessIndustryandTrade/ConstructionIndustry//timeseries/RAID10</v>
      </c>
      <c r="T17" s="52" t="str">
        <f t="shared" si="45"/>
        <v>/BusinessIndustryandTrade/ConstructionIndustry//timeseries/RAID11</v>
      </c>
      <c r="U17" s="52" t="str">
        <f t="shared" si="45"/>
        <v>/BusinessIndustryandTrade/ConstructionIndustry//timeseries/RAID12</v>
      </c>
      <c r="V17" s="52" t="str">
        <f t="shared" si="45"/>
        <v>/BusinessIndustryandTrade/ConstructionIndustry//timeseries/RAID13</v>
      </c>
      <c r="W17" s="52" t="str">
        <f t="shared" si="45"/>
        <v>/BusinessIndustryandTrade/ConstructionIndustry//timeseries/RAID14</v>
      </c>
      <c r="X17" s="52" t="str">
        <f t="shared" si="45"/>
        <v>/BusinessIndustryandTrade/ChangestoBusiness/BusinessBirthsDeathsandSurvivalRates/timeseries/RAID6</v>
      </c>
      <c r="Y17" s="52" t="str">
        <f t="shared" si="45"/>
        <v>/BusinessIndustryandTrade/ChangestoBusiness/BusinessBirthsDeathsandSurvivalRates/timeseries/RAID7</v>
      </c>
      <c r="Z17" s="52" t="str">
        <f t="shared" si="45"/>
        <v>/BusinessIndustryandTrade/ChangestoBusiness/BusinessBirthsDeathsandSurvivalRates/timeseries/RAID8</v>
      </c>
      <c r="AA17" s="52" t="str">
        <f t="shared" si="45"/>
        <v>/BusinessIndustryandTrade/ChangestoBusiness/MergersandAcquisitions/timeseries/CBAQ</v>
      </c>
      <c r="AB17" s="52" t="str">
        <f t="shared" si="45"/>
        <v>/BusinessIndustryandTrade/ChangestoBusiness/MergersandAcquisitions/timeseries/CBBI</v>
      </c>
      <c r="AC17" s="52" t="str">
        <f t="shared" si="45"/>
        <v>/BusinessIndustryandTrade/ChangestoBusiness/MergersandAcquisitions/timeseries/CBAS</v>
      </c>
      <c r="AD17" s="52" t="str">
        <f t="shared" si="45"/>
        <v>/BusinessIndustryandTrade/ChangestoBusiness/MergersandAcquisitions/timeseries/CBBT</v>
      </c>
      <c r="AE17" s="52" t="str">
        <f t="shared" si="45"/>
        <v>/BusinessIndustryandTrade/ITandInternetIndustry//timeseries/RAID15</v>
      </c>
      <c r="AF17" s="52" t="str">
        <f t="shared" si="45"/>
        <v>/BusinessIndustryandTrade/ITandInternetIndustry//timeseries/RAID16</v>
      </c>
      <c r="AG17" s="52" t="str">
        <f t="shared" si="45"/>
        <v>/BusinessIndustryandTrade/ITandInternetIndustry//timeseries/RAID17</v>
      </c>
      <c r="AH17" s="52" t="str">
        <f t="shared" si="45"/>
        <v>/BusinessIndustryandTrade/ITandInternetIndustry//timeseries/RAID18</v>
      </c>
      <c r="AI17" s="52" t="str">
        <f t="shared" si="45"/>
        <v>/BusinessIndustryandTrade/ManufacturingandProductionIndustry//timeseries/K27Q</v>
      </c>
      <c r="AJ17" s="52" t="str">
        <f t="shared" si="45"/>
        <v>/BusinessIndustryandTrade/ManufacturingandProductionIndustry//timeseries/K222</v>
      </c>
      <c r="AK17" s="52" t="str">
        <f t="shared" si="45"/>
        <v>/BusinessIndustryandTrade/ManufacturingandProductionIndustry//timeseries/K27Y</v>
      </c>
      <c r="AL17" s="52" t="str">
        <f t="shared" si="45"/>
        <v>/BusinessIndustryandTrade/ManufacturingandProductionIndustry//timeseries/K22A</v>
      </c>
      <c r="AM17" s="52" t="str">
        <f t="shared" si="45"/>
        <v>/BusinessIndustryandTrade/TourismIndustry//timeseries/GMAT</v>
      </c>
      <c r="AN17" s="52" t="str">
        <f t="shared" si="45"/>
        <v>/BusinessIndustryandTrade/TourismIndustry//timeseries/GMAX</v>
      </c>
      <c r="AO17" s="52" t="str">
        <f t="shared" si="45"/>
        <v>/BusinessIndustryandTrade/TourismIndustry//timeseries/GMAZ</v>
      </c>
      <c r="AP17" s="52" t="str">
        <f t="shared" si="45"/>
        <v>/BusinessIndustryandTrade/TourismIndustry//timeseries/GMBB</v>
      </c>
      <c r="AQ17" s="52" t="str">
        <f t="shared" si="45"/>
        <v>////timeseries/</v>
      </c>
      <c r="AR17" s="52" t="str">
        <f t="shared" si="45"/>
        <v xml:space="preserve">/Economy/GrossDomesticProduct(GDP)//timeseries/ABMI    </v>
      </c>
      <c r="AS17" s="52" t="str">
        <f t="shared" si="45"/>
        <v>/Economy/GrossDomesticProduct(GDP)//timeseries/IHYQ</v>
      </c>
      <c r="AT17" s="52" t="str">
        <f t="shared" si="45"/>
        <v>/Economy/GrossDomesticProduct(GDP)//timeseries/IHYR</v>
      </c>
      <c r="AU17" s="52" t="str">
        <f t="shared" si="45"/>
        <v>/Economy/GrossDomesticProduct(GDP)//timeseries/YBHA</v>
      </c>
      <c r="AV17" s="52" t="str">
        <f t="shared" si="45"/>
        <v>/Economy/GrossDomesticProduct(GDP)//timeseries/IHYN</v>
      </c>
      <c r="AW17" s="52" t="str">
        <f t="shared" si="45"/>
        <v>/Economy/GrossDomesticProduct(GDP)//timeseries/IHYO</v>
      </c>
      <c r="AX17" s="52" t="str">
        <f t="shared" si="45"/>
        <v>/Economy/GrossDomesticProduct(GDP)//timeseries/L2KQ</v>
      </c>
      <c r="AY17" s="52" t="str">
        <f t="shared" si="45"/>
        <v>/Economy/GrossDomesticProduct(GDP)//timeseries/L2KX</v>
      </c>
      <c r="AZ17" s="52" t="str">
        <f t="shared" si="45"/>
        <v>/Economy/GrossDomesticProduct(GDP)//timeseries/L2KL</v>
      </c>
      <c r="BA17" s="52" t="str">
        <f t="shared" si="45"/>
        <v>/Economy/GrossDomesticProduct(GDP)//timeseries/L2N8</v>
      </c>
      <c r="BB17" s="52" t="str">
        <f t="shared" si="45"/>
        <v>/Economy/GrossDomesticProduct(GDP)//timeseries/L2NC</v>
      </c>
      <c r="BC17" s="52" t="str">
        <f t="shared" si="45"/>
        <v>/Economy/GrossDomesticProduct(GDP)//timeseries/DTWM</v>
      </c>
      <c r="BD17" s="52" t="str">
        <f t="shared" si="45"/>
        <v>/Economy/GrossDomesticProduct(GDP)//timeseries/CGBZ</v>
      </c>
      <c r="BE17" s="52" t="str">
        <f t="shared" si="45"/>
        <v>/Economy/GrossDomesticProduct(GDP)//timeseries/CGBX</v>
      </c>
      <c r="BF17" s="52" t="str">
        <f t="shared" si="45"/>
        <v>/Economy/GrossDomesticProduct(GDP)//timeseries/CMVL</v>
      </c>
      <c r="BG17" s="52" t="str">
        <f t="shared" si="45"/>
        <v>/Economy/GrossDomesticProduct(GDP)//timeseries/ABPF</v>
      </c>
      <c r="BH17" s="52" t="str">
        <f t="shared" si="45"/>
        <v>/Economy/GrossDomesticProduct(GDP)//timeseries/ABNU</v>
      </c>
      <c r="BI17" s="52" t="str">
        <f t="shared" si="45"/>
        <v>/Economy/GrossDomesticProduct(GDP)//timeseries/NMRU</v>
      </c>
      <c r="BJ17" s="52" t="str">
        <f t="shared" si="45"/>
        <v>/Economy/GrossDomesticProduct(GDP)//timeseries/NPQR</v>
      </c>
      <c r="BK17" s="52" t="str">
        <f t="shared" si="45"/>
        <v>/Economy/GrossDomesticProduct(GDP)//timeseries/IHXT</v>
      </c>
      <c r="BL17" s="52" t="str">
        <f t="shared" si="45"/>
        <v>/Economy/GrossDomesticProduct(GDP)//timeseries/IHXW</v>
      </c>
      <c r="BM17" s="52" t="str">
        <f t="shared" ref="BM17:DX17" si="46">CONCATENATE("/",BM9,"/",BM11,"/",BM15,"/","timeseries","/",BM7)</f>
        <v>/Economy/InflationandPriceIndices//timeseries/D7BT</v>
      </c>
      <c r="BN17" s="52" t="str">
        <f t="shared" si="46"/>
        <v>/Economy/InflationandPriceIndices//timeseries/D7G7</v>
      </c>
      <c r="BO17" s="52" t="str">
        <f t="shared" si="46"/>
        <v>/Economy/InflationandPriceIndices//timeseries/L522</v>
      </c>
      <c r="BP17" s="52" t="str">
        <f t="shared" si="46"/>
        <v>/Economy/InflationandPriceIndices//timeseries/L55O</v>
      </c>
      <c r="BQ17" s="52" t="str">
        <f t="shared" si="46"/>
        <v>/Economy/InflationandPriceIndices//timeseries/CHAW</v>
      </c>
      <c r="BR17" s="52" t="str">
        <f t="shared" si="46"/>
        <v>/Economy/InflationandPriceIndices//timeseries/CZBH</v>
      </c>
      <c r="BS17" s="52" t="str">
        <f t="shared" si="46"/>
        <v>/Economy/InflationandPriceIndices//timeseries/KVR8</v>
      </c>
      <c r="BT17" s="52" t="str">
        <f t="shared" si="46"/>
        <v>/Economy/InflationandPriceIndices//timeseries/KVR9</v>
      </c>
      <c r="BU17" s="52" t="str">
        <f t="shared" si="46"/>
        <v>/Economy/InflationandPriceIndices//timeseries/JVZ7</v>
      </c>
      <c r="BV17" s="52" t="str">
        <f t="shared" si="46"/>
        <v>/Economy/InflationandPriceIndices//timeseries/K646</v>
      </c>
      <c r="BW17" s="52" t="str">
        <f t="shared" si="46"/>
        <v>/Economy/BalanceofPayments//timeseries/HBOP</v>
      </c>
      <c r="BX17" s="52" t="str">
        <f t="shared" si="46"/>
        <v>/Economy/BalanceofPayments//timeseries/IKBJ</v>
      </c>
      <c r="BY17" s="52" t="str">
        <f t="shared" si="46"/>
        <v>/Economy/BalanceofPayments//timeseries/HBOJ</v>
      </c>
      <c r="BZ17" s="52" t="str">
        <f t="shared" si="46"/>
        <v>/Economy/BalanceofPayments//timeseries/IKBH</v>
      </c>
      <c r="CA17" s="52" t="str">
        <f t="shared" si="46"/>
        <v>/Economy/BalanceofPayments//timeseries/IKBI</v>
      </c>
      <c r="CB17" s="52" t="str">
        <f t="shared" si="46"/>
        <v>/Economy/BalanceofPayments//timeseries/IKBP</v>
      </c>
      <c r="CC17" s="52" t="str">
        <f t="shared" si="46"/>
        <v>/Economy/GovernmentPublicSectorandTaxes/PublicSectorFinance/timeseries/ANNX</v>
      </c>
      <c r="CD17" s="52" t="str">
        <f t="shared" si="46"/>
        <v>/Economy/GovernmentPublicSectorandTaxes/PublicSectorFinance/timeseries/RUTN</v>
      </c>
      <c r="CE17" s="52" t="str">
        <f t="shared" si="46"/>
        <v>/Economy/GovernmentPublicSectorandTaxes/PublicSectorFinance/timeseries/RUTO</v>
      </c>
      <c r="CF17" s="52" t="str">
        <f t="shared" si="46"/>
        <v>/Economy/GovernmentPublicSectorandTaxes/PublicSectorFinance/timeseries/HF6W</v>
      </c>
      <c r="CG17" s="52" t="str">
        <f t="shared" si="46"/>
        <v>/Economy/GovernmentPublicSectorandTaxes/PublicSectorFinance/timeseries/HF6X</v>
      </c>
      <c r="CH17" s="52" t="str">
        <f t="shared" si="46"/>
        <v>/Economy/GovernmentPublicSectorandTaxes/PublicSectorFinance/timeseries/ANMU</v>
      </c>
      <c r="CI17" s="52" t="str">
        <f t="shared" si="46"/>
        <v>/Economy/GovernmentPublicSectorandTaxes/PublicSectorFinance/timeseries/ANNW</v>
      </c>
      <c r="CJ17" s="52" t="str">
        <f t="shared" si="46"/>
        <v>/Economy/GovernmentPublicSectorandTaxes/PublicSectorFinance/timeseries/RURQ</v>
      </c>
      <c r="CK17" s="52" t="str">
        <f t="shared" si="46"/>
        <v>/Economy/GovernmentPublicSectorandTaxes/ResearchandDevelopmentExpenditure/timeseries/GLBA</v>
      </c>
      <c r="CL17" s="52" t="str">
        <f t="shared" si="46"/>
        <v>/Economy/GovernmentPublicSectorandTaxes/ResearchandDevelopmentExpenditure/timeseries/GLBK</v>
      </c>
      <c r="CM17" s="52" t="str">
        <f t="shared" si="46"/>
        <v>/Economy/GovernmentPublicSectorandTaxes/ResearchandDevelopmentExpenditure/timeseries/DMRS</v>
      </c>
      <c r="CN17" s="52" t="str">
        <f t="shared" si="46"/>
        <v>/Economy/GovernmentPublicSectorandTaxes/ResearchandDevelopmentExpenditure/timeseries/GLBL</v>
      </c>
      <c r="CO17" s="52" t="str">
        <f t="shared" si="46"/>
        <v>/Economy/GovernmentPublicSectorandTaxes/ResearchandDevelopmentExpenditure/timeseries/GLBM</v>
      </c>
      <c r="CP17" s="52" t="str">
        <f t="shared" si="46"/>
        <v>/Economy/GovernmentPublicSectorandTaxes/ResearchandDevelopmentExpenditure/timeseries/GLBN</v>
      </c>
      <c r="CQ17" s="52" t="str">
        <f t="shared" si="46"/>
        <v>/Economy/EconomicOutputandProductivity//timeseries/L2KQ</v>
      </c>
      <c r="CR17" s="52" t="str">
        <f t="shared" si="46"/>
        <v>/Economy/EconomicOutputandProductivity//timeseries/L2KX</v>
      </c>
      <c r="CS17" s="52" t="str">
        <f t="shared" si="46"/>
        <v>/Economy/EconomicOutputandProductivity//timeseries/L2KL</v>
      </c>
      <c r="CT17" s="52" t="str">
        <f t="shared" si="46"/>
        <v>/Economy/EconomicOutputandProductivity//timeseries/L2N8</v>
      </c>
      <c r="CU17" s="52" t="str">
        <f t="shared" si="46"/>
        <v>/Economy/EconomicOutputandProductivity//timeseries/L2NC</v>
      </c>
      <c r="CV17" s="52" t="str">
        <f t="shared" si="46"/>
        <v>/Economy/GrossValueAdded(GVA)//timeseries/ABML</v>
      </c>
      <c r="CW17" s="52" t="str">
        <f t="shared" si="46"/>
        <v>/Economy/GrossValueAdded(GVA)//timeseries/TMPW</v>
      </c>
      <c r="CX17" s="52" t="str">
        <f t="shared" si="46"/>
        <v>/Economy/GrossValueAdded(GVA)//timeseries/TMPX</v>
      </c>
      <c r="CY17" s="52" t="str">
        <f t="shared" si="46"/>
        <v>/Economy/GrossValueAdded(GVA)//timeseries/TMPY</v>
      </c>
      <c r="CZ17" s="52" t="str">
        <f t="shared" si="46"/>
        <v>/Economy/GrossValueAdded(GVA)//timeseries/TMPZ</v>
      </c>
      <c r="DA17" s="52" t="str">
        <f t="shared" si="46"/>
        <v>/Economy/GrossValueAdded(GVA)//timeseries/TMQA</v>
      </c>
      <c r="DB17" s="52" t="str">
        <f t="shared" si="46"/>
        <v>/Economy/GrossValueAdded(GVA)//timeseries/DGPH</v>
      </c>
      <c r="DC17" s="52" t="str">
        <f t="shared" si="46"/>
        <v>/Economy/GrossValueAdded(GVA)//timeseries/DGPI</v>
      </c>
      <c r="DD17" s="52" t="str">
        <f t="shared" si="46"/>
        <v>/Economy/GrossValueAdded(GVA)//timeseries/DGPJ</v>
      </c>
      <c r="DE17" s="52" t="str">
        <f t="shared" si="46"/>
        <v>/Economy/GrossValueAdded(GVA)//timeseries/TMQE</v>
      </c>
      <c r="DF17" s="52" t="str">
        <f t="shared" si="46"/>
        <v>/Economy/GrossValueAdded(GVA)//timeseries/TMQG</v>
      </c>
      <c r="DG17" s="52" t="str">
        <f t="shared" si="46"/>
        <v>/Economy/GrossValueAdded(GVA)//timeseries/TMQH</v>
      </c>
      <c r="DH17" s="52" t="str">
        <f t="shared" si="46"/>
        <v>/Economy/GrossValueAdded(GVA)//timeseries/TMQI</v>
      </c>
      <c r="DI17" s="52" t="str">
        <f t="shared" si="46"/>
        <v>/Economy/InvestmentsPensionsandTrusts//timeseries/RAID135</v>
      </c>
      <c r="DJ17" s="52" t="str">
        <f t="shared" si="46"/>
        <v>/Economy/InvestmentsPensionsandTrusts//timeseries/RAID136</v>
      </c>
      <c r="DK17" s="52" t="str">
        <f t="shared" si="46"/>
        <v>/Economy/InvestmentsPensionsandTrusts//timeseries/RAID137</v>
      </c>
      <c r="DL17" s="52" t="str">
        <f t="shared" si="46"/>
        <v>/Economy/RegionalAccounts//timeseries/QWND</v>
      </c>
      <c r="DM17" s="52" t="str">
        <f t="shared" si="46"/>
        <v>/Economy/RegionalAccounts//timeseries/C92I</v>
      </c>
      <c r="DN17" s="52" t="str">
        <f t="shared" si="46"/>
        <v>/Economy/RegionalAccounts//timeseries/C92J</v>
      </c>
      <c r="DO17" s="52" t="str">
        <f t="shared" si="46"/>
        <v>/Economy/RegionalAccounts//timeseries/C92K</v>
      </c>
      <c r="DP17" s="52" t="str">
        <f t="shared" si="46"/>
        <v>/Economy/RegionalAccounts//timeseries/C92L</v>
      </c>
      <c r="DQ17" s="52" t="str">
        <f t="shared" si="46"/>
        <v>/Economy/RegionalAccounts//timeseries/C92M</v>
      </c>
      <c r="DR17" s="52" t="str">
        <f t="shared" si="46"/>
        <v>/Economy/RegionalAccounts//timeseries/C92N</v>
      </c>
      <c r="DS17" s="52" t="str">
        <f t="shared" si="46"/>
        <v>/Economy/RegionalAccounts//timeseries/C92O</v>
      </c>
      <c r="DT17" s="52" t="str">
        <f t="shared" si="46"/>
        <v>/Economy/RegionalAccounts//timeseries/C92P</v>
      </c>
      <c r="DU17" s="52" t="str">
        <f t="shared" si="46"/>
        <v>/Economy/RegionalAccounts//timeseries/C92Q</v>
      </c>
      <c r="DV17" s="52" t="str">
        <f t="shared" si="46"/>
        <v>/Economy/RegionalAccounts//timeseries/C92R</v>
      </c>
      <c r="DW17" s="52" t="str">
        <f t="shared" si="46"/>
        <v>/Economy/RegionalAccounts//timeseries/C92S</v>
      </c>
      <c r="DX17" s="52" t="str">
        <f t="shared" si="46"/>
        <v>/Economy/RegionalAccounts//timeseries/C92T</v>
      </c>
      <c r="DY17" s="52" t="str">
        <f t="shared" ref="DY17:GJ17" si="47">CONCATENATE("/",DY9,"/",DY11,"/",DY15,"/","timeseries","/",DY7)</f>
        <v>/Economy/RegionalAccounts//timeseries/C92U</v>
      </c>
      <c r="DZ17" s="52" t="str">
        <f t="shared" si="47"/>
        <v>/Economy/EnvironmentalAccounts//timeseries/RAID138</v>
      </c>
      <c r="EA17" s="52" t="str">
        <f t="shared" si="47"/>
        <v>/Economy/EnvironmentalAccounts//timeseries/RAID139</v>
      </c>
      <c r="EB17" s="52" t="str">
        <f t="shared" si="47"/>
        <v>/Economy/EnvironmentalAccounts//timeseries/RAID140</v>
      </c>
      <c r="EC17" s="52" t="str">
        <f t="shared" si="47"/>
        <v>/Economy/EnvironmentalAccounts//timeseries/RAID141</v>
      </c>
      <c r="ED17" s="52" t="str">
        <f t="shared" si="47"/>
        <v>////timeseries/</v>
      </c>
      <c r="EE17" s="52" t="str">
        <f t="shared" si="47"/>
        <v>/EmploymentandLabourMarket/PeopleinWork/EmploymentandEmployeeTypes/timeseries/LF24</v>
      </c>
      <c r="EF17" s="52" t="str">
        <f t="shared" si="47"/>
        <v>/EmploymentandLabourMarket/PeopleinWork/EmploymentandEmployeeTypes/timeseries/MGRZ</v>
      </c>
      <c r="EG17" s="52" t="str">
        <f t="shared" si="47"/>
        <v>/EmploymentandLabourMarket/PeopleinWork/EmploymentandEmployeeTypes/timeseries/MGSB</v>
      </c>
      <c r="EH17" s="52" t="str">
        <f t="shared" si="47"/>
        <v>/EmploymentandLabourMarket/PeopleinWork/EmploymentandEmployeeTypes/timeseries/MGSA</v>
      </c>
      <c r="EI17" s="52" t="str">
        <f t="shared" si="47"/>
        <v>/EmploymentandLabourMarket/PeopleinWork/EmploymentandEmployeeTypes/timeseries/LF25</v>
      </c>
      <c r="EJ17" s="52" t="str">
        <f t="shared" si="47"/>
        <v>/EmploymentandLabourMarket/PeopleinWork/EmploymentandEmployeeTypes/timeseries/MGSV</v>
      </c>
      <c r="EK17" s="52" t="str">
        <f t="shared" si="47"/>
        <v>/EmploymentandLabourMarket/PeopleinWork/EmploymentandEmployeeTypes/timeseries/AP2Y</v>
      </c>
      <c r="EL17" s="52" t="str">
        <f t="shared" si="47"/>
        <v>/EmploymentandLabourMarket/PeopleinWork/EarningsandWorkingHours/timeseries/KAB9</v>
      </c>
      <c r="EM17" s="52" t="str">
        <f t="shared" si="47"/>
        <v>/EmploymentandLabourMarket/PeopleinWork/EarningsandWorkingHours/timeseries/KAF6</v>
      </c>
      <c r="EN17" s="52" t="str">
        <f t="shared" si="47"/>
        <v>/EmploymentandLabourMarket/PeopleinWork/EarningsandWorkingHours/timeseries/KAI7</v>
      </c>
      <c r="EO17" s="52" t="str">
        <f t="shared" si="47"/>
        <v>/EmploymentandLabourMarket/PeopleinWork/EarningsandWorkingHours/timeseries/KAI9</v>
      </c>
      <c r="EP17" s="52" t="str">
        <f t="shared" si="47"/>
        <v>/EmploymentandLabourMarket/PeopleinWork/EarningsandWorkingHours/timeseries/KAF4</v>
      </c>
      <c r="EQ17" s="52" t="str">
        <f t="shared" si="47"/>
        <v>/EmploymentandLabourMarket/PeopleinWork/EarningsandWorkingHours/timeseries/KAF6</v>
      </c>
      <c r="ER17" s="52" t="str">
        <f t="shared" si="47"/>
        <v>/EmploymentandLabourMarket/PeopleinWork/EarningsandWorkingHours/timeseries/YBUY</v>
      </c>
      <c r="ES17" s="52" t="str">
        <f t="shared" si="47"/>
        <v>/EmploymentandLabourMarket/PeopleinWork/EarningsandWorkingHours/timeseries/YBVB</v>
      </c>
      <c r="ET17" s="52" t="str">
        <f t="shared" si="47"/>
        <v>/EmploymentandLabourMarket/PeopleinWork/LabourProductivity/timeseries/A4YM</v>
      </c>
      <c r="EU17" s="52" t="str">
        <f t="shared" si="47"/>
        <v>/EmploymentandLabourMarket/PeopleinWork/LabourProductivity/timeseries/LNNN</v>
      </c>
      <c r="EV17" s="52" t="str">
        <f t="shared" si="47"/>
        <v>/EmploymentandLabourMarket/PeopleinWork/LabourProductivity/timeseries/LZVB</v>
      </c>
      <c r="EW17" s="52" t="str">
        <f t="shared" si="47"/>
        <v>/EmploymentandLabourMarket/PeopleinWork/WorkplaceDisputesandWorkingConditions/timeseries/BBFW</v>
      </c>
      <c r="EX17" s="52" t="str">
        <f t="shared" si="47"/>
        <v>/EmploymentandLabourMarket/PeopleinWork/WorkplaceDisputesandWorkingConditions/timeseries/F8XZ</v>
      </c>
      <c r="EY17" s="52" t="str">
        <f t="shared" si="47"/>
        <v>/EmploymentandLabourMarket/PeopleinWork/WorkplaceDisputesandWorkingConditions/timeseries/F8Y2</v>
      </c>
      <c r="EZ17" s="52" t="str">
        <f t="shared" si="47"/>
        <v>/EmploymentandLabourMarket/PeopleinWork/WorkplaceDisputesandWorkingConditions/timeseries/BLUU</v>
      </c>
      <c r="FA17" s="52" t="str">
        <f t="shared" si="47"/>
        <v>/EmploymentandLabourMarket/PeoplenotinWork//timeseries/MGSX</v>
      </c>
      <c r="FB17" s="52" t="str">
        <f t="shared" si="47"/>
        <v>/EmploymentandLabourMarket/PeoplenotinWork//timeseries/MGSC</v>
      </c>
      <c r="FC17" s="52" t="str">
        <f t="shared" si="47"/>
        <v>/EmploymentandLabourMarket/PeoplenotinWork//timeseries/MGSE</v>
      </c>
      <c r="FD17" s="52" t="str">
        <f t="shared" si="47"/>
        <v>/EmploymentandLabourMarket/PeoplenotinWork//timeseries/MGSD</v>
      </c>
      <c r="FE17" s="52" t="str">
        <f t="shared" si="47"/>
        <v>/EmploymentandLabourMarket/PeoplenotinWork//timeseries/MDSZ</v>
      </c>
      <c r="FF17" s="52" t="str">
        <f t="shared" si="47"/>
        <v>/EmploymentandLabourMarket/PeoplenotinWork//timeseries/MGSY</v>
      </c>
      <c r="FG17" s="52" t="str">
        <f t="shared" si="47"/>
        <v>/EmploymentandLabourMarket/PeoplenotinWork//timeseries/BCJD</v>
      </c>
      <c r="FH17" s="52" t="str">
        <f t="shared" si="47"/>
        <v>/EmploymentandLabourMarket/PeoplenotinWork//timeseries/DPAF</v>
      </c>
      <c r="FI17" s="52" t="str">
        <f t="shared" si="47"/>
        <v>/EmploymentandLabourMarket/PeoplenotinWork//timeseries/DPAE</v>
      </c>
      <c r="FJ17" s="52" t="str">
        <f t="shared" si="47"/>
        <v>/EmploymentandLabourMarket/PublicSectorPersonnel//timeseries/G7AU</v>
      </c>
      <c r="FK17" s="52" t="str">
        <f t="shared" si="47"/>
        <v>/EmploymentandLabourMarket/PublicSectorPersonnel//timeseries/G7G3</v>
      </c>
      <c r="FL17" s="52" t="str">
        <f t="shared" si="47"/>
        <v>/EmploymentandLabourMarket/PublicSectorPersonnel//timeseries/G6NQ</v>
      </c>
      <c r="FM17" s="52" t="str">
        <f t="shared" si="47"/>
        <v>/EmploymentandLabourMarket/PublicSectorPersonnel//timeseries/G7FP</v>
      </c>
      <c r="FN17" s="52" t="str">
        <f t="shared" si="47"/>
        <v>/EmploymentandLabourMarket/PublicSectorPersonnel//timeseries/G6NT</v>
      </c>
      <c r="FO17" s="52" t="str">
        <f t="shared" si="47"/>
        <v>/EmploymentandLabourMarket/PublicSectorPersonnel//timeseries/G7FS</v>
      </c>
      <c r="FP17" s="52" t="str">
        <f t="shared" si="47"/>
        <v>////timeseries/</v>
      </c>
      <c r="FQ17" s="52" t="str">
        <f t="shared" si="47"/>
        <v>/PeoplePopulationandCommunity/PopulationandMigration/PopulationEstimates/timeseries/RAID121</v>
      </c>
      <c r="FR17" s="52" t="str">
        <f t="shared" si="47"/>
        <v>/PeoplePopulationandCommunity/PopulationandMigration/PopulationEstimates/timeseries/RAID122</v>
      </c>
      <c r="FS17" s="52" t="str">
        <f t="shared" si="47"/>
        <v>/PeoplePopulationandCommunity/PopulationandMigration/PopulationEstimates/timeseries/RAID123</v>
      </c>
      <c r="FT17" s="52" t="str">
        <f t="shared" si="47"/>
        <v>/PeoplePopulationandCommunity/PopulationandMigration/PopulationEstimates/timeseries/RAID124</v>
      </c>
      <c r="FU17" s="52" t="str">
        <f t="shared" si="47"/>
        <v>/PeoplePopulationandCommunity/PopulationandMigration/PopulationEstimates/timeseries/RAID125</v>
      </c>
      <c r="FV17" s="52" t="str">
        <f t="shared" si="47"/>
        <v>/PeoplePopulationandCommunity/PopulationandMigration/PopulationEstimates/timeseries/RAID126</v>
      </c>
      <c r="FW17" s="52" t="str">
        <f t="shared" si="47"/>
        <v>/PeoplePopulationandCommunity/PopulationandMigration/PopulationEstimates/timeseries/RAID127</v>
      </c>
      <c r="FX17" s="52" t="str">
        <f t="shared" si="47"/>
        <v>/PeoplePopulationandCommunity/PopulationandMigration/PopulationEstimates/timeseries/RAID128</v>
      </c>
      <c r="FY17" s="52" t="str">
        <f t="shared" si="47"/>
        <v>/PeoplePopulationandCommunity/PopulationandMigration/PopulationEstimates/timeseries/RAID129</v>
      </c>
      <c r="FZ17" s="52" t="str">
        <f t="shared" si="47"/>
        <v>/PeoplePopulationandCommunity/PopulationandMigration/InternationalMigration/timeseries/RAID117</v>
      </c>
      <c r="GA17" s="52" t="str">
        <f t="shared" si="47"/>
        <v>/PeoplePopulationandCommunity/PopulationandMigration/InternationalMigration/timeseries/RAID118</v>
      </c>
      <c r="GB17" s="52" t="str">
        <f t="shared" si="47"/>
        <v>/PeoplePopulationandCommunity/PopulationandMigration/InternationalMigration/timeseries/RAID119</v>
      </c>
      <c r="GC17" s="52" t="str">
        <f t="shared" si="47"/>
        <v>/PeoplePopulationandCommunity/PopulationandMigration/PopulationProjections/timeseries/RAID130</v>
      </c>
      <c r="GD17" s="52" t="str">
        <f t="shared" si="47"/>
        <v>/PeoplePopulationandCommunity/PopulationandMigration/MigrationwithintheUK/timeseries/RAID120</v>
      </c>
      <c r="GE17" s="52" t="str">
        <f t="shared" si="47"/>
        <v>/PeoplePopulationandCommunity/BirthsDeathsandMarriages/LiveBirths/timeseries/RAID53</v>
      </c>
      <c r="GF17" s="52" t="str">
        <f t="shared" si="47"/>
        <v>/PeoplePopulationandCommunity/BirthsDeathsandMarriages/LiveBirths/timeseries/RAID54</v>
      </c>
      <c r="GG17" s="52" t="str">
        <f t="shared" si="47"/>
        <v>/PeoplePopulationandCommunity/BirthsDeathsandMarriages/LiveBirths/timeseries/RAID55</v>
      </c>
      <c r="GH17" s="52" t="str">
        <f t="shared" si="47"/>
        <v>/PeoplePopulationandCommunity/BirthsDeathsandMarriages/LiveBirths/timeseries/RAID56</v>
      </c>
      <c r="GI17" s="52" t="str">
        <f t="shared" si="47"/>
        <v>/PeoplePopulationandCommunity/BirthsDeathsandMarriages/Deaths/timeseries/RAID33</v>
      </c>
      <c r="GJ17" s="52" t="str">
        <f t="shared" si="47"/>
        <v>/PeoplePopulationandCommunity/BirthsDeathsandMarriages/Deaths/timeseries/RAID34</v>
      </c>
      <c r="GK17" s="52" t="str">
        <f t="shared" ref="GK17:IV17" si="48">CONCATENATE("/",GK9,"/",GK11,"/",GK15,"/","timeseries","/",GK7)</f>
        <v>/PeoplePopulationandCommunity/BirthsDeathsandMarriages/Deaths/timeseries/RAID35</v>
      </c>
      <c r="GL17" s="52" t="str">
        <f t="shared" si="48"/>
        <v>/PeoplePopulationandCommunity/BirthsDeathsandMarriages/Deaths/timeseries/RAID36</v>
      </c>
      <c r="GM17" s="52" t="str">
        <f t="shared" si="48"/>
        <v>/PeoplePopulationandCommunity/BirthsDeathsandMarriages/Deaths/timeseries/RAID37</v>
      </c>
      <c r="GN17" s="52" t="str">
        <f t="shared" si="48"/>
        <v>/PeoplePopulationandCommunity/BirthsDeathsandMarriages/Deaths/timeseries/RAID38</v>
      </c>
      <c r="GO17" s="52" t="str">
        <f t="shared" si="48"/>
        <v>/PeoplePopulationandCommunity/BirthsDeathsandMarriages/MarriageCohabitationandCivilPartnerships/timeseries/RAID57</v>
      </c>
      <c r="GP17" s="52" t="str">
        <f t="shared" si="48"/>
        <v>/PeoplePopulationandCommunity/BirthsDeathsandMarriages/MarriageCohabitationandCivilPartnerships/timeseries/RAID58</v>
      </c>
      <c r="GQ17" s="52" t="str">
        <f t="shared" si="48"/>
        <v>/PeoplePopulationandCommunity/BirthsDeathsandMarriages/MarriageCohabitationandCivilPartnerships/timeseries/RAID59</v>
      </c>
      <c r="GR17" s="52" t="str">
        <f t="shared" si="48"/>
        <v>/PeoplePopulationandCommunity/BirthsDeathsandMarriages/LifeExpectancies/timeseries/RAID49</v>
      </c>
      <c r="GS17" s="52" t="str">
        <f t="shared" si="48"/>
        <v>/PeoplePopulationandCommunity/BirthsDeathsandMarriages/LifeExpectancies/timeseries/RAID50</v>
      </c>
      <c r="GT17" s="52" t="str">
        <f t="shared" si="48"/>
        <v>/PeoplePopulationandCommunity/BirthsDeathsandMarriages/LifeExpectancies/timeseries/RAID51</v>
      </c>
      <c r="GU17" s="52" t="str">
        <f t="shared" si="48"/>
        <v>/PeoplePopulationandCommunity/BirthsDeathsandMarriages/LifeExpectancies/timeseries/RAID52</v>
      </c>
      <c r="GV17" s="52" t="str">
        <f t="shared" si="48"/>
        <v>/PeoplePopulationandCommunity/BirthsDeathsandMarriages/Divorce/timeseries/RAID39</v>
      </c>
      <c r="GW17" s="52" t="str">
        <f t="shared" si="48"/>
        <v>/PeoplePopulationandCommunity/BirthsDeathsandMarriages/Divorce/timeseries/RAID40</v>
      </c>
      <c r="GX17" s="52" t="str">
        <f t="shared" si="48"/>
        <v>/PeoplePopulationandCommunity/BirthsDeathsandMarriages/Divorce/timeseries/RAID41</v>
      </c>
      <c r="GY17" s="52" t="str">
        <f t="shared" si="48"/>
        <v>/PeoplePopulationandCommunity/BirthsDeathsandMarriages/Adoption/timeseries/RAID19</v>
      </c>
      <c r="GZ17" s="52" t="str">
        <f t="shared" si="48"/>
        <v>/PeoplePopulationandCommunity/BirthsDeathsandMarriages/Adoption/timeseries/RAID20</v>
      </c>
      <c r="HA17" s="52" t="str">
        <f t="shared" si="48"/>
        <v>/PeoplePopulationandCommunity/BirthsDeathsandMarriages/Adoption/timeseries/RAID21</v>
      </c>
      <c r="HB17" s="52" t="str">
        <f t="shared" si="48"/>
        <v>/PeoplePopulationandCommunity/BirthsDeathsandMarriages/Adoption/timeseries/RAID22</v>
      </c>
      <c r="HC17" s="52" t="str">
        <f t="shared" si="48"/>
        <v>/PeoplePopulationandCommunity/BirthsDeathsandMarriages/Adoption/timeseries/RAID23</v>
      </c>
      <c r="HD17" s="52" t="str">
        <f t="shared" si="48"/>
        <v>/PeoplePopulationandCommunity/BirthsDeathsandMarriages/Ageing/timeseries/RAID24</v>
      </c>
      <c r="HE17" s="52" t="str">
        <f t="shared" si="48"/>
        <v>/PeoplePopulationandCommunity/BirthsDeathsandMarriages/Ageing/timeseries/RAID25</v>
      </c>
      <c r="HF17" s="52" t="str">
        <f t="shared" si="48"/>
        <v>/PeoplePopulationandCommunity/BirthsDeathsandMarriages/Ageing/timeseries/RAID26</v>
      </c>
      <c r="HG17" s="52" t="str">
        <f t="shared" si="48"/>
        <v>/PeoplePopulationandCommunity/BirthsDeathsandMarriages/Ageing/timeseries/RAID27</v>
      </c>
      <c r="HH17" s="52" t="str">
        <f t="shared" si="48"/>
        <v>/PeoplePopulationandCommunity/BirthsDeathsandMarriages/ConceptionandFertilityRates/timeseries/RAID28</v>
      </c>
      <c r="HI17" s="52" t="str">
        <f t="shared" si="48"/>
        <v>/PeoplePopulationandCommunity/BirthsDeathsandMarriages/ConceptionandFertilityRates/timeseries/RAID29</v>
      </c>
      <c r="HJ17" s="52" t="str">
        <f t="shared" si="48"/>
        <v>/PeoplePopulationandCommunity/BirthsDeathsandMarriages/ConceptionandFertilityRates/timeseries/RAID30</v>
      </c>
      <c r="HK17" s="52" t="str">
        <f t="shared" si="48"/>
        <v>/PeoplePopulationandCommunity/BirthsDeathsandMarriages/ConceptionandFertilityRates/timeseries/RAID31</v>
      </c>
      <c r="HL17" s="52" t="str">
        <f t="shared" si="48"/>
        <v>/PeoplePopulationandCommunity/BirthsDeathsandMarriages/ConceptionandFertilityRates/timeseries/RAID32</v>
      </c>
      <c r="HM17" s="52" t="str">
        <f t="shared" si="48"/>
        <v>/PeoplePopulationandCommunity/BirthsDeathsandMarriages/Families/timeseries/RAID42</v>
      </c>
      <c r="HN17" s="52" t="str">
        <f t="shared" si="48"/>
        <v>/PeoplePopulationandCommunity/BirthsDeathsandMarriages/Families/timeseries/RAID43</v>
      </c>
      <c r="HO17" s="52" t="str">
        <f t="shared" si="48"/>
        <v>/PeoplePopulationandCommunity/BirthsDeathsandMarriages/Families/timeseries/RAID44</v>
      </c>
      <c r="HP17" s="52" t="str">
        <f t="shared" si="48"/>
        <v>/PeoplePopulationandCommunity/BirthsDeathsandMarriages/Families/timeseries/RAID45</v>
      </c>
      <c r="HQ17" s="52" t="str">
        <f t="shared" si="48"/>
        <v>/PeoplePopulationandCommunity/BirthsDeathsandMarriages/Families/timeseries/RAID46</v>
      </c>
      <c r="HR17" s="52" t="str">
        <f t="shared" si="48"/>
        <v>/PeoplePopulationandCommunity/BirthsDeathsandMarriages/Families/timeseries/RAID47</v>
      </c>
      <c r="HS17" s="52" t="str">
        <f t="shared" si="48"/>
        <v>/PeoplePopulationandCommunity/BirthsDeathsandMarriages/Families/timeseries/RAID48</v>
      </c>
      <c r="HT17" s="52" t="str">
        <f t="shared" si="48"/>
        <v>/PeoplePopulationandCommunity/BirthsDeathsandMarriages/Maternities/timeseries/RAID60</v>
      </c>
      <c r="HU17" s="52" t="str">
        <f t="shared" si="48"/>
        <v>/PeoplePopulationandCommunity/BirthsDeathsandMarriages/Stillbirths/timeseries/RAID61</v>
      </c>
      <c r="HV17" s="52" t="str">
        <f t="shared" si="48"/>
        <v>/PeoplePopulationandCommunity/HealthandSocialCare/Disability/timeseries/RAID94</v>
      </c>
      <c r="HW17" s="52" t="str">
        <f t="shared" si="48"/>
        <v>/PeoplePopulationandCommunity/HealthandSocialCare/Disability/timeseries/RAID95</v>
      </c>
      <c r="HX17" s="52" t="str">
        <f t="shared" si="48"/>
        <v>/PeoplePopulationandCommunity/HealthandSocialCare/Disability/timeseries/RAID96</v>
      </c>
      <c r="HY17" s="52" t="str">
        <f t="shared" si="48"/>
        <v>/PeoplePopulationandCommunity/HealthandSocialCare/Disability/timeseries/RAID97</v>
      </c>
      <c r="HZ17" s="52" t="str">
        <f t="shared" si="48"/>
        <v>/PeoplePopulationandCommunity/HealthandSocialCare/DruguseAlcoholandSmoking/timeseries/RAID98</v>
      </c>
      <c r="IA17" s="52" t="str">
        <f t="shared" si="48"/>
        <v>/PeoplePopulationandCommunity/HealthandSocialCare/DruguseAlcoholandSmoking/timeseries/RAID99</v>
      </c>
      <c r="IB17" s="52" t="str">
        <f t="shared" si="48"/>
        <v>/PeoplePopulationandCommunity/HealthandSocialCare/DruguseAlcoholandSmoking/timeseries/RAID100</v>
      </c>
      <c r="IC17" s="52" t="str">
        <f t="shared" si="48"/>
        <v>/PeoplePopulationandCommunity/HealthandSocialCare/ConditionsandDiseases/timeseries/RAID89</v>
      </c>
      <c r="ID17" s="52" t="str">
        <f t="shared" si="48"/>
        <v>/PeoplePopulationandCommunity/HealthandSocialCare/ConditionsandDiseases/timeseries/RAID90</v>
      </c>
      <c r="IE17" s="52" t="str">
        <f t="shared" si="48"/>
        <v>/PeoplePopulationandCommunity/HealthandSocialCare/ConditionsandDiseases/timeseries/RAID91</v>
      </c>
      <c r="IF17" s="52" t="str">
        <f t="shared" si="48"/>
        <v>/PeoplePopulationandCommunity/HealthandSocialCare/ConditionsandDiseases/timeseries/RAID92</v>
      </c>
      <c r="IG17" s="52" t="str">
        <f t="shared" si="48"/>
        <v>/PeoplePopulationandCommunity/HealthandSocialCare/ConditionsandDiseases/timeseries/RAID93</v>
      </c>
      <c r="IH17" s="52" t="str">
        <f t="shared" si="48"/>
        <v>/PeoplePopulationandCommunity/CrimeandJustice//timeseries/RAID62</v>
      </c>
      <c r="II17" s="52" t="str">
        <f t="shared" si="48"/>
        <v>/PeoplePopulationandCommunity/CrimeandJustice//timeseries/RAID63</v>
      </c>
      <c r="IJ17" s="52" t="str">
        <f t="shared" si="48"/>
        <v>/PeoplePopulationandCommunity/CrimeandJustice//timeseries/RAID64</v>
      </c>
      <c r="IK17" s="52" t="str">
        <f t="shared" si="48"/>
        <v>/PeoplePopulationandCommunity/CulturalIdentity/Ethnicity/timeseries/RAID65</v>
      </c>
      <c r="IL17" s="52" t="str">
        <f t="shared" si="48"/>
        <v>/PeoplePopulationandCommunity/CulturalIdentity/Ethnicity/timeseries/RAID66</v>
      </c>
      <c r="IM17" s="52" t="str">
        <f t="shared" si="48"/>
        <v>/PeoplePopulationandCommunity/CulturalIdentity/Ethnicity/timeseries/RAID67</v>
      </c>
      <c r="IN17" s="52" t="str">
        <f t="shared" si="48"/>
        <v>/PeoplePopulationandCommunity/CulturalIdentity/Ethnicity/timeseries/RAID68</v>
      </c>
      <c r="IO17" s="52" t="str">
        <f t="shared" si="48"/>
        <v>/PeoplePopulationandCommunity/CulturalIdentity/Ethnicity/timeseries/RAID69</v>
      </c>
      <c r="IP17" s="52" t="str">
        <f t="shared" si="48"/>
        <v>/PeoplePopulationandCommunity/CulturalIdentity/Sexuality/timeseries/RAID81</v>
      </c>
      <c r="IQ17" s="52" t="str">
        <f t="shared" si="48"/>
        <v>/PeoplePopulationandCommunity/CulturalIdentity/Sexuality/timeseries/RAID82</v>
      </c>
      <c r="IR17" s="52" t="str">
        <f t="shared" si="48"/>
        <v>/PeoplePopulationandCommunity/CulturalIdentity/Sexuality/timeseries/RAID83</v>
      </c>
      <c r="IS17" s="52" t="str">
        <f t="shared" si="48"/>
        <v>/PeoplePopulationandCommunity/CulturalIdentity/Sexuality/timeseries/RAID84</v>
      </c>
      <c r="IT17" s="52" t="str">
        <f t="shared" si="48"/>
        <v>/PeoplePopulationandCommunity/CulturalIdentity/Sexuality/timeseries/RAID85</v>
      </c>
      <c r="IU17" s="52" t="str">
        <f t="shared" si="48"/>
        <v>/PeoplePopulationandCommunity/CulturalIdentity/Sexuality/timeseries/RAID86</v>
      </c>
      <c r="IV17" s="52" t="str">
        <f t="shared" si="48"/>
        <v>/PeoplePopulationandCommunity/CulturalIdentity/Religion/timeseries/RAID74</v>
      </c>
      <c r="IW17" s="52" t="str">
        <f t="shared" ref="IW17:KF17" si="49">CONCATENATE("/",IW9,"/",IW11,"/",IW15,"/","timeseries","/",IW7)</f>
        <v>/PeoplePopulationandCommunity/CulturalIdentity/Religion/timeseries/RAID75</v>
      </c>
      <c r="IX17" s="52" t="str">
        <f t="shared" si="49"/>
        <v>/PeoplePopulationandCommunity/CulturalIdentity/Religion/timeseries/RAID76</v>
      </c>
      <c r="IY17" s="52" t="str">
        <f t="shared" si="49"/>
        <v>/PeoplePopulationandCommunity/CulturalIdentity/Religion/timeseries/RAID77</v>
      </c>
      <c r="IZ17" s="52" t="str">
        <f t="shared" si="49"/>
        <v>/PeoplePopulationandCommunity/CulturalIdentity/Religion/timeseries/RAID78</v>
      </c>
      <c r="JA17" s="52" t="str">
        <f t="shared" si="49"/>
        <v>/PeoplePopulationandCommunity/CulturalIdentity/Religion/timeseries/RAID79</v>
      </c>
      <c r="JB17" s="52" t="str">
        <f t="shared" si="49"/>
        <v>/PeoplePopulationandCommunity/CulturalIdentity/Religion/timeseries/RAID80</v>
      </c>
      <c r="JC17" s="52" t="str">
        <f t="shared" si="49"/>
        <v>/PeoplePopulationandCommunity/CulturalIdentity/Language/timeseries/RAID70</v>
      </c>
      <c r="JD17" s="52" t="str">
        <f t="shared" si="49"/>
        <v>/PeoplePopulationandCommunity/CulturalIdentity/Language/timeseries/RAID71</v>
      </c>
      <c r="JE17" s="52" t="str">
        <f t="shared" si="49"/>
        <v>/PeoplePopulationandCommunity/CulturalIdentity/Language/timeseries/RAID72</v>
      </c>
      <c r="JF17" s="52" t="str">
        <f t="shared" si="49"/>
        <v>/PeoplePopulationandCommunity/CulturalIdentity/Language/timeseries/RAID73</v>
      </c>
      <c r="JG17" s="52" t="str">
        <f t="shared" si="49"/>
        <v>/PeoplePopulationandCommunity/Elections//timeseries/RAID87</v>
      </c>
      <c r="JH17" s="52" t="str">
        <f t="shared" si="49"/>
        <v>/PeoplePopulationandCommunity/Elections//timeseries/RAID88</v>
      </c>
      <c r="JI17" s="52" t="str">
        <f t="shared" si="49"/>
        <v>/PeoplePopulationandCommunity/HomeInternetandSocialMediaUsage//timeseries/RAID101</v>
      </c>
      <c r="JJ17" s="52" t="str">
        <f t="shared" si="49"/>
        <v>/PeoplePopulationandCommunity/HomeInternetandSocialMediaUsage//timeseries/RAID102</v>
      </c>
      <c r="JK17" s="52" t="str">
        <f t="shared" si="49"/>
        <v>/PeoplePopulationandCommunity/Housing//timeseries/RAID103</v>
      </c>
      <c r="JL17" s="52" t="str">
        <f t="shared" si="49"/>
        <v>/PeoplePopulationandCommunity/Housing//timeseries/RAID104</v>
      </c>
      <c r="JM17" s="52" t="str">
        <f t="shared" si="49"/>
        <v>/PeoplePopulationandCommunity/Housing//timeseries/RAID105</v>
      </c>
      <c r="JN17" s="52" t="str">
        <f t="shared" si="49"/>
        <v>/PeoplePopulationandCommunity/Housing//timeseries/RAID106</v>
      </c>
      <c r="JO17" s="52" t="str">
        <f t="shared" si="49"/>
        <v>/PeoplePopulationandCommunity/Housing//timeseries/RAID107</v>
      </c>
      <c r="JP17" s="52" t="str">
        <f t="shared" si="49"/>
        <v>/PeoplePopulationandCommunity/Housing//timeseries/RAID108</v>
      </c>
      <c r="JQ17" s="52" t="str">
        <f t="shared" si="49"/>
        <v>/PeoplePopulationandCommunity/LeisureandTourism//timeseries/GMAT</v>
      </c>
      <c r="JR17" s="52" t="str">
        <f t="shared" si="49"/>
        <v>/PeoplePopulationandCommunity/LeisureandTourism//timeseries/GMAX</v>
      </c>
      <c r="JS17" s="52" t="str">
        <f t="shared" si="49"/>
        <v>/PeoplePopulationandCommunity/LeisureandTourism//timeseries/GMAZ</v>
      </c>
      <c r="JT17" s="52" t="str">
        <f t="shared" si="49"/>
        <v>/PeoplePopulationandCommunity/LeisureandTourism//timeseries/GMBB</v>
      </c>
      <c r="JU17" s="52" t="str">
        <f t="shared" si="49"/>
        <v>/PeoplePopulationandCommunity/PersonalandHouseholdFinances/Debt/timeseries/RAID109</v>
      </c>
      <c r="JV17" s="52" t="str">
        <f t="shared" si="49"/>
        <v>/PeoplePopulationandCommunity/PersonalandHouseholdFinances/Debt/timeseries/RAID110</v>
      </c>
      <c r="JW17" s="52" t="str">
        <f t="shared" si="49"/>
        <v>/PeoplePopulationandCommunity/PersonalandHouseholdFinances/Debt/timeseries/RAID111</v>
      </c>
      <c r="JX17" s="52" t="str">
        <f t="shared" si="49"/>
        <v>/PeoplePopulationandCommunity/PersonalandHouseholdFinances/Debt/timeseries/RAID112</v>
      </c>
      <c r="JY17" s="52" t="str">
        <f t="shared" si="49"/>
        <v>/PeoplePopulationandCommunity/PersonalandHouseholdFinances/Debt/timeseries/RAID113</v>
      </c>
      <c r="JZ17" s="52" t="str">
        <f t="shared" si="49"/>
        <v>/PeoplePopulationandCommunity/PersonalandHouseholdFinances/Expenditure/timeseries/RAID114</v>
      </c>
      <c r="KA17" s="52" t="str">
        <f t="shared" si="49"/>
        <v>/PeoplePopulationandCommunity/PersonalandHouseholdFinances/IncomeandWealth/timeseries/RAID115</v>
      </c>
      <c r="KB17" s="52" t="str">
        <f t="shared" si="49"/>
        <v>/PeoplePopulationandCommunity/PersonalandHouseholdFinances/IncomeandWealth/timeseries/RAID116</v>
      </c>
      <c r="KC17" s="52" t="str">
        <f t="shared" si="49"/>
        <v>/PeoplePopulationandCommunity/Well-being//timeseries/RAID131</v>
      </c>
      <c r="KD17" s="52" t="str">
        <f t="shared" si="49"/>
        <v>/PeoplePopulationandCommunity/Well-being//timeseries/RAID132</v>
      </c>
      <c r="KE17" s="52" t="str">
        <f t="shared" si="49"/>
        <v>/PeoplePopulationandCommunity/Well-being//timeseries/RAID133</v>
      </c>
      <c r="KF17" s="52" t="str">
        <f t="shared" si="49"/>
        <v>/PeoplePopulationandCommunity/Well-being//timeseries/RAID134</v>
      </c>
    </row>
    <row r="18" spans="1:292" hidden="1">
      <c r="A18" s="52" t="str">
        <f t="shared" ref="A18:AP18" si="50">IF(A3=0,A16,A17)</f>
        <v>/BusinessIndustryandTrade/BusinessActivitySizeandLocation/timeseries/RAID1</v>
      </c>
      <c r="B18" s="52" t="str">
        <f t="shared" si="50"/>
        <v>/BusinessIndustryandTrade/BusinessActivitySizeandLocation/timeseries/RAID2</v>
      </c>
      <c r="C18" s="52" t="str">
        <f t="shared" si="50"/>
        <v>/BusinessIndustryandTrade/BusinessActivitySizeandLocation/timeseries/RAID3</v>
      </c>
      <c r="D18" s="52" t="str">
        <f t="shared" si="50"/>
        <v>/BusinessIndustryandTrade/BusinessActivitySizeandLocation/timeseries/RAID4</v>
      </c>
      <c r="E18" s="52" t="str">
        <f t="shared" si="50"/>
        <v>/BusinessIndustryandTrade/BusinessActivitySizeandLocation/timeseries/RAID5</v>
      </c>
      <c r="F18" s="52" t="str">
        <f t="shared" si="50"/>
        <v>/BusinessIndustryandTrade/RetailIndustry/timeseries/J5C4</v>
      </c>
      <c r="G18" s="52" t="str">
        <f t="shared" si="50"/>
        <v>/BusinessIndustryandTrade/RetailIndustry/timeseries/J468</v>
      </c>
      <c r="H18" s="52" t="str">
        <f t="shared" si="50"/>
        <v>/BusinessIndustryandTrade/RetailIndustry/timeseries/J5BS</v>
      </c>
      <c r="I18" s="52" t="str">
        <f t="shared" si="50"/>
        <v>/BusinessIndustryandTrade/RetailIndustry/timeseries/J5EK</v>
      </c>
      <c r="J18" s="52" t="str">
        <f t="shared" si="50"/>
        <v>/BusinessIndustryandTrade/RetailIndustry/timeseries/J467</v>
      </c>
      <c r="K18" s="52" t="str">
        <f t="shared" si="50"/>
        <v>/BusinessIndustryandTrade/RetailIndustry/timeseries/J5EB</v>
      </c>
      <c r="L18" s="52" t="str">
        <f t="shared" si="50"/>
        <v>/BusinessIndustryandTrade/InternationalTrade/timeseries/IKBJ</v>
      </c>
      <c r="M18" s="52" t="str">
        <f t="shared" si="50"/>
        <v>/BusinessIndustryandTrade/InternationalTrade/timeseries/IKBI</v>
      </c>
      <c r="N18" s="52" t="str">
        <f t="shared" si="50"/>
        <v>/BusinessIndustryandTrade/InternationalTrade/timeseries/IKBH</v>
      </c>
      <c r="O18" s="52" t="str">
        <f t="shared" si="50"/>
        <v>/BusinessIndustryandTrade/InternationalTrade/timeseries/MHN9</v>
      </c>
      <c r="P18" s="52" t="str">
        <f t="shared" si="50"/>
        <v>/BusinessIndustryandTrade/InternationalTrade/timeseries/L87Q</v>
      </c>
      <c r="Q18" s="52" t="str">
        <f t="shared" si="50"/>
        <v>/BusinessIndustryandTrade/InternationalTrade/timeseries/L87K</v>
      </c>
      <c r="R18" s="52" t="str">
        <f t="shared" si="50"/>
        <v>/BusinessIndustryandTrade/ConstructionIndustry/timeseries/RAID9</v>
      </c>
      <c r="S18" s="52" t="str">
        <f t="shared" si="50"/>
        <v>/BusinessIndustryandTrade/ConstructionIndustry/timeseries/RAID10</v>
      </c>
      <c r="T18" s="52" t="str">
        <f t="shared" si="50"/>
        <v>/BusinessIndustryandTrade/ConstructionIndustry/timeseries/RAID11</v>
      </c>
      <c r="U18" s="52" t="str">
        <f t="shared" si="50"/>
        <v>/BusinessIndustryandTrade/ConstructionIndustry/timeseries/RAID12</v>
      </c>
      <c r="V18" s="52" t="str">
        <f t="shared" si="50"/>
        <v>/BusinessIndustryandTrade/ConstructionIndustry/timeseries/RAID13</v>
      </c>
      <c r="W18" s="52" t="str">
        <f t="shared" si="50"/>
        <v>/BusinessIndustryandTrade/ConstructionIndustry/timeseries/RAID14</v>
      </c>
      <c r="X18" s="52" t="str">
        <f t="shared" si="50"/>
        <v>/BusinessIndustryandTrade/ChangestoBusiness/BusinessBirthsDeathsandSurvivalRates/timeseries/RAID6</v>
      </c>
      <c r="Y18" s="52" t="str">
        <f t="shared" si="50"/>
        <v>/BusinessIndustryandTrade/ChangestoBusiness/BusinessBirthsDeathsandSurvivalRates/timeseries/RAID7</v>
      </c>
      <c r="Z18" s="52" t="str">
        <f t="shared" si="50"/>
        <v>/BusinessIndustryandTrade/ChangestoBusiness/BusinessBirthsDeathsandSurvivalRates/timeseries/RAID8</v>
      </c>
      <c r="AA18" s="52" t="str">
        <f t="shared" si="50"/>
        <v>/BusinessIndustryandTrade/ChangestoBusiness/MergersandAcquisitions/timeseries/CBAQ</v>
      </c>
      <c r="AB18" s="52" t="str">
        <f t="shared" si="50"/>
        <v>/BusinessIndustryandTrade/ChangestoBusiness/MergersandAcquisitions/timeseries/CBBI</v>
      </c>
      <c r="AC18" s="52" t="str">
        <f t="shared" si="50"/>
        <v>/BusinessIndustryandTrade/ChangestoBusiness/MergersandAcquisitions/timeseries/CBAS</v>
      </c>
      <c r="AD18" s="52" t="str">
        <f t="shared" si="50"/>
        <v>/BusinessIndustryandTrade/ChangestoBusiness/MergersandAcquisitions/timeseries/CBBT</v>
      </c>
      <c r="AE18" s="52" t="str">
        <f t="shared" si="50"/>
        <v>/BusinessIndustryandTrade/ITandInternetIndustry/timeseries/RAID15</v>
      </c>
      <c r="AF18" s="52" t="str">
        <f t="shared" si="50"/>
        <v>/BusinessIndustryandTrade/ITandInternetIndustry/timeseries/RAID16</v>
      </c>
      <c r="AG18" s="52" t="str">
        <f t="shared" si="50"/>
        <v>/BusinessIndustryandTrade/ITandInternetIndustry/timeseries/RAID17</v>
      </c>
      <c r="AH18" s="52" t="str">
        <f t="shared" si="50"/>
        <v>/BusinessIndustryandTrade/ITandInternetIndustry/timeseries/RAID18</v>
      </c>
      <c r="AI18" s="52" t="str">
        <f t="shared" si="50"/>
        <v>/BusinessIndustryandTrade/ManufacturingandProductionIndustry/timeseries/K27Q</v>
      </c>
      <c r="AJ18" s="52" t="str">
        <f t="shared" si="50"/>
        <v>/BusinessIndustryandTrade/ManufacturingandProductionIndustry/timeseries/K222</v>
      </c>
      <c r="AK18" s="52" t="str">
        <f t="shared" si="50"/>
        <v>/BusinessIndustryandTrade/ManufacturingandProductionIndustry/timeseries/K27Y</v>
      </c>
      <c r="AL18" s="52" t="str">
        <f t="shared" si="50"/>
        <v>/BusinessIndustryandTrade/ManufacturingandProductionIndustry/timeseries/K22A</v>
      </c>
      <c r="AM18" s="52" t="str">
        <f t="shared" si="50"/>
        <v>/BusinessIndustryandTrade/TourismIndustry/timeseries/GMAT</v>
      </c>
      <c r="AN18" s="52" t="str">
        <f t="shared" si="50"/>
        <v>/BusinessIndustryandTrade/TourismIndustry/timeseries/GMAX</v>
      </c>
      <c r="AO18" s="52" t="str">
        <f t="shared" si="50"/>
        <v>/BusinessIndustryandTrade/TourismIndustry/timeseries/GMAZ</v>
      </c>
      <c r="AP18" s="52" t="str">
        <f t="shared" si="50"/>
        <v>/BusinessIndustryandTrade/TourismIndustry/timeseries/GMBB</v>
      </c>
      <c r="AQ18" s="52"/>
      <c r="AR18" s="52" t="str">
        <f t="shared" ref="AR18:BW18" si="51">IF(AR3=0,AR16,AR17)</f>
        <v xml:space="preserve">/Economy/GrossDomesticProduct(GDP)/timeseries/ABMI    </v>
      </c>
      <c r="AS18" s="52" t="str">
        <f t="shared" si="51"/>
        <v>/Economy/GrossDomesticProduct(GDP)/timeseries/IHYQ</v>
      </c>
      <c r="AT18" s="52" t="str">
        <f t="shared" si="51"/>
        <v>/Economy/GrossDomesticProduct(GDP)/timeseries/IHYR</v>
      </c>
      <c r="AU18" s="52" t="str">
        <f t="shared" si="51"/>
        <v>/Economy/GrossDomesticProduct(GDP)/timeseries/YBHA</v>
      </c>
      <c r="AV18" s="52" t="str">
        <f t="shared" si="51"/>
        <v>/Economy/GrossDomesticProduct(GDP)/timeseries/IHYN</v>
      </c>
      <c r="AW18" s="52" t="str">
        <f t="shared" si="51"/>
        <v>/Economy/GrossDomesticProduct(GDP)/timeseries/IHYO</v>
      </c>
      <c r="AX18" s="52" t="str">
        <f t="shared" si="51"/>
        <v>/Economy/GrossDomesticProduct(GDP)/timeseries/L2KQ</v>
      </c>
      <c r="AY18" s="52" t="str">
        <f t="shared" si="51"/>
        <v>/Economy/GrossDomesticProduct(GDP)/timeseries/L2KX</v>
      </c>
      <c r="AZ18" s="52" t="str">
        <f t="shared" si="51"/>
        <v>/Economy/GrossDomesticProduct(GDP)/timeseries/L2KL</v>
      </c>
      <c r="BA18" s="52" t="str">
        <f t="shared" si="51"/>
        <v>/Economy/GrossDomesticProduct(GDP)/timeseries/L2N8</v>
      </c>
      <c r="BB18" s="52" t="str">
        <f t="shared" si="51"/>
        <v>/Economy/GrossDomesticProduct(GDP)/timeseries/L2NC</v>
      </c>
      <c r="BC18" s="52" t="str">
        <f t="shared" si="51"/>
        <v>/Economy/GrossDomesticProduct(GDP)/timeseries/DTWM</v>
      </c>
      <c r="BD18" s="52" t="str">
        <f t="shared" si="51"/>
        <v>/Economy/GrossDomesticProduct(GDP)/timeseries/CGBZ</v>
      </c>
      <c r="BE18" s="52" t="str">
        <f t="shared" si="51"/>
        <v>/Economy/GrossDomesticProduct(GDP)/timeseries/CGBX</v>
      </c>
      <c r="BF18" s="52" t="str">
        <f t="shared" si="51"/>
        <v>/Economy/GrossDomesticProduct(GDP)/timeseries/CMVL</v>
      </c>
      <c r="BG18" s="52" t="str">
        <f t="shared" si="51"/>
        <v>/Economy/GrossDomesticProduct(GDP)/timeseries/ABPF</v>
      </c>
      <c r="BH18" s="52" t="str">
        <f t="shared" si="51"/>
        <v>/Economy/GrossDomesticProduct(GDP)/timeseries/ABNU</v>
      </c>
      <c r="BI18" s="52" t="str">
        <f t="shared" si="51"/>
        <v>/Economy/GrossDomesticProduct(GDP)/timeseries/NMRU</v>
      </c>
      <c r="BJ18" s="52" t="str">
        <f t="shared" si="51"/>
        <v>/Economy/GrossDomesticProduct(GDP)/timeseries/NPQR</v>
      </c>
      <c r="BK18" s="52" t="str">
        <f t="shared" si="51"/>
        <v>/Economy/GrossDomesticProduct(GDP)/timeseries/IHXT</v>
      </c>
      <c r="BL18" s="52" t="str">
        <f t="shared" si="51"/>
        <v>/Economy/GrossDomesticProduct(GDP)/timeseries/IHXW</v>
      </c>
      <c r="BM18" s="52" t="str">
        <f t="shared" si="51"/>
        <v>/Economy/InflationandPriceIndices/timeseries/D7BT</v>
      </c>
      <c r="BN18" s="52" t="str">
        <f t="shared" si="51"/>
        <v>/Economy/InflationandPriceIndices/timeseries/D7G7</v>
      </c>
      <c r="BO18" s="52" t="str">
        <f t="shared" si="51"/>
        <v>/Economy/InflationandPriceIndices/timeseries/L522</v>
      </c>
      <c r="BP18" s="52" t="str">
        <f t="shared" si="51"/>
        <v>/Economy/InflationandPriceIndices/timeseries/L55O</v>
      </c>
      <c r="BQ18" s="52" t="str">
        <f t="shared" si="51"/>
        <v>/Economy/InflationandPriceIndices/timeseries/CHAW</v>
      </c>
      <c r="BR18" s="52" t="str">
        <f t="shared" si="51"/>
        <v>/Economy/InflationandPriceIndices/timeseries/CZBH</v>
      </c>
      <c r="BS18" s="52" t="str">
        <f t="shared" si="51"/>
        <v>/Economy/InflationandPriceIndices/timeseries/KVR8</v>
      </c>
      <c r="BT18" s="52" t="str">
        <f t="shared" si="51"/>
        <v>/Economy/InflationandPriceIndices/timeseries/KVR9</v>
      </c>
      <c r="BU18" s="52" t="str">
        <f t="shared" si="51"/>
        <v>/Economy/InflationandPriceIndices/timeseries/JVZ7</v>
      </c>
      <c r="BV18" s="52" t="str">
        <f t="shared" si="51"/>
        <v>/Economy/InflationandPriceIndices/timeseries/K646</v>
      </c>
      <c r="BW18" s="52" t="str">
        <f t="shared" si="51"/>
        <v>/Economy/BalanceofPayments/timeseries/HBOP</v>
      </c>
      <c r="BX18" s="52" t="str">
        <f t="shared" ref="BX18:DC18" si="52">IF(BX3=0,BX16,BX17)</f>
        <v>/Economy/BalanceofPayments/timeseries/IKBJ</v>
      </c>
      <c r="BY18" s="52" t="str">
        <f t="shared" si="52"/>
        <v>/Economy/BalanceofPayments/timeseries/HBOJ</v>
      </c>
      <c r="BZ18" s="52" t="str">
        <f t="shared" si="52"/>
        <v>/Economy/BalanceofPayments/timeseries/IKBH</v>
      </c>
      <c r="CA18" s="52" t="str">
        <f t="shared" si="52"/>
        <v>/Economy/BalanceofPayments/timeseries/IKBI</v>
      </c>
      <c r="CB18" s="52" t="str">
        <f t="shared" si="52"/>
        <v>/Economy/BalanceofPayments/timeseries/IKBP</v>
      </c>
      <c r="CC18" s="52" t="str">
        <f t="shared" si="52"/>
        <v>/Economy/GovernmentPublicSectorandTaxes/PublicSectorFinance/timeseries/ANNX</v>
      </c>
      <c r="CD18" s="52" t="str">
        <f t="shared" si="52"/>
        <v>/Economy/GovernmentPublicSectorandTaxes/PublicSectorFinance/timeseries/RUTN</v>
      </c>
      <c r="CE18" s="52" t="str">
        <f t="shared" si="52"/>
        <v>/Economy/GovernmentPublicSectorandTaxes/PublicSectorFinance/timeseries/RUTO</v>
      </c>
      <c r="CF18" s="52" t="str">
        <f t="shared" si="52"/>
        <v>/Economy/GovernmentPublicSectorandTaxes/PublicSectorFinance/timeseries/HF6W</v>
      </c>
      <c r="CG18" s="52" t="str">
        <f t="shared" si="52"/>
        <v>/Economy/GovernmentPublicSectorandTaxes/PublicSectorFinance/timeseries/HF6X</v>
      </c>
      <c r="CH18" s="52" t="str">
        <f t="shared" si="52"/>
        <v>/Economy/GovernmentPublicSectorandTaxes/PublicSectorFinance/timeseries/ANMU</v>
      </c>
      <c r="CI18" s="52" t="str">
        <f t="shared" si="52"/>
        <v>/Economy/GovernmentPublicSectorandTaxes/PublicSectorFinance/timeseries/ANNW</v>
      </c>
      <c r="CJ18" s="52" t="str">
        <f t="shared" si="52"/>
        <v>/Economy/GovernmentPublicSectorandTaxes/PublicSectorFinance/timeseries/RURQ</v>
      </c>
      <c r="CK18" s="52" t="str">
        <f t="shared" si="52"/>
        <v>/Economy/GovernmentPublicSectorandTaxes/ResearchandDevelopmentExpenditure/timeseries/GLBA</v>
      </c>
      <c r="CL18" s="52" t="str">
        <f t="shared" si="52"/>
        <v>/Economy/GovernmentPublicSectorandTaxes/ResearchandDevelopmentExpenditure/timeseries/GLBK</v>
      </c>
      <c r="CM18" s="52" t="str">
        <f t="shared" si="52"/>
        <v>/Economy/GovernmentPublicSectorandTaxes/ResearchandDevelopmentExpenditure/timeseries/DMRS</v>
      </c>
      <c r="CN18" s="52" t="str">
        <f t="shared" si="52"/>
        <v>/Economy/GovernmentPublicSectorandTaxes/ResearchandDevelopmentExpenditure/timeseries/GLBL</v>
      </c>
      <c r="CO18" s="52" t="str">
        <f t="shared" si="52"/>
        <v>/Economy/GovernmentPublicSectorandTaxes/ResearchandDevelopmentExpenditure/timeseries/GLBM</v>
      </c>
      <c r="CP18" s="52" t="str">
        <f t="shared" si="52"/>
        <v>/Economy/GovernmentPublicSectorandTaxes/ResearchandDevelopmentExpenditure/timeseries/GLBN</v>
      </c>
      <c r="CQ18" s="52" t="str">
        <f t="shared" si="52"/>
        <v>/Economy/EconomicOutputandProductivity/timeseries/L2KQ</v>
      </c>
      <c r="CR18" s="52" t="str">
        <f t="shared" si="52"/>
        <v>/Economy/EconomicOutputandProductivity/timeseries/L2KX</v>
      </c>
      <c r="CS18" s="52" t="str">
        <f t="shared" si="52"/>
        <v>/Economy/EconomicOutputandProductivity/timeseries/L2KL</v>
      </c>
      <c r="CT18" s="52" t="str">
        <f t="shared" si="52"/>
        <v>/Economy/EconomicOutputandProductivity/timeseries/L2N8</v>
      </c>
      <c r="CU18" s="52" t="str">
        <f t="shared" si="52"/>
        <v>/Economy/EconomicOutputandProductivity/timeseries/L2NC</v>
      </c>
      <c r="CV18" s="52" t="str">
        <f t="shared" si="52"/>
        <v>/Economy/GrossValueAdded(GVA)/timeseries/ABML</v>
      </c>
      <c r="CW18" s="52" t="str">
        <f t="shared" si="52"/>
        <v>/Economy/GrossValueAdded(GVA)/timeseries/TMPW</v>
      </c>
      <c r="CX18" s="52" t="str">
        <f t="shared" si="52"/>
        <v>/Economy/GrossValueAdded(GVA)/timeseries/TMPX</v>
      </c>
      <c r="CY18" s="52" t="str">
        <f t="shared" si="52"/>
        <v>/Economy/GrossValueAdded(GVA)/timeseries/TMPY</v>
      </c>
      <c r="CZ18" s="52" t="str">
        <f t="shared" si="52"/>
        <v>/Economy/GrossValueAdded(GVA)/timeseries/TMPZ</v>
      </c>
      <c r="DA18" s="52" t="str">
        <f t="shared" si="52"/>
        <v>/Economy/GrossValueAdded(GVA)/timeseries/TMQA</v>
      </c>
      <c r="DB18" s="52" t="str">
        <f t="shared" si="52"/>
        <v>/Economy/GrossValueAdded(GVA)/timeseries/DGPH</v>
      </c>
      <c r="DC18" s="52" t="str">
        <f t="shared" si="52"/>
        <v>/Economy/GrossValueAdded(GVA)/timeseries/DGPI</v>
      </c>
      <c r="DD18" s="52" t="str">
        <f t="shared" ref="DD18:EC18" si="53">IF(DD3=0,DD16,DD17)</f>
        <v>/Economy/GrossValueAdded(GVA)/timeseries/DGPJ</v>
      </c>
      <c r="DE18" s="52" t="str">
        <f t="shared" si="53"/>
        <v>/Economy/GrossValueAdded(GVA)/timeseries/TMQE</v>
      </c>
      <c r="DF18" s="52" t="str">
        <f t="shared" si="53"/>
        <v>/Economy/GrossValueAdded(GVA)/timeseries/TMQG</v>
      </c>
      <c r="DG18" s="52" t="str">
        <f t="shared" si="53"/>
        <v>/Economy/GrossValueAdded(GVA)/timeseries/TMQH</v>
      </c>
      <c r="DH18" s="52" t="str">
        <f t="shared" si="53"/>
        <v>/Economy/GrossValueAdded(GVA)/timeseries/TMQI</v>
      </c>
      <c r="DI18" s="52" t="str">
        <f t="shared" si="53"/>
        <v>/Economy/InvestmentsPensionsandTrusts/timeseries/RAID135</v>
      </c>
      <c r="DJ18" s="52" t="str">
        <f t="shared" si="53"/>
        <v>/Economy/InvestmentsPensionsandTrusts/timeseries/RAID136</v>
      </c>
      <c r="DK18" s="52" t="str">
        <f t="shared" si="53"/>
        <v>/Economy/InvestmentsPensionsandTrusts/timeseries/RAID137</v>
      </c>
      <c r="DL18" s="52" t="str">
        <f t="shared" si="53"/>
        <v>/Economy/RegionalAccounts/timeseries/QWND</v>
      </c>
      <c r="DM18" s="52" t="str">
        <f t="shared" si="53"/>
        <v>/Economy/RegionalAccounts/timeseries/C92I</v>
      </c>
      <c r="DN18" s="52" t="str">
        <f t="shared" si="53"/>
        <v>/Economy/RegionalAccounts/timeseries/C92J</v>
      </c>
      <c r="DO18" s="52" t="str">
        <f t="shared" si="53"/>
        <v>/Economy/RegionalAccounts/timeseries/C92K</v>
      </c>
      <c r="DP18" s="52" t="str">
        <f t="shared" si="53"/>
        <v>/Economy/RegionalAccounts/timeseries/C92L</v>
      </c>
      <c r="DQ18" s="52" t="str">
        <f t="shared" si="53"/>
        <v>/Economy/RegionalAccounts/timeseries/C92M</v>
      </c>
      <c r="DR18" s="52" t="str">
        <f t="shared" si="53"/>
        <v>/Economy/RegionalAccounts/timeseries/C92N</v>
      </c>
      <c r="DS18" s="52" t="str">
        <f t="shared" si="53"/>
        <v>/Economy/RegionalAccounts/timeseries/C92O</v>
      </c>
      <c r="DT18" s="52" t="str">
        <f t="shared" si="53"/>
        <v>/Economy/RegionalAccounts/timeseries/C92P</v>
      </c>
      <c r="DU18" s="52" t="str">
        <f t="shared" si="53"/>
        <v>/Economy/RegionalAccounts/timeseries/C92Q</v>
      </c>
      <c r="DV18" s="52" t="str">
        <f t="shared" si="53"/>
        <v>/Economy/RegionalAccounts/timeseries/C92R</v>
      </c>
      <c r="DW18" s="52" t="str">
        <f t="shared" si="53"/>
        <v>/Economy/RegionalAccounts/timeseries/C92S</v>
      </c>
      <c r="DX18" s="52" t="str">
        <f t="shared" si="53"/>
        <v>/Economy/RegionalAccounts/timeseries/C92T</v>
      </c>
      <c r="DY18" s="52" t="str">
        <f t="shared" si="53"/>
        <v>/Economy/RegionalAccounts/timeseries/C92U</v>
      </c>
      <c r="DZ18" s="52" t="str">
        <f t="shared" si="53"/>
        <v>/Economy/EnvironmentalAccounts/timeseries/RAID138</v>
      </c>
      <c r="EA18" s="52" t="str">
        <f t="shared" si="53"/>
        <v>/Economy/EnvironmentalAccounts/timeseries/RAID139</v>
      </c>
      <c r="EB18" s="52" t="str">
        <f t="shared" si="53"/>
        <v>/Economy/EnvironmentalAccounts/timeseries/RAID140</v>
      </c>
      <c r="EC18" s="52" t="str">
        <f t="shared" si="53"/>
        <v>/Economy/EnvironmentalAccounts/timeseries/RAID141</v>
      </c>
      <c r="ED18" s="52"/>
      <c r="EE18" s="52" t="str">
        <f t="shared" ref="EE18:FO18" si="54">IF(EE3=0,EE16,EE17)</f>
        <v>/EmploymentandLabourMarket/PeopleinWork/EmploymentandEmployeeTypes/timeseries/LF24</v>
      </c>
      <c r="EF18" s="52" t="str">
        <f t="shared" si="54"/>
        <v>/EmploymentandLabourMarket/PeopleinWork/EmploymentandEmployeeTypes/timeseries/MGRZ</v>
      </c>
      <c r="EG18" s="52" t="str">
        <f t="shared" si="54"/>
        <v>/EmploymentandLabourMarket/PeopleinWork/EmploymentandEmployeeTypes/timeseries/MGSB</v>
      </c>
      <c r="EH18" s="52" t="str">
        <f t="shared" si="54"/>
        <v>/EmploymentandLabourMarket/PeopleinWork/EmploymentandEmployeeTypes/timeseries/MGSA</v>
      </c>
      <c r="EI18" s="52" t="str">
        <f t="shared" si="54"/>
        <v>/EmploymentandLabourMarket/PeopleinWork/EmploymentandEmployeeTypes/timeseries/LF25</v>
      </c>
      <c r="EJ18" s="52" t="str">
        <f t="shared" si="54"/>
        <v>/EmploymentandLabourMarket/PeopleinWork/EmploymentandEmployeeTypes/timeseries/MGSV</v>
      </c>
      <c r="EK18" s="52" t="str">
        <f t="shared" si="54"/>
        <v>/EmploymentandLabourMarket/PeopleinWork/EmploymentandEmployeeTypes/timeseries/AP2Y</v>
      </c>
      <c r="EL18" s="52" t="str">
        <f t="shared" si="54"/>
        <v>/EmploymentandLabourMarket/PeopleinWork/EarningsandWorkingHours/timeseries/KAB9</v>
      </c>
      <c r="EM18" s="52" t="str">
        <f t="shared" si="54"/>
        <v>/EmploymentandLabourMarket/PeopleinWork/EarningsandWorkingHours/timeseries/KAF6</v>
      </c>
      <c r="EN18" s="52" t="str">
        <f t="shared" si="54"/>
        <v>/EmploymentandLabourMarket/PeopleinWork/EarningsandWorkingHours/timeseries/KAI7</v>
      </c>
      <c r="EO18" s="52" t="str">
        <f t="shared" si="54"/>
        <v>/EmploymentandLabourMarket/PeopleinWork/EarningsandWorkingHours/timeseries/KAI9</v>
      </c>
      <c r="EP18" s="52" t="str">
        <f t="shared" si="54"/>
        <v>/EmploymentandLabourMarket/PeopleinWork/EarningsandWorkingHours/timeseries/KAF4</v>
      </c>
      <c r="EQ18" s="52" t="str">
        <f t="shared" si="54"/>
        <v>/EmploymentandLabourMarket/PeopleinWork/EarningsandWorkingHours/timeseries/KAF6</v>
      </c>
      <c r="ER18" s="52" t="str">
        <f t="shared" si="54"/>
        <v>/EmploymentandLabourMarket/PeopleinWork/EarningsandWorkingHours/timeseries/YBUY</v>
      </c>
      <c r="ES18" s="52" t="str">
        <f t="shared" si="54"/>
        <v>/EmploymentandLabourMarket/PeopleinWork/EarningsandWorkingHours/timeseries/YBVB</v>
      </c>
      <c r="ET18" s="52" t="str">
        <f t="shared" si="54"/>
        <v>/EmploymentandLabourMarket/PeopleinWork/LabourProductivity/timeseries/A4YM</v>
      </c>
      <c r="EU18" s="52" t="str">
        <f t="shared" si="54"/>
        <v>/EmploymentandLabourMarket/PeopleinWork/LabourProductivity/timeseries/LNNN</v>
      </c>
      <c r="EV18" s="52" t="str">
        <f t="shared" si="54"/>
        <v>/EmploymentandLabourMarket/PeopleinWork/LabourProductivity/timeseries/LZVB</v>
      </c>
      <c r="EW18" s="52" t="str">
        <f t="shared" si="54"/>
        <v>/EmploymentandLabourMarket/PeopleinWork/WorkplaceDisputesandWorkingConditions/timeseries/BBFW</v>
      </c>
      <c r="EX18" s="52" t="str">
        <f t="shared" si="54"/>
        <v>/EmploymentandLabourMarket/PeopleinWork/WorkplaceDisputesandWorkingConditions/timeseries/F8XZ</v>
      </c>
      <c r="EY18" s="52" t="str">
        <f t="shared" si="54"/>
        <v>/EmploymentandLabourMarket/PeopleinWork/WorkplaceDisputesandWorkingConditions/timeseries/F8Y2</v>
      </c>
      <c r="EZ18" s="52" t="str">
        <f t="shared" si="54"/>
        <v>/EmploymentandLabourMarket/PeopleinWork/WorkplaceDisputesandWorkingConditions/timeseries/BLUU</v>
      </c>
      <c r="FA18" s="52" t="str">
        <f t="shared" si="54"/>
        <v>/EmploymentandLabourMarket/PeoplenotinWork/timeseries/MGSX</v>
      </c>
      <c r="FB18" s="52" t="str">
        <f t="shared" si="54"/>
        <v>/EmploymentandLabourMarket/PeoplenotinWork/timeseries/MGSC</v>
      </c>
      <c r="FC18" s="52" t="str">
        <f t="shared" si="54"/>
        <v>/EmploymentandLabourMarket/PeoplenotinWork/timeseries/MGSE</v>
      </c>
      <c r="FD18" s="52" t="str">
        <f t="shared" si="54"/>
        <v>/EmploymentandLabourMarket/PeoplenotinWork/timeseries/MGSD</v>
      </c>
      <c r="FE18" s="52" t="str">
        <f t="shared" si="54"/>
        <v>/EmploymentandLabourMarket/PeoplenotinWork/timeseries/MDSZ</v>
      </c>
      <c r="FF18" s="52" t="str">
        <f t="shared" si="54"/>
        <v>/EmploymentandLabourMarket/PeoplenotinWork/timeseries/MGSY</v>
      </c>
      <c r="FG18" s="52" t="str">
        <f t="shared" si="54"/>
        <v>/EmploymentandLabourMarket/PeoplenotinWork/timeseries/BCJD</v>
      </c>
      <c r="FH18" s="52" t="str">
        <f t="shared" si="54"/>
        <v>/EmploymentandLabourMarket/PeoplenotinWork/timeseries/DPAF</v>
      </c>
      <c r="FI18" s="52" t="str">
        <f t="shared" si="54"/>
        <v>/EmploymentandLabourMarket/PeoplenotinWork/timeseries/DPAE</v>
      </c>
      <c r="FJ18" s="52" t="str">
        <f t="shared" si="54"/>
        <v>/EmploymentandLabourMarket/PublicSectorPersonnel/timeseries/G7AU</v>
      </c>
      <c r="FK18" s="52" t="str">
        <f t="shared" si="54"/>
        <v>/EmploymentandLabourMarket/PublicSectorPersonnel/timeseries/G7G3</v>
      </c>
      <c r="FL18" s="52" t="str">
        <f t="shared" si="54"/>
        <v>/EmploymentandLabourMarket/PublicSectorPersonnel/timeseries/G6NQ</v>
      </c>
      <c r="FM18" s="52" t="str">
        <f t="shared" si="54"/>
        <v>/EmploymentandLabourMarket/PublicSectorPersonnel/timeseries/G7FP</v>
      </c>
      <c r="FN18" s="52" t="str">
        <f t="shared" si="54"/>
        <v>/EmploymentandLabourMarket/PublicSectorPersonnel/timeseries/G6NT</v>
      </c>
      <c r="FO18" s="52" t="str">
        <f t="shared" si="54"/>
        <v>/EmploymentandLabourMarket/PublicSectorPersonnel/timeseries/G7FS</v>
      </c>
      <c r="FP18" s="52"/>
      <c r="FQ18" s="52" t="str">
        <f t="shared" ref="FQ18:GV18" si="55">IF(FQ3=0,FQ16,FQ17)</f>
        <v>/PeoplePopulationandCommunity/PopulationandMigration/PopulationEstimates/timeseries/RAID121</v>
      </c>
      <c r="FR18" s="52" t="str">
        <f t="shared" si="55"/>
        <v>/PeoplePopulationandCommunity/PopulationandMigration/PopulationEstimates/timeseries/RAID122</v>
      </c>
      <c r="FS18" s="52" t="str">
        <f t="shared" si="55"/>
        <v>/PeoplePopulationandCommunity/PopulationandMigration/PopulationEstimates/timeseries/RAID123</v>
      </c>
      <c r="FT18" s="52" t="str">
        <f t="shared" si="55"/>
        <v>/PeoplePopulationandCommunity/PopulationandMigration/PopulationEstimates/timeseries/RAID124</v>
      </c>
      <c r="FU18" s="52" t="str">
        <f t="shared" si="55"/>
        <v>/PeoplePopulationandCommunity/PopulationandMigration/PopulationEstimates/timeseries/RAID125</v>
      </c>
      <c r="FV18" s="52" t="str">
        <f t="shared" si="55"/>
        <v>/PeoplePopulationandCommunity/PopulationandMigration/PopulationEstimates/timeseries/RAID126</v>
      </c>
      <c r="FW18" s="52" t="str">
        <f t="shared" si="55"/>
        <v>/PeoplePopulationandCommunity/PopulationandMigration/PopulationEstimates/timeseries/RAID127</v>
      </c>
      <c r="FX18" s="52" t="str">
        <f t="shared" si="55"/>
        <v>/PeoplePopulationandCommunity/PopulationandMigration/PopulationEstimates/timeseries/RAID128</v>
      </c>
      <c r="FY18" s="52" t="str">
        <f t="shared" si="55"/>
        <v>/PeoplePopulationandCommunity/PopulationandMigration/PopulationEstimates/timeseries/RAID129</v>
      </c>
      <c r="FZ18" s="52" t="str">
        <f t="shared" si="55"/>
        <v>/PeoplePopulationandCommunity/PopulationandMigration/InternationalMigration/timeseries/RAID117</v>
      </c>
      <c r="GA18" s="52" t="str">
        <f t="shared" si="55"/>
        <v>/PeoplePopulationandCommunity/PopulationandMigration/InternationalMigration/timeseries/RAID118</v>
      </c>
      <c r="GB18" s="52" t="str">
        <f t="shared" si="55"/>
        <v>/PeoplePopulationandCommunity/PopulationandMigration/InternationalMigration/timeseries/RAID119</v>
      </c>
      <c r="GC18" s="52" t="str">
        <f t="shared" si="55"/>
        <v>/PeoplePopulationandCommunity/PopulationandMigration/PopulationProjections/timeseries/RAID130</v>
      </c>
      <c r="GD18" s="52" t="str">
        <f t="shared" si="55"/>
        <v>/PeoplePopulationandCommunity/PopulationandMigration/MigrationwithintheUK/timeseries/RAID120</v>
      </c>
      <c r="GE18" s="52" t="str">
        <f t="shared" si="55"/>
        <v>/PeoplePopulationandCommunity/BirthsDeathsandMarriages/LiveBirths/timeseries/RAID53</v>
      </c>
      <c r="GF18" s="52" t="str">
        <f t="shared" si="55"/>
        <v>/PeoplePopulationandCommunity/BirthsDeathsandMarriages/LiveBirths/timeseries/RAID54</v>
      </c>
      <c r="GG18" s="52" t="str">
        <f t="shared" si="55"/>
        <v>/PeoplePopulationandCommunity/BirthsDeathsandMarriages/LiveBirths/timeseries/RAID55</v>
      </c>
      <c r="GH18" s="52" t="str">
        <f t="shared" si="55"/>
        <v>/PeoplePopulationandCommunity/BirthsDeathsandMarriages/LiveBirths/timeseries/RAID56</v>
      </c>
      <c r="GI18" s="52" t="str">
        <f t="shared" si="55"/>
        <v>/PeoplePopulationandCommunity/BirthsDeathsandMarriages/Deaths/timeseries/RAID33</v>
      </c>
      <c r="GJ18" s="52" t="str">
        <f t="shared" si="55"/>
        <v>/PeoplePopulationandCommunity/BirthsDeathsandMarriages/Deaths/timeseries/RAID34</v>
      </c>
      <c r="GK18" s="52" t="str">
        <f t="shared" si="55"/>
        <v>/PeoplePopulationandCommunity/BirthsDeathsandMarriages/Deaths/timeseries/RAID35</v>
      </c>
      <c r="GL18" s="52" t="str">
        <f t="shared" si="55"/>
        <v>/PeoplePopulationandCommunity/BirthsDeathsandMarriages/Deaths/timeseries/RAID36</v>
      </c>
      <c r="GM18" s="52" t="str">
        <f t="shared" si="55"/>
        <v>/PeoplePopulationandCommunity/BirthsDeathsandMarriages/Deaths/timeseries/RAID37</v>
      </c>
      <c r="GN18" s="52" t="str">
        <f t="shared" si="55"/>
        <v>/PeoplePopulationandCommunity/BirthsDeathsandMarriages/Deaths/timeseries/RAID38</v>
      </c>
      <c r="GO18" s="52" t="str">
        <f t="shared" si="55"/>
        <v>/PeoplePopulationandCommunity/BirthsDeathsandMarriages/MarriageCohabitationandCivilPartnerships/timeseries/RAID57</v>
      </c>
      <c r="GP18" s="52" t="str">
        <f t="shared" si="55"/>
        <v>/PeoplePopulationandCommunity/BirthsDeathsandMarriages/MarriageCohabitationandCivilPartnerships/timeseries/RAID58</v>
      </c>
      <c r="GQ18" s="52" t="str">
        <f t="shared" si="55"/>
        <v>/PeoplePopulationandCommunity/BirthsDeathsandMarriages/MarriageCohabitationandCivilPartnerships/timeseries/RAID59</v>
      </c>
      <c r="GR18" s="52" t="str">
        <f t="shared" si="55"/>
        <v>/PeoplePopulationandCommunity/BirthsDeathsandMarriages/LifeExpectancies/timeseries/RAID49</v>
      </c>
      <c r="GS18" s="52" t="str">
        <f t="shared" si="55"/>
        <v>/PeoplePopulationandCommunity/BirthsDeathsandMarriages/LifeExpectancies/timeseries/RAID50</v>
      </c>
      <c r="GT18" s="52" t="str">
        <f t="shared" si="55"/>
        <v>/PeoplePopulationandCommunity/BirthsDeathsandMarriages/LifeExpectancies/timeseries/RAID51</v>
      </c>
      <c r="GU18" s="52" t="str">
        <f t="shared" si="55"/>
        <v>/PeoplePopulationandCommunity/BirthsDeathsandMarriages/LifeExpectancies/timeseries/RAID52</v>
      </c>
      <c r="GV18" s="52" t="str">
        <f t="shared" si="55"/>
        <v>/PeoplePopulationandCommunity/BirthsDeathsandMarriages/Divorce/timeseries/RAID39</v>
      </c>
      <c r="GW18" s="52" t="str">
        <f t="shared" ref="GW18:IB18" si="56">IF(GW3=0,GW16,GW17)</f>
        <v>/PeoplePopulationandCommunity/BirthsDeathsandMarriages/Divorce/timeseries/RAID40</v>
      </c>
      <c r="GX18" s="52" t="str">
        <f t="shared" si="56"/>
        <v>/PeoplePopulationandCommunity/BirthsDeathsandMarriages/Divorce/timeseries/RAID41</v>
      </c>
      <c r="GY18" s="52" t="str">
        <f t="shared" si="56"/>
        <v>/PeoplePopulationandCommunity/BirthsDeathsandMarriages/Adoption/timeseries/RAID19</v>
      </c>
      <c r="GZ18" s="52" t="str">
        <f t="shared" si="56"/>
        <v>/PeoplePopulationandCommunity/BirthsDeathsandMarriages/Adoption/timeseries/RAID20</v>
      </c>
      <c r="HA18" s="52" t="str">
        <f t="shared" si="56"/>
        <v>/PeoplePopulationandCommunity/BirthsDeathsandMarriages/Adoption/timeseries/RAID21</v>
      </c>
      <c r="HB18" s="52" t="str">
        <f t="shared" si="56"/>
        <v>/PeoplePopulationandCommunity/BirthsDeathsandMarriages/Adoption/timeseries/RAID22</v>
      </c>
      <c r="HC18" s="52" t="str">
        <f t="shared" si="56"/>
        <v>/PeoplePopulationandCommunity/BirthsDeathsandMarriages/Adoption/timeseries/RAID23</v>
      </c>
      <c r="HD18" s="52" t="str">
        <f t="shared" si="56"/>
        <v>/PeoplePopulationandCommunity/BirthsDeathsandMarriages/Ageing/timeseries/RAID24</v>
      </c>
      <c r="HE18" s="52" t="str">
        <f t="shared" si="56"/>
        <v>/PeoplePopulationandCommunity/BirthsDeathsandMarriages/Ageing/timeseries/RAID25</v>
      </c>
      <c r="HF18" s="52" t="str">
        <f t="shared" si="56"/>
        <v>/PeoplePopulationandCommunity/BirthsDeathsandMarriages/Ageing/timeseries/RAID26</v>
      </c>
      <c r="HG18" s="52" t="str">
        <f t="shared" si="56"/>
        <v>/PeoplePopulationandCommunity/BirthsDeathsandMarriages/Ageing/timeseries/RAID27</v>
      </c>
      <c r="HH18" s="52" t="str">
        <f t="shared" si="56"/>
        <v>/PeoplePopulationandCommunity/BirthsDeathsandMarriages/ConceptionandFertilityRates/timeseries/RAID28</v>
      </c>
      <c r="HI18" s="52" t="str">
        <f t="shared" si="56"/>
        <v>/PeoplePopulationandCommunity/BirthsDeathsandMarriages/ConceptionandFertilityRates/timeseries/RAID29</v>
      </c>
      <c r="HJ18" s="52" t="str">
        <f t="shared" si="56"/>
        <v>/PeoplePopulationandCommunity/BirthsDeathsandMarriages/ConceptionandFertilityRates/timeseries/RAID30</v>
      </c>
      <c r="HK18" s="52" t="str">
        <f t="shared" si="56"/>
        <v>/PeoplePopulationandCommunity/BirthsDeathsandMarriages/ConceptionandFertilityRates/timeseries/RAID31</v>
      </c>
      <c r="HL18" s="52" t="str">
        <f t="shared" si="56"/>
        <v>/PeoplePopulationandCommunity/BirthsDeathsandMarriages/ConceptionandFertilityRates/timeseries/RAID32</v>
      </c>
      <c r="HM18" s="52" t="str">
        <f t="shared" si="56"/>
        <v>/PeoplePopulationandCommunity/BirthsDeathsandMarriages/Families/timeseries/RAID42</v>
      </c>
      <c r="HN18" s="52" t="str">
        <f t="shared" si="56"/>
        <v>/PeoplePopulationandCommunity/BirthsDeathsandMarriages/Families/timeseries/RAID43</v>
      </c>
      <c r="HO18" s="52" t="str">
        <f t="shared" si="56"/>
        <v>/PeoplePopulationandCommunity/BirthsDeathsandMarriages/Families/timeseries/RAID44</v>
      </c>
      <c r="HP18" s="52" t="str">
        <f t="shared" si="56"/>
        <v>/PeoplePopulationandCommunity/BirthsDeathsandMarriages/Families/timeseries/RAID45</v>
      </c>
      <c r="HQ18" s="52" t="str">
        <f t="shared" si="56"/>
        <v>/PeoplePopulationandCommunity/BirthsDeathsandMarriages/Families/timeseries/RAID46</v>
      </c>
      <c r="HR18" s="52" t="str">
        <f t="shared" si="56"/>
        <v>/PeoplePopulationandCommunity/BirthsDeathsandMarriages/Families/timeseries/RAID47</v>
      </c>
      <c r="HS18" s="52" t="str">
        <f t="shared" si="56"/>
        <v>/PeoplePopulationandCommunity/BirthsDeathsandMarriages/Families/timeseries/RAID48</v>
      </c>
      <c r="HT18" s="52" t="str">
        <f t="shared" si="56"/>
        <v>/PeoplePopulationandCommunity/BirthsDeathsandMarriages/Maternities/timeseries/RAID60</v>
      </c>
      <c r="HU18" s="52" t="str">
        <f t="shared" si="56"/>
        <v>/PeoplePopulationandCommunity/BirthsDeathsandMarriages/Stillbirths/timeseries/RAID61</v>
      </c>
      <c r="HV18" s="52" t="str">
        <f t="shared" si="56"/>
        <v>/PeoplePopulationandCommunity/HealthandSocialCare/Disability/timeseries/RAID94</v>
      </c>
      <c r="HW18" s="52" t="str">
        <f t="shared" si="56"/>
        <v>/PeoplePopulationandCommunity/HealthandSocialCare/Disability/timeseries/RAID95</v>
      </c>
      <c r="HX18" s="52" t="str">
        <f t="shared" si="56"/>
        <v>/PeoplePopulationandCommunity/HealthandSocialCare/Disability/timeseries/RAID96</v>
      </c>
      <c r="HY18" s="52" t="str">
        <f t="shared" si="56"/>
        <v>/PeoplePopulationandCommunity/HealthandSocialCare/Disability/timeseries/RAID97</v>
      </c>
      <c r="HZ18" s="52" t="str">
        <f t="shared" si="56"/>
        <v>/PeoplePopulationandCommunity/HealthandSocialCare/DruguseAlcoholandSmoking/timeseries/RAID98</v>
      </c>
      <c r="IA18" s="52" t="str">
        <f t="shared" si="56"/>
        <v>/PeoplePopulationandCommunity/HealthandSocialCare/DruguseAlcoholandSmoking/timeseries/RAID99</v>
      </c>
      <c r="IB18" s="52" t="str">
        <f t="shared" si="56"/>
        <v>/PeoplePopulationandCommunity/HealthandSocialCare/DruguseAlcoholandSmoking/timeseries/RAID100</v>
      </c>
      <c r="IC18" s="52" t="str">
        <f t="shared" ref="IC18:JH18" si="57">IF(IC3=0,IC16,IC17)</f>
        <v>/PeoplePopulationandCommunity/HealthandSocialCare/ConditionsandDiseases/timeseries/RAID89</v>
      </c>
      <c r="ID18" s="52" t="str">
        <f t="shared" si="57"/>
        <v>/PeoplePopulationandCommunity/HealthandSocialCare/ConditionsandDiseases/timeseries/RAID90</v>
      </c>
      <c r="IE18" s="52" t="str">
        <f t="shared" si="57"/>
        <v>/PeoplePopulationandCommunity/HealthandSocialCare/ConditionsandDiseases/timeseries/RAID91</v>
      </c>
      <c r="IF18" s="52" t="str">
        <f t="shared" si="57"/>
        <v>/PeoplePopulationandCommunity/HealthandSocialCare/ConditionsandDiseases/timeseries/RAID92</v>
      </c>
      <c r="IG18" s="52" t="str">
        <f t="shared" si="57"/>
        <v>/PeoplePopulationandCommunity/HealthandSocialCare/ConditionsandDiseases/timeseries/RAID93</v>
      </c>
      <c r="IH18" s="52" t="str">
        <f t="shared" si="57"/>
        <v>/PeoplePopulationandCommunity/CrimeandJustice/timeseries/RAID62</v>
      </c>
      <c r="II18" s="52" t="str">
        <f t="shared" si="57"/>
        <v>/PeoplePopulationandCommunity/CrimeandJustice/timeseries/RAID63</v>
      </c>
      <c r="IJ18" s="52" t="str">
        <f t="shared" si="57"/>
        <v>/PeoplePopulationandCommunity/CrimeandJustice/timeseries/RAID64</v>
      </c>
      <c r="IK18" s="52" t="str">
        <f t="shared" si="57"/>
        <v>/PeoplePopulationandCommunity/CulturalIdentity/Ethnicity/timeseries/RAID65</v>
      </c>
      <c r="IL18" s="52" t="str">
        <f t="shared" si="57"/>
        <v>/PeoplePopulationandCommunity/CulturalIdentity/Ethnicity/timeseries/RAID66</v>
      </c>
      <c r="IM18" s="52" t="str">
        <f t="shared" si="57"/>
        <v>/PeoplePopulationandCommunity/CulturalIdentity/Ethnicity/timeseries/RAID67</v>
      </c>
      <c r="IN18" s="52" t="str">
        <f t="shared" si="57"/>
        <v>/PeoplePopulationandCommunity/CulturalIdentity/Ethnicity/timeseries/RAID68</v>
      </c>
      <c r="IO18" s="52" t="str">
        <f t="shared" si="57"/>
        <v>/PeoplePopulationandCommunity/CulturalIdentity/Ethnicity/timeseries/RAID69</v>
      </c>
      <c r="IP18" s="52" t="str">
        <f t="shared" si="57"/>
        <v>/PeoplePopulationandCommunity/CulturalIdentity/Sexuality/timeseries/RAID81</v>
      </c>
      <c r="IQ18" s="52" t="str">
        <f t="shared" si="57"/>
        <v>/PeoplePopulationandCommunity/CulturalIdentity/Sexuality/timeseries/RAID82</v>
      </c>
      <c r="IR18" s="52" t="str">
        <f t="shared" si="57"/>
        <v>/PeoplePopulationandCommunity/CulturalIdentity/Sexuality/timeseries/RAID83</v>
      </c>
      <c r="IS18" s="52" t="str">
        <f t="shared" si="57"/>
        <v>/PeoplePopulationandCommunity/CulturalIdentity/Sexuality/timeseries/RAID84</v>
      </c>
      <c r="IT18" s="52" t="str">
        <f t="shared" si="57"/>
        <v>/PeoplePopulationandCommunity/CulturalIdentity/Sexuality/timeseries/RAID85</v>
      </c>
      <c r="IU18" s="52" t="str">
        <f t="shared" si="57"/>
        <v>/PeoplePopulationandCommunity/CulturalIdentity/Sexuality/timeseries/RAID86</v>
      </c>
      <c r="IV18" s="52" t="str">
        <f t="shared" si="57"/>
        <v>/PeoplePopulationandCommunity/CulturalIdentity/Religion/timeseries/RAID74</v>
      </c>
      <c r="IW18" s="52" t="str">
        <f t="shared" si="57"/>
        <v>/PeoplePopulationandCommunity/CulturalIdentity/Religion/timeseries/RAID75</v>
      </c>
      <c r="IX18" s="52" t="str">
        <f t="shared" si="57"/>
        <v>/PeoplePopulationandCommunity/CulturalIdentity/Religion/timeseries/RAID76</v>
      </c>
      <c r="IY18" s="52" t="str">
        <f t="shared" si="57"/>
        <v>/PeoplePopulationandCommunity/CulturalIdentity/Religion/timeseries/RAID77</v>
      </c>
      <c r="IZ18" s="52" t="str">
        <f t="shared" si="57"/>
        <v>/PeoplePopulationandCommunity/CulturalIdentity/Religion/timeseries/RAID78</v>
      </c>
      <c r="JA18" s="52" t="str">
        <f t="shared" si="57"/>
        <v>/PeoplePopulationandCommunity/CulturalIdentity/Religion/timeseries/RAID79</v>
      </c>
      <c r="JB18" s="52" t="str">
        <f t="shared" si="57"/>
        <v>/PeoplePopulationandCommunity/CulturalIdentity/Religion/timeseries/RAID80</v>
      </c>
      <c r="JC18" s="52" t="str">
        <f t="shared" si="57"/>
        <v>/PeoplePopulationandCommunity/CulturalIdentity/Language/timeseries/RAID70</v>
      </c>
      <c r="JD18" s="52" t="str">
        <f t="shared" si="57"/>
        <v>/PeoplePopulationandCommunity/CulturalIdentity/Language/timeseries/RAID71</v>
      </c>
      <c r="JE18" s="52" t="str">
        <f t="shared" si="57"/>
        <v>/PeoplePopulationandCommunity/CulturalIdentity/Language/timeseries/RAID72</v>
      </c>
      <c r="JF18" s="52" t="str">
        <f t="shared" si="57"/>
        <v>/PeoplePopulationandCommunity/CulturalIdentity/Language/timeseries/RAID73</v>
      </c>
      <c r="JG18" s="52" t="str">
        <f t="shared" si="57"/>
        <v>/PeoplePopulationandCommunity/Elections/timeseries/RAID87</v>
      </c>
      <c r="JH18" s="52" t="str">
        <f t="shared" si="57"/>
        <v>/PeoplePopulationandCommunity/Elections/timeseries/RAID88</v>
      </c>
      <c r="JI18" s="52" t="str">
        <f t="shared" ref="JI18:KF18" si="58">IF(JI3=0,JI16,JI17)</f>
        <v>/PeoplePopulationandCommunity/HomeInternetandSocialMediaUsage/timeseries/RAID101</v>
      </c>
      <c r="JJ18" s="52" t="str">
        <f t="shared" si="58"/>
        <v>/PeoplePopulationandCommunity/HomeInternetandSocialMediaUsage/timeseries/RAID102</v>
      </c>
      <c r="JK18" s="52" t="str">
        <f t="shared" si="58"/>
        <v>/PeoplePopulationandCommunity/Housing/timeseries/RAID103</v>
      </c>
      <c r="JL18" s="52" t="str">
        <f t="shared" si="58"/>
        <v>/PeoplePopulationandCommunity/Housing/timeseries/RAID104</v>
      </c>
      <c r="JM18" s="52" t="str">
        <f t="shared" si="58"/>
        <v>/PeoplePopulationandCommunity/Housing/timeseries/RAID105</v>
      </c>
      <c r="JN18" s="52" t="str">
        <f t="shared" si="58"/>
        <v>/PeoplePopulationandCommunity/Housing/timeseries/RAID106</v>
      </c>
      <c r="JO18" s="52" t="str">
        <f t="shared" si="58"/>
        <v>/PeoplePopulationandCommunity/Housing/timeseries/RAID107</v>
      </c>
      <c r="JP18" s="52" t="str">
        <f t="shared" si="58"/>
        <v>/PeoplePopulationandCommunity/Housing/timeseries/RAID108</v>
      </c>
      <c r="JQ18" s="52" t="str">
        <f t="shared" si="58"/>
        <v>/PeoplePopulationandCommunity/LeisureandTourism/timeseries/GMAT</v>
      </c>
      <c r="JR18" s="52" t="str">
        <f t="shared" si="58"/>
        <v>/PeoplePopulationandCommunity/LeisureandTourism/timeseries/GMAX</v>
      </c>
      <c r="JS18" s="52" t="str">
        <f t="shared" si="58"/>
        <v>/PeoplePopulationandCommunity/LeisureandTourism/timeseries/GMAZ</v>
      </c>
      <c r="JT18" s="52" t="str">
        <f t="shared" si="58"/>
        <v>/PeoplePopulationandCommunity/LeisureandTourism/timeseries/GMBB</v>
      </c>
      <c r="JU18" s="52" t="str">
        <f t="shared" si="58"/>
        <v>/PeoplePopulationandCommunity/PersonalandHouseholdFinances/Debt/timeseries/RAID109</v>
      </c>
      <c r="JV18" s="52" t="str">
        <f t="shared" si="58"/>
        <v>/PeoplePopulationandCommunity/PersonalandHouseholdFinances/Debt/timeseries/RAID110</v>
      </c>
      <c r="JW18" s="52" t="str">
        <f t="shared" si="58"/>
        <v>/PeoplePopulationandCommunity/PersonalandHouseholdFinances/Debt/timeseries/RAID111</v>
      </c>
      <c r="JX18" s="52" t="str">
        <f t="shared" si="58"/>
        <v>/PeoplePopulationandCommunity/PersonalandHouseholdFinances/Debt/timeseries/RAID112</v>
      </c>
      <c r="JY18" s="52" t="str">
        <f t="shared" si="58"/>
        <v>/PeoplePopulationandCommunity/PersonalandHouseholdFinances/Debt/timeseries/RAID113</v>
      </c>
      <c r="JZ18" s="52" t="str">
        <f t="shared" si="58"/>
        <v>/PeoplePopulationandCommunity/PersonalandHouseholdFinances/Expenditure/timeseries/RAID114</v>
      </c>
      <c r="KA18" s="52" t="str">
        <f t="shared" si="58"/>
        <v>/PeoplePopulationandCommunity/PersonalandHouseholdFinances/IncomeandWealth/timeseries/RAID115</v>
      </c>
      <c r="KB18" s="52" t="str">
        <f t="shared" si="58"/>
        <v>/PeoplePopulationandCommunity/PersonalandHouseholdFinances/IncomeandWealth/timeseries/RAID116</v>
      </c>
      <c r="KC18" s="52" t="str">
        <f t="shared" si="58"/>
        <v>/PeoplePopulationandCommunity/Well-being/timeseries/RAID131</v>
      </c>
      <c r="KD18" s="52" t="str">
        <f t="shared" si="58"/>
        <v>/PeoplePopulationandCommunity/Well-being/timeseries/RAID132</v>
      </c>
      <c r="KE18" s="52" t="str">
        <f t="shared" si="58"/>
        <v>/PeoplePopulationandCommunity/Well-being/timeseries/RAID133</v>
      </c>
      <c r="KF18" s="52" t="str">
        <f t="shared" si="58"/>
        <v>/PeoplePopulationandCommunity/Well-being/timeseries/RAID134</v>
      </c>
    </row>
    <row r="19" spans="1:292" hidden="1">
      <c r="A19" s="52" t="str">
        <f t="shared" ref="A19:BL19" si="59">SUBSTITUTE(A18,"-","")</f>
        <v>/BusinessIndustryandTrade/BusinessActivitySizeandLocation/timeseries/RAID1</v>
      </c>
      <c r="B19" s="52" t="str">
        <f t="shared" si="59"/>
        <v>/BusinessIndustryandTrade/BusinessActivitySizeandLocation/timeseries/RAID2</v>
      </c>
      <c r="C19" s="52" t="str">
        <f t="shared" si="59"/>
        <v>/BusinessIndustryandTrade/BusinessActivitySizeandLocation/timeseries/RAID3</v>
      </c>
      <c r="D19" s="52" t="str">
        <f t="shared" si="59"/>
        <v>/BusinessIndustryandTrade/BusinessActivitySizeandLocation/timeseries/RAID4</v>
      </c>
      <c r="E19" s="52" t="str">
        <f t="shared" si="59"/>
        <v>/BusinessIndustryandTrade/BusinessActivitySizeandLocation/timeseries/RAID5</v>
      </c>
      <c r="F19" s="52" t="str">
        <f t="shared" si="59"/>
        <v>/BusinessIndustryandTrade/RetailIndustry/timeseries/J5C4</v>
      </c>
      <c r="G19" s="52" t="str">
        <f t="shared" si="59"/>
        <v>/BusinessIndustryandTrade/RetailIndustry/timeseries/J468</v>
      </c>
      <c r="H19" s="52" t="str">
        <f t="shared" si="59"/>
        <v>/BusinessIndustryandTrade/RetailIndustry/timeseries/J5BS</v>
      </c>
      <c r="I19" s="52" t="str">
        <f t="shared" si="59"/>
        <v>/BusinessIndustryandTrade/RetailIndustry/timeseries/J5EK</v>
      </c>
      <c r="J19" s="52" t="str">
        <f t="shared" si="59"/>
        <v>/BusinessIndustryandTrade/RetailIndustry/timeseries/J467</v>
      </c>
      <c r="K19" s="52" t="str">
        <f t="shared" si="59"/>
        <v>/BusinessIndustryandTrade/RetailIndustry/timeseries/J5EB</v>
      </c>
      <c r="L19" s="52" t="str">
        <f t="shared" si="59"/>
        <v>/BusinessIndustryandTrade/InternationalTrade/timeseries/IKBJ</v>
      </c>
      <c r="M19" s="52" t="str">
        <f t="shared" si="59"/>
        <v>/BusinessIndustryandTrade/InternationalTrade/timeseries/IKBI</v>
      </c>
      <c r="N19" s="52" t="str">
        <f t="shared" si="59"/>
        <v>/BusinessIndustryandTrade/InternationalTrade/timeseries/IKBH</v>
      </c>
      <c r="O19" s="52" t="str">
        <f t="shared" si="59"/>
        <v>/BusinessIndustryandTrade/InternationalTrade/timeseries/MHN9</v>
      </c>
      <c r="P19" s="52" t="str">
        <f t="shared" si="59"/>
        <v>/BusinessIndustryandTrade/InternationalTrade/timeseries/L87Q</v>
      </c>
      <c r="Q19" s="52" t="str">
        <f t="shared" si="59"/>
        <v>/BusinessIndustryandTrade/InternationalTrade/timeseries/L87K</v>
      </c>
      <c r="R19" s="52" t="str">
        <f t="shared" si="59"/>
        <v>/BusinessIndustryandTrade/ConstructionIndustry/timeseries/RAID9</v>
      </c>
      <c r="S19" s="52" t="str">
        <f t="shared" si="59"/>
        <v>/BusinessIndustryandTrade/ConstructionIndustry/timeseries/RAID10</v>
      </c>
      <c r="T19" s="52" t="str">
        <f t="shared" si="59"/>
        <v>/BusinessIndustryandTrade/ConstructionIndustry/timeseries/RAID11</v>
      </c>
      <c r="U19" s="52" t="str">
        <f t="shared" si="59"/>
        <v>/BusinessIndustryandTrade/ConstructionIndustry/timeseries/RAID12</v>
      </c>
      <c r="V19" s="52" t="str">
        <f t="shared" si="59"/>
        <v>/BusinessIndustryandTrade/ConstructionIndustry/timeseries/RAID13</v>
      </c>
      <c r="W19" s="52" t="str">
        <f t="shared" si="59"/>
        <v>/BusinessIndustryandTrade/ConstructionIndustry/timeseries/RAID14</v>
      </c>
      <c r="X19" s="52" t="str">
        <f t="shared" si="59"/>
        <v>/BusinessIndustryandTrade/ChangestoBusiness/BusinessBirthsDeathsandSurvivalRates/timeseries/RAID6</v>
      </c>
      <c r="Y19" s="52" t="str">
        <f t="shared" si="59"/>
        <v>/BusinessIndustryandTrade/ChangestoBusiness/BusinessBirthsDeathsandSurvivalRates/timeseries/RAID7</v>
      </c>
      <c r="Z19" s="52" t="str">
        <f t="shared" si="59"/>
        <v>/BusinessIndustryandTrade/ChangestoBusiness/BusinessBirthsDeathsandSurvivalRates/timeseries/RAID8</v>
      </c>
      <c r="AA19" s="52" t="str">
        <f t="shared" si="59"/>
        <v>/BusinessIndustryandTrade/ChangestoBusiness/MergersandAcquisitions/timeseries/CBAQ</v>
      </c>
      <c r="AB19" s="52" t="str">
        <f t="shared" si="59"/>
        <v>/BusinessIndustryandTrade/ChangestoBusiness/MergersandAcquisitions/timeseries/CBBI</v>
      </c>
      <c r="AC19" s="52" t="str">
        <f t="shared" si="59"/>
        <v>/BusinessIndustryandTrade/ChangestoBusiness/MergersandAcquisitions/timeseries/CBAS</v>
      </c>
      <c r="AD19" s="52" t="str">
        <f t="shared" si="59"/>
        <v>/BusinessIndustryandTrade/ChangestoBusiness/MergersandAcquisitions/timeseries/CBBT</v>
      </c>
      <c r="AE19" s="52" t="str">
        <f t="shared" si="59"/>
        <v>/BusinessIndustryandTrade/ITandInternetIndustry/timeseries/RAID15</v>
      </c>
      <c r="AF19" s="52" t="str">
        <f t="shared" si="59"/>
        <v>/BusinessIndustryandTrade/ITandInternetIndustry/timeseries/RAID16</v>
      </c>
      <c r="AG19" s="52" t="str">
        <f t="shared" si="59"/>
        <v>/BusinessIndustryandTrade/ITandInternetIndustry/timeseries/RAID17</v>
      </c>
      <c r="AH19" s="52" t="str">
        <f t="shared" si="59"/>
        <v>/BusinessIndustryandTrade/ITandInternetIndustry/timeseries/RAID18</v>
      </c>
      <c r="AI19" s="52" t="str">
        <f t="shared" si="59"/>
        <v>/BusinessIndustryandTrade/ManufacturingandProductionIndustry/timeseries/K27Q</v>
      </c>
      <c r="AJ19" s="52" t="str">
        <f t="shared" si="59"/>
        <v>/BusinessIndustryandTrade/ManufacturingandProductionIndustry/timeseries/K222</v>
      </c>
      <c r="AK19" s="52" t="str">
        <f t="shared" si="59"/>
        <v>/BusinessIndustryandTrade/ManufacturingandProductionIndustry/timeseries/K27Y</v>
      </c>
      <c r="AL19" s="52" t="str">
        <f t="shared" si="59"/>
        <v>/BusinessIndustryandTrade/ManufacturingandProductionIndustry/timeseries/K22A</v>
      </c>
      <c r="AM19" s="52" t="str">
        <f t="shared" si="59"/>
        <v>/BusinessIndustryandTrade/TourismIndustry/timeseries/GMAT</v>
      </c>
      <c r="AN19" s="52" t="str">
        <f t="shared" si="59"/>
        <v>/BusinessIndustryandTrade/TourismIndustry/timeseries/GMAX</v>
      </c>
      <c r="AO19" s="52" t="str">
        <f t="shared" si="59"/>
        <v>/BusinessIndustryandTrade/TourismIndustry/timeseries/GMAZ</v>
      </c>
      <c r="AP19" s="52" t="str">
        <f t="shared" si="59"/>
        <v>/BusinessIndustryandTrade/TourismIndustry/timeseries/GMBB</v>
      </c>
      <c r="AQ19" s="52" t="str">
        <f t="shared" si="59"/>
        <v/>
      </c>
      <c r="AR19" s="52" t="str">
        <f t="shared" si="59"/>
        <v xml:space="preserve">/Economy/GrossDomesticProduct(GDP)/timeseries/ABMI    </v>
      </c>
      <c r="AS19" s="52" t="str">
        <f t="shared" si="59"/>
        <v>/Economy/GrossDomesticProduct(GDP)/timeseries/IHYQ</v>
      </c>
      <c r="AT19" s="52" t="str">
        <f t="shared" si="59"/>
        <v>/Economy/GrossDomesticProduct(GDP)/timeseries/IHYR</v>
      </c>
      <c r="AU19" s="52" t="str">
        <f t="shared" si="59"/>
        <v>/Economy/GrossDomesticProduct(GDP)/timeseries/YBHA</v>
      </c>
      <c r="AV19" s="52" t="str">
        <f t="shared" si="59"/>
        <v>/Economy/GrossDomesticProduct(GDP)/timeseries/IHYN</v>
      </c>
      <c r="AW19" s="52" t="str">
        <f t="shared" si="59"/>
        <v>/Economy/GrossDomesticProduct(GDP)/timeseries/IHYO</v>
      </c>
      <c r="AX19" s="52" t="str">
        <f t="shared" si="59"/>
        <v>/Economy/GrossDomesticProduct(GDP)/timeseries/L2KQ</v>
      </c>
      <c r="AY19" s="52" t="str">
        <f t="shared" si="59"/>
        <v>/Economy/GrossDomesticProduct(GDP)/timeseries/L2KX</v>
      </c>
      <c r="AZ19" s="52" t="str">
        <f t="shared" si="59"/>
        <v>/Economy/GrossDomesticProduct(GDP)/timeseries/L2KL</v>
      </c>
      <c r="BA19" s="52" t="str">
        <f t="shared" si="59"/>
        <v>/Economy/GrossDomesticProduct(GDP)/timeseries/L2N8</v>
      </c>
      <c r="BB19" s="52" t="str">
        <f t="shared" si="59"/>
        <v>/Economy/GrossDomesticProduct(GDP)/timeseries/L2NC</v>
      </c>
      <c r="BC19" s="52" t="str">
        <f t="shared" si="59"/>
        <v>/Economy/GrossDomesticProduct(GDP)/timeseries/DTWM</v>
      </c>
      <c r="BD19" s="52" t="str">
        <f t="shared" si="59"/>
        <v>/Economy/GrossDomesticProduct(GDP)/timeseries/CGBZ</v>
      </c>
      <c r="BE19" s="52" t="str">
        <f t="shared" si="59"/>
        <v>/Economy/GrossDomesticProduct(GDP)/timeseries/CGBX</v>
      </c>
      <c r="BF19" s="52" t="str">
        <f t="shared" si="59"/>
        <v>/Economy/GrossDomesticProduct(GDP)/timeseries/CMVL</v>
      </c>
      <c r="BG19" s="52" t="str">
        <f t="shared" si="59"/>
        <v>/Economy/GrossDomesticProduct(GDP)/timeseries/ABPF</v>
      </c>
      <c r="BH19" s="52" t="str">
        <f t="shared" si="59"/>
        <v>/Economy/GrossDomesticProduct(GDP)/timeseries/ABNU</v>
      </c>
      <c r="BI19" s="52" t="str">
        <f t="shared" si="59"/>
        <v>/Economy/GrossDomesticProduct(GDP)/timeseries/NMRU</v>
      </c>
      <c r="BJ19" s="52" t="str">
        <f t="shared" si="59"/>
        <v>/Economy/GrossDomesticProduct(GDP)/timeseries/NPQR</v>
      </c>
      <c r="BK19" s="52" t="str">
        <f t="shared" si="59"/>
        <v>/Economy/GrossDomesticProduct(GDP)/timeseries/IHXT</v>
      </c>
      <c r="BL19" s="52" t="str">
        <f t="shared" si="59"/>
        <v>/Economy/GrossDomesticProduct(GDP)/timeseries/IHXW</v>
      </c>
      <c r="BM19" s="52" t="str">
        <f t="shared" ref="BM19:DX19" si="60">SUBSTITUTE(BM18,"-","")</f>
        <v>/Economy/InflationandPriceIndices/timeseries/D7BT</v>
      </c>
      <c r="BN19" s="52" t="str">
        <f t="shared" si="60"/>
        <v>/Economy/InflationandPriceIndices/timeseries/D7G7</v>
      </c>
      <c r="BO19" s="52" t="str">
        <f t="shared" si="60"/>
        <v>/Economy/InflationandPriceIndices/timeseries/L522</v>
      </c>
      <c r="BP19" s="52" t="str">
        <f t="shared" si="60"/>
        <v>/Economy/InflationandPriceIndices/timeseries/L55O</v>
      </c>
      <c r="BQ19" s="52" t="str">
        <f t="shared" si="60"/>
        <v>/Economy/InflationandPriceIndices/timeseries/CHAW</v>
      </c>
      <c r="BR19" s="52" t="str">
        <f t="shared" si="60"/>
        <v>/Economy/InflationandPriceIndices/timeseries/CZBH</v>
      </c>
      <c r="BS19" s="52" t="str">
        <f t="shared" si="60"/>
        <v>/Economy/InflationandPriceIndices/timeseries/KVR8</v>
      </c>
      <c r="BT19" s="52" t="str">
        <f t="shared" si="60"/>
        <v>/Economy/InflationandPriceIndices/timeseries/KVR9</v>
      </c>
      <c r="BU19" s="52" t="str">
        <f t="shared" si="60"/>
        <v>/Economy/InflationandPriceIndices/timeseries/JVZ7</v>
      </c>
      <c r="BV19" s="52" t="str">
        <f t="shared" si="60"/>
        <v>/Economy/InflationandPriceIndices/timeseries/K646</v>
      </c>
      <c r="BW19" s="52" t="str">
        <f t="shared" si="60"/>
        <v>/Economy/BalanceofPayments/timeseries/HBOP</v>
      </c>
      <c r="BX19" s="52" t="str">
        <f t="shared" si="60"/>
        <v>/Economy/BalanceofPayments/timeseries/IKBJ</v>
      </c>
      <c r="BY19" s="52" t="str">
        <f t="shared" si="60"/>
        <v>/Economy/BalanceofPayments/timeseries/HBOJ</v>
      </c>
      <c r="BZ19" s="52" t="str">
        <f t="shared" si="60"/>
        <v>/Economy/BalanceofPayments/timeseries/IKBH</v>
      </c>
      <c r="CA19" s="52" t="str">
        <f t="shared" si="60"/>
        <v>/Economy/BalanceofPayments/timeseries/IKBI</v>
      </c>
      <c r="CB19" s="52" t="str">
        <f t="shared" si="60"/>
        <v>/Economy/BalanceofPayments/timeseries/IKBP</v>
      </c>
      <c r="CC19" s="52" t="str">
        <f t="shared" si="60"/>
        <v>/Economy/GovernmentPublicSectorandTaxes/PublicSectorFinance/timeseries/ANNX</v>
      </c>
      <c r="CD19" s="52" t="str">
        <f t="shared" si="60"/>
        <v>/Economy/GovernmentPublicSectorandTaxes/PublicSectorFinance/timeseries/RUTN</v>
      </c>
      <c r="CE19" s="52" t="str">
        <f t="shared" si="60"/>
        <v>/Economy/GovernmentPublicSectorandTaxes/PublicSectorFinance/timeseries/RUTO</v>
      </c>
      <c r="CF19" s="52" t="str">
        <f t="shared" si="60"/>
        <v>/Economy/GovernmentPublicSectorandTaxes/PublicSectorFinance/timeseries/HF6W</v>
      </c>
      <c r="CG19" s="52" t="str">
        <f t="shared" si="60"/>
        <v>/Economy/GovernmentPublicSectorandTaxes/PublicSectorFinance/timeseries/HF6X</v>
      </c>
      <c r="CH19" s="52" t="str">
        <f t="shared" si="60"/>
        <v>/Economy/GovernmentPublicSectorandTaxes/PublicSectorFinance/timeseries/ANMU</v>
      </c>
      <c r="CI19" s="52" t="str">
        <f t="shared" si="60"/>
        <v>/Economy/GovernmentPublicSectorandTaxes/PublicSectorFinance/timeseries/ANNW</v>
      </c>
      <c r="CJ19" s="52" t="str">
        <f t="shared" si="60"/>
        <v>/Economy/GovernmentPublicSectorandTaxes/PublicSectorFinance/timeseries/RURQ</v>
      </c>
      <c r="CK19" s="52" t="str">
        <f t="shared" si="60"/>
        <v>/Economy/GovernmentPublicSectorandTaxes/ResearchandDevelopmentExpenditure/timeseries/GLBA</v>
      </c>
      <c r="CL19" s="52" t="str">
        <f t="shared" si="60"/>
        <v>/Economy/GovernmentPublicSectorandTaxes/ResearchandDevelopmentExpenditure/timeseries/GLBK</v>
      </c>
      <c r="CM19" s="52" t="str">
        <f t="shared" si="60"/>
        <v>/Economy/GovernmentPublicSectorandTaxes/ResearchandDevelopmentExpenditure/timeseries/DMRS</v>
      </c>
      <c r="CN19" s="52" t="str">
        <f t="shared" si="60"/>
        <v>/Economy/GovernmentPublicSectorandTaxes/ResearchandDevelopmentExpenditure/timeseries/GLBL</v>
      </c>
      <c r="CO19" s="52" t="str">
        <f t="shared" si="60"/>
        <v>/Economy/GovernmentPublicSectorandTaxes/ResearchandDevelopmentExpenditure/timeseries/GLBM</v>
      </c>
      <c r="CP19" s="52" t="str">
        <f t="shared" si="60"/>
        <v>/Economy/GovernmentPublicSectorandTaxes/ResearchandDevelopmentExpenditure/timeseries/GLBN</v>
      </c>
      <c r="CQ19" s="52" t="str">
        <f t="shared" si="60"/>
        <v>/Economy/EconomicOutputandProductivity/timeseries/L2KQ</v>
      </c>
      <c r="CR19" s="52" t="str">
        <f t="shared" si="60"/>
        <v>/Economy/EconomicOutputandProductivity/timeseries/L2KX</v>
      </c>
      <c r="CS19" s="52" t="str">
        <f t="shared" si="60"/>
        <v>/Economy/EconomicOutputandProductivity/timeseries/L2KL</v>
      </c>
      <c r="CT19" s="52" t="str">
        <f t="shared" si="60"/>
        <v>/Economy/EconomicOutputandProductivity/timeseries/L2N8</v>
      </c>
      <c r="CU19" s="52" t="str">
        <f t="shared" si="60"/>
        <v>/Economy/EconomicOutputandProductivity/timeseries/L2NC</v>
      </c>
      <c r="CV19" s="52" t="str">
        <f t="shared" si="60"/>
        <v>/Economy/GrossValueAdded(GVA)/timeseries/ABML</v>
      </c>
      <c r="CW19" s="52" t="str">
        <f t="shared" si="60"/>
        <v>/Economy/GrossValueAdded(GVA)/timeseries/TMPW</v>
      </c>
      <c r="CX19" s="52" t="str">
        <f t="shared" si="60"/>
        <v>/Economy/GrossValueAdded(GVA)/timeseries/TMPX</v>
      </c>
      <c r="CY19" s="52" t="str">
        <f t="shared" si="60"/>
        <v>/Economy/GrossValueAdded(GVA)/timeseries/TMPY</v>
      </c>
      <c r="CZ19" s="52" t="str">
        <f t="shared" si="60"/>
        <v>/Economy/GrossValueAdded(GVA)/timeseries/TMPZ</v>
      </c>
      <c r="DA19" s="52" t="str">
        <f t="shared" si="60"/>
        <v>/Economy/GrossValueAdded(GVA)/timeseries/TMQA</v>
      </c>
      <c r="DB19" s="52" t="str">
        <f t="shared" si="60"/>
        <v>/Economy/GrossValueAdded(GVA)/timeseries/DGPH</v>
      </c>
      <c r="DC19" s="52" t="str">
        <f t="shared" si="60"/>
        <v>/Economy/GrossValueAdded(GVA)/timeseries/DGPI</v>
      </c>
      <c r="DD19" s="52" t="str">
        <f t="shared" si="60"/>
        <v>/Economy/GrossValueAdded(GVA)/timeseries/DGPJ</v>
      </c>
      <c r="DE19" s="52" t="str">
        <f t="shared" si="60"/>
        <v>/Economy/GrossValueAdded(GVA)/timeseries/TMQE</v>
      </c>
      <c r="DF19" s="52" t="str">
        <f t="shared" si="60"/>
        <v>/Economy/GrossValueAdded(GVA)/timeseries/TMQG</v>
      </c>
      <c r="DG19" s="52" t="str">
        <f t="shared" si="60"/>
        <v>/Economy/GrossValueAdded(GVA)/timeseries/TMQH</v>
      </c>
      <c r="DH19" s="52" t="str">
        <f t="shared" si="60"/>
        <v>/Economy/GrossValueAdded(GVA)/timeseries/TMQI</v>
      </c>
      <c r="DI19" s="52" t="str">
        <f t="shared" si="60"/>
        <v>/Economy/InvestmentsPensionsandTrusts/timeseries/RAID135</v>
      </c>
      <c r="DJ19" s="52" t="str">
        <f t="shared" si="60"/>
        <v>/Economy/InvestmentsPensionsandTrusts/timeseries/RAID136</v>
      </c>
      <c r="DK19" s="52" t="str">
        <f t="shared" si="60"/>
        <v>/Economy/InvestmentsPensionsandTrusts/timeseries/RAID137</v>
      </c>
      <c r="DL19" s="52" t="str">
        <f t="shared" si="60"/>
        <v>/Economy/RegionalAccounts/timeseries/QWND</v>
      </c>
      <c r="DM19" s="52" t="str">
        <f t="shared" si="60"/>
        <v>/Economy/RegionalAccounts/timeseries/C92I</v>
      </c>
      <c r="DN19" s="52" t="str">
        <f t="shared" si="60"/>
        <v>/Economy/RegionalAccounts/timeseries/C92J</v>
      </c>
      <c r="DO19" s="52" t="str">
        <f t="shared" si="60"/>
        <v>/Economy/RegionalAccounts/timeseries/C92K</v>
      </c>
      <c r="DP19" s="52" t="str">
        <f t="shared" si="60"/>
        <v>/Economy/RegionalAccounts/timeseries/C92L</v>
      </c>
      <c r="DQ19" s="52" t="str">
        <f t="shared" si="60"/>
        <v>/Economy/RegionalAccounts/timeseries/C92M</v>
      </c>
      <c r="DR19" s="52" t="str">
        <f t="shared" si="60"/>
        <v>/Economy/RegionalAccounts/timeseries/C92N</v>
      </c>
      <c r="DS19" s="52" t="str">
        <f t="shared" si="60"/>
        <v>/Economy/RegionalAccounts/timeseries/C92O</v>
      </c>
      <c r="DT19" s="52" t="str">
        <f t="shared" si="60"/>
        <v>/Economy/RegionalAccounts/timeseries/C92P</v>
      </c>
      <c r="DU19" s="52" t="str">
        <f t="shared" si="60"/>
        <v>/Economy/RegionalAccounts/timeseries/C92Q</v>
      </c>
      <c r="DV19" s="52" t="str">
        <f t="shared" si="60"/>
        <v>/Economy/RegionalAccounts/timeseries/C92R</v>
      </c>
      <c r="DW19" s="52" t="str">
        <f t="shared" si="60"/>
        <v>/Economy/RegionalAccounts/timeseries/C92S</v>
      </c>
      <c r="DX19" s="52" t="str">
        <f t="shared" si="60"/>
        <v>/Economy/RegionalAccounts/timeseries/C92T</v>
      </c>
      <c r="DY19" s="52" t="str">
        <f t="shared" ref="DY19:GJ19" si="61">SUBSTITUTE(DY18,"-","")</f>
        <v>/Economy/RegionalAccounts/timeseries/C92U</v>
      </c>
      <c r="DZ19" s="52" t="str">
        <f t="shared" si="61"/>
        <v>/Economy/EnvironmentalAccounts/timeseries/RAID138</v>
      </c>
      <c r="EA19" s="52" t="str">
        <f t="shared" si="61"/>
        <v>/Economy/EnvironmentalAccounts/timeseries/RAID139</v>
      </c>
      <c r="EB19" s="52" t="str">
        <f t="shared" si="61"/>
        <v>/Economy/EnvironmentalAccounts/timeseries/RAID140</v>
      </c>
      <c r="EC19" s="52" t="str">
        <f t="shared" si="61"/>
        <v>/Economy/EnvironmentalAccounts/timeseries/RAID141</v>
      </c>
      <c r="ED19" s="52" t="str">
        <f t="shared" si="61"/>
        <v/>
      </c>
      <c r="EE19" s="52" t="str">
        <f t="shared" si="61"/>
        <v>/EmploymentandLabourMarket/PeopleinWork/EmploymentandEmployeeTypes/timeseries/LF24</v>
      </c>
      <c r="EF19" s="52" t="str">
        <f t="shared" si="61"/>
        <v>/EmploymentandLabourMarket/PeopleinWork/EmploymentandEmployeeTypes/timeseries/MGRZ</v>
      </c>
      <c r="EG19" s="52" t="str">
        <f t="shared" si="61"/>
        <v>/EmploymentandLabourMarket/PeopleinWork/EmploymentandEmployeeTypes/timeseries/MGSB</v>
      </c>
      <c r="EH19" s="52" t="str">
        <f t="shared" si="61"/>
        <v>/EmploymentandLabourMarket/PeopleinWork/EmploymentandEmployeeTypes/timeseries/MGSA</v>
      </c>
      <c r="EI19" s="52" t="str">
        <f t="shared" si="61"/>
        <v>/EmploymentandLabourMarket/PeopleinWork/EmploymentandEmployeeTypes/timeseries/LF25</v>
      </c>
      <c r="EJ19" s="52" t="str">
        <f t="shared" si="61"/>
        <v>/EmploymentandLabourMarket/PeopleinWork/EmploymentandEmployeeTypes/timeseries/MGSV</v>
      </c>
      <c r="EK19" s="52" t="str">
        <f t="shared" si="61"/>
        <v>/EmploymentandLabourMarket/PeopleinWork/EmploymentandEmployeeTypes/timeseries/AP2Y</v>
      </c>
      <c r="EL19" s="52" t="str">
        <f t="shared" si="61"/>
        <v>/EmploymentandLabourMarket/PeopleinWork/EarningsandWorkingHours/timeseries/KAB9</v>
      </c>
      <c r="EM19" s="52" t="str">
        <f t="shared" si="61"/>
        <v>/EmploymentandLabourMarket/PeopleinWork/EarningsandWorkingHours/timeseries/KAF6</v>
      </c>
      <c r="EN19" s="52" t="str">
        <f t="shared" si="61"/>
        <v>/EmploymentandLabourMarket/PeopleinWork/EarningsandWorkingHours/timeseries/KAI7</v>
      </c>
      <c r="EO19" s="52" t="str">
        <f t="shared" si="61"/>
        <v>/EmploymentandLabourMarket/PeopleinWork/EarningsandWorkingHours/timeseries/KAI9</v>
      </c>
      <c r="EP19" s="52" t="str">
        <f t="shared" si="61"/>
        <v>/EmploymentandLabourMarket/PeopleinWork/EarningsandWorkingHours/timeseries/KAF4</v>
      </c>
      <c r="EQ19" s="52" t="str">
        <f t="shared" si="61"/>
        <v>/EmploymentandLabourMarket/PeopleinWork/EarningsandWorkingHours/timeseries/KAF6</v>
      </c>
      <c r="ER19" s="52" t="str">
        <f t="shared" si="61"/>
        <v>/EmploymentandLabourMarket/PeopleinWork/EarningsandWorkingHours/timeseries/YBUY</v>
      </c>
      <c r="ES19" s="52" t="str">
        <f t="shared" si="61"/>
        <v>/EmploymentandLabourMarket/PeopleinWork/EarningsandWorkingHours/timeseries/YBVB</v>
      </c>
      <c r="ET19" s="52" t="str">
        <f t="shared" si="61"/>
        <v>/EmploymentandLabourMarket/PeopleinWork/LabourProductivity/timeseries/A4YM</v>
      </c>
      <c r="EU19" s="52" t="str">
        <f t="shared" si="61"/>
        <v>/EmploymentandLabourMarket/PeopleinWork/LabourProductivity/timeseries/LNNN</v>
      </c>
      <c r="EV19" s="52" t="str">
        <f t="shared" si="61"/>
        <v>/EmploymentandLabourMarket/PeopleinWork/LabourProductivity/timeseries/LZVB</v>
      </c>
      <c r="EW19" s="52" t="str">
        <f t="shared" si="61"/>
        <v>/EmploymentandLabourMarket/PeopleinWork/WorkplaceDisputesandWorkingConditions/timeseries/BBFW</v>
      </c>
      <c r="EX19" s="52" t="str">
        <f t="shared" si="61"/>
        <v>/EmploymentandLabourMarket/PeopleinWork/WorkplaceDisputesandWorkingConditions/timeseries/F8XZ</v>
      </c>
      <c r="EY19" s="52" t="str">
        <f t="shared" si="61"/>
        <v>/EmploymentandLabourMarket/PeopleinWork/WorkplaceDisputesandWorkingConditions/timeseries/F8Y2</v>
      </c>
      <c r="EZ19" s="52" t="str">
        <f t="shared" si="61"/>
        <v>/EmploymentandLabourMarket/PeopleinWork/WorkplaceDisputesandWorkingConditions/timeseries/BLUU</v>
      </c>
      <c r="FA19" s="52" t="str">
        <f t="shared" si="61"/>
        <v>/EmploymentandLabourMarket/PeoplenotinWork/timeseries/MGSX</v>
      </c>
      <c r="FB19" s="52" t="str">
        <f t="shared" si="61"/>
        <v>/EmploymentandLabourMarket/PeoplenotinWork/timeseries/MGSC</v>
      </c>
      <c r="FC19" s="52" t="str">
        <f t="shared" si="61"/>
        <v>/EmploymentandLabourMarket/PeoplenotinWork/timeseries/MGSE</v>
      </c>
      <c r="FD19" s="52" t="str">
        <f t="shared" si="61"/>
        <v>/EmploymentandLabourMarket/PeoplenotinWork/timeseries/MGSD</v>
      </c>
      <c r="FE19" s="52" t="str">
        <f t="shared" si="61"/>
        <v>/EmploymentandLabourMarket/PeoplenotinWork/timeseries/MDSZ</v>
      </c>
      <c r="FF19" s="52" t="str">
        <f t="shared" si="61"/>
        <v>/EmploymentandLabourMarket/PeoplenotinWork/timeseries/MGSY</v>
      </c>
      <c r="FG19" s="52" t="str">
        <f t="shared" si="61"/>
        <v>/EmploymentandLabourMarket/PeoplenotinWork/timeseries/BCJD</v>
      </c>
      <c r="FH19" s="52" t="str">
        <f t="shared" si="61"/>
        <v>/EmploymentandLabourMarket/PeoplenotinWork/timeseries/DPAF</v>
      </c>
      <c r="FI19" s="52" t="str">
        <f t="shared" si="61"/>
        <v>/EmploymentandLabourMarket/PeoplenotinWork/timeseries/DPAE</v>
      </c>
      <c r="FJ19" s="52" t="str">
        <f t="shared" si="61"/>
        <v>/EmploymentandLabourMarket/PublicSectorPersonnel/timeseries/G7AU</v>
      </c>
      <c r="FK19" s="52" t="str">
        <f t="shared" si="61"/>
        <v>/EmploymentandLabourMarket/PublicSectorPersonnel/timeseries/G7G3</v>
      </c>
      <c r="FL19" s="52" t="str">
        <f t="shared" si="61"/>
        <v>/EmploymentandLabourMarket/PublicSectorPersonnel/timeseries/G6NQ</v>
      </c>
      <c r="FM19" s="52" t="str">
        <f t="shared" si="61"/>
        <v>/EmploymentandLabourMarket/PublicSectorPersonnel/timeseries/G7FP</v>
      </c>
      <c r="FN19" s="52" t="str">
        <f t="shared" si="61"/>
        <v>/EmploymentandLabourMarket/PublicSectorPersonnel/timeseries/G6NT</v>
      </c>
      <c r="FO19" s="52" t="str">
        <f t="shared" si="61"/>
        <v>/EmploymentandLabourMarket/PublicSectorPersonnel/timeseries/G7FS</v>
      </c>
      <c r="FP19" s="52" t="str">
        <f t="shared" si="61"/>
        <v/>
      </c>
      <c r="FQ19" s="52" t="str">
        <f t="shared" si="61"/>
        <v>/PeoplePopulationandCommunity/PopulationandMigration/PopulationEstimates/timeseries/RAID121</v>
      </c>
      <c r="FR19" s="52" t="str">
        <f t="shared" si="61"/>
        <v>/PeoplePopulationandCommunity/PopulationandMigration/PopulationEstimates/timeseries/RAID122</v>
      </c>
      <c r="FS19" s="52" t="str">
        <f t="shared" si="61"/>
        <v>/PeoplePopulationandCommunity/PopulationandMigration/PopulationEstimates/timeseries/RAID123</v>
      </c>
      <c r="FT19" s="52" t="str">
        <f t="shared" si="61"/>
        <v>/PeoplePopulationandCommunity/PopulationandMigration/PopulationEstimates/timeseries/RAID124</v>
      </c>
      <c r="FU19" s="52" t="str">
        <f t="shared" si="61"/>
        <v>/PeoplePopulationandCommunity/PopulationandMigration/PopulationEstimates/timeseries/RAID125</v>
      </c>
      <c r="FV19" s="52" t="str">
        <f t="shared" si="61"/>
        <v>/PeoplePopulationandCommunity/PopulationandMigration/PopulationEstimates/timeseries/RAID126</v>
      </c>
      <c r="FW19" s="52" t="str">
        <f t="shared" si="61"/>
        <v>/PeoplePopulationandCommunity/PopulationandMigration/PopulationEstimates/timeseries/RAID127</v>
      </c>
      <c r="FX19" s="52" t="str">
        <f t="shared" si="61"/>
        <v>/PeoplePopulationandCommunity/PopulationandMigration/PopulationEstimates/timeseries/RAID128</v>
      </c>
      <c r="FY19" s="52" t="str">
        <f t="shared" si="61"/>
        <v>/PeoplePopulationandCommunity/PopulationandMigration/PopulationEstimates/timeseries/RAID129</v>
      </c>
      <c r="FZ19" s="52" t="str">
        <f t="shared" si="61"/>
        <v>/PeoplePopulationandCommunity/PopulationandMigration/InternationalMigration/timeseries/RAID117</v>
      </c>
      <c r="GA19" s="52" t="str">
        <f t="shared" si="61"/>
        <v>/PeoplePopulationandCommunity/PopulationandMigration/InternationalMigration/timeseries/RAID118</v>
      </c>
      <c r="GB19" s="52" t="str">
        <f t="shared" si="61"/>
        <v>/PeoplePopulationandCommunity/PopulationandMigration/InternationalMigration/timeseries/RAID119</v>
      </c>
      <c r="GC19" s="52" t="str">
        <f t="shared" si="61"/>
        <v>/PeoplePopulationandCommunity/PopulationandMigration/PopulationProjections/timeseries/RAID130</v>
      </c>
      <c r="GD19" s="52" t="str">
        <f t="shared" si="61"/>
        <v>/PeoplePopulationandCommunity/PopulationandMigration/MigrationwithintheUK/timeseries/RAID120</v>
      </c>
      <c r="GE19" s="52" t="str">
        <f t="shared" si="61"/>
        <v>/PeoplePopulationandCommunity/BirthsDeathsandMarriages/LiveBirths/timeseries/RAID53</v>
      </c>
      <c r="GF19" s="52" t="str">
        <f t="shared" si="61"/>
        <v>/PeoplePopulationandCommunity/BirthsDeathsandMarriages/LiveBirths/timeseries/RAID54</v>
      </c>
      <c r="GG19" s="52" t="str">
        <f t="shared" si="61"/>
        <v>/PeoplePopulationandCommunity/BirthsDeathsandMarriages/LiveBirths/timeseries/RAID55</v>
      </c>
      <c r="GH19" s="52" t="str">
        <f t="shared" si="61"/>
        <v>/PeoplePopulationandCommunity/BirthsDeathsandMarriages/LiveBirths/timeseries/RAID56</v>
      </c>
      <c r="GI19" s="52" t="str">
        <f t="shared" si="61"/>
        <v>/PeoplePopulationandCommunity/BirthsDeathsandMarriages/Deaths/timeseries/RAID33</v>
      </c>
      <c r="GJ19" s="52" t="str">
        <f t="shared" si="61"/>
        <v>/PeoplePopulationandCommunity/BirthsDeathsandMarriages/Deaths/timeseries/RAID34</v>
      </c>
      <c r="GK19" s="52" t="str">
        <f t="shared" ref="GK19:IV19" si="62">SUBSTITUTE(GK18,"-","")</f>
        <v>/PeoplePopulationandCommunity/BirthsDeathsandMarriages/Deaths/timeseries/RAID35</v>
      </c>
      <c r="GL19" s="52" t="str">
        <f t="shared" si="62"/>
        <v>/PeoplePopulationandCommunity/BirthsDeathsandMarriages/Deaths/timeseries/RAID36</v>
      </c>
      <c r="GM19" s="52" t="str">
        <f t="shared" si="62"/>
        <v>/PeoplePopulationandCommunity/BirthsDeathsandMarriages/Deaths/timeseries/RAID37</v>
      </c>
      <c r="GN19" s="52" t="str">
        <f t="shared" si="62"/>
        <v>/PeoplePopulationandCommunity/BirthsDeathsandMarriages/Deaths/timeseries/RAID38</v>
      </c>
      <c r="GO19" s="52" t="str">
        <f t="shared" si="62"/>
        <v>/PeoplePopulationandCommunity/BirthsDeathsandMarriages/MarriageCohabitationandCivilPartnerships/timeseries/RAID57</v>
      </c>
      <c r="GP19" s="52" t="str">
        <f t="shared" si="62"/>
        <v>/PeoplePopulationandCommunity/BirthsDeathsandMarriages/MarriageCohabitationandCivilPartnerships/timeseries/RAID58</v>
      </c>
      <c r="GQ19" s="52" t="str">
        <f t="shared" si="62"/>
        <v>/PeoplePopulationandCommunity/BirthsDeathsandMarriages/MarriageCohabitationandCivilPartnerships/timeseries/RAID59</v>
      </c>
      <c r="GR19" s="52" t="str">
        <f t="shared" si="62"/>
        <v>/PeoplePopulationandCommunity/BirthsDeathsandMarriages/LifeExpectancies/timeseries/RAID49</v>
      </c>
      <c r="GS19" s="52" t="str">
        <f t="shared" si="62"/>
        <v>/PeoplePopulationandCommunity/BirthsDeathsandMarriages/LifeExpectancies/timeseries/RAID50</v>
      </c>
      <c r="GT19" s="52" t="str">
        <f t="shared" si="62"/>
        <v>/PeoplePopulationandCommunity/BirthsDeathsandMarriages/LifeExpectancies/timeseries/RAID51</v>
      </c>
      <c r="GU19" s="52" t="str">
        <f t="shared" si="62"/>
        <v>/PeoplePopulationandCommunity/BirthsDeathsandMarriages/LifeExpectancies/timeseries/RAID52</v>
      </c>
      <c r="GV19" s="52" t="str">
        <f t="shared" si="62"/>
        <v>/PeoplePopulationandCommunity/BirthsDeathsandMarriages/Divorce/timeseries/RAID39</v>
      </c>
      <c r="GW19" s="52" t="str">
        <f t="shared" si="62"/>
        <v>/PeoplePopulationandCommunity/BirthsDeathsandMarriages/Divorce/timeseries/RAID40</v>
      </c>
      <c r="GX19" s="52" t="str">
        <f t="shared" si="62"/>
        <v>/PeoplePopulationandCommunity/BirthsDeathsandMarriages/Divorce/timeseries/RAID41</v>
      </c>
      <c r="GY19" s="52" t="str">
        <f t="shared" si="62"/>
        <v>/PeoplePopulationandCommunity/BirthsDeathsandMarriages/Adoption/timeseries/RAID19</v>
      </c>
      <c r="GZ19" s="52" t="str">
        <f t="shared" si="62"/>
        <v>/PeoplePopulationandCommunity/BirthsDeathsandMarriages/Adoption/timeseries/RAID20</v>
      </c>
      <c r="HA19" s="52" t="str">
        <f t="shared" si="62"/>
        <v>/PeoplePopulationandCommunity/BirthsDeathsandMarriages/Adoption/timeseries/RAID21</v>
      </c>
      <c r="HB19" s="52" t="str">
        <f t="shared" si="62"/>
        <v>/PeoplePopulationandCommunity/BirthsDeathsandMarriages/Adoption/timeseries/RAID22</v>
      </c>
      <c r="HC19" s="52" t="str">
        <f t="shared" si="62"/>
        <v>/PeoplePopulationandCommunity/BirthsDeathsandMarriages/Adoption/timeseries/RAID23</v>
      </c>
      <c r="HD19" s="52" t="str">
        <f t="shared" si="62"/>
        <v>/PeoplePopulationandCommunity/BirthsDeathsandMarriages/Ageing/timeseries/RAID24</v>
      </c>
      <c r="HE19" s="52" t="str">
        <f t="shared" si="62"/>
        <v>/PeoplePopulationandCommunity/BirthsDeathsandMarriages/Ageing/timeseries/RAID25</v>
      </c>
      <c r="HF19" s="52" t="str">
        <f t="shared" si="62"/>
        <v>/PeoplePopulationandCommunity/BirthsDeathsandMarriages/Ageing/timeseries/RAID26</v>
      </c>
      <c r="HG19" s="52" t="str">
        <f t="shared" si="62"/>
        <v>/PeoplePopulationandCommunity/BirthsDeathsandMarriages/Ageing/timeseries/RAID27</v>
      </c>
      <c r="HH19" s="52" t="str">
        <f t="shared" si="62"/>
        <v>/PeoplePopulationandCommunity/BirthsDeathsandMarriages/ConceptionandFertilityRates/timeseries/RAID28</v>
      </c>
      <c r="HI19" s="52" t="str">
        <f t="shared" si="62"/>
        <v>/PeoplePopulationandCommunity/BirthsDeathsandMarriages/ConceptionandFertilityRates/timeseries/RAID29</v>
      </c>
      <c r="HJ19" s="52" t="str">
        <f t="shared" si="62"/>
        <v>/PeoplePopulationandCommunity/BirthsDeathsandMarriages/ConceptionandFertilityRates/timeseries/RAID30</v>
      </c>
      <c r="HK19" s="52" t="str">
        <f t="shared" si="62"/>
        <v>/PeoplePopulationandCommunity/BirthsDeathsandMarriages/ConceptionandFertilityRates/timeseries/RAID31</v>
      </c>
      <c r="HL19" s="52" t="str">
        <f t="shared" si="62"/>
        <v>/PeoplePopulationandCommunity/BirthsDeathsandMarriages/ConceptionandFertilityRates/timeseries/RAID32</v>
      </c>
      <c r="HM19" s="52" t="str">
        <f t="shared" si="62"/>
        <v>/PeoplePopulationandCommunity/BirthsDeathsandMarriages/Families/timeseries/RAID42</v>
      </c>
      <c r="HN19" s="52" t="str">
        <f t="shared" si="62"/>
        <v>/PeoplePopulationandCommunity/BirthsDeathsandMarriages/Families/timeseries/RAID43</v>
      </c>
      <c r="HO19" s="52" t="str">
        <f t="shared" si="62"/>
        <v>/PeoplePopulationandCommunity/BirthsDeathsandMarriages/Families/timeseries/RAID44</v>
      </c>
      <c r="HP19" s="52" t="str">
        <f t="shared" si="62"/>
        <v>/PeoplePopulationandCommunity/BirthsDeathsandMarriages/Families/timeseries/RAID45</v>
      </c>
      <c r="HQ19" s="52" t="str">
        <f t="shared" si="62"/>
        <v>/PeoplePopulationandCommunity/BirthsDeathsandMarriages/Families/timeseries/RAID46</v>
      </c>
      <c r="HR19" s="52" t="str">
        <f t="shared" si="62"/>
        <v>/PeoplePopulationandCommunity/BirthsDeathsandMarriages/Families/timeseries/RAID47</v>
      </c>
      <c r="HS19" s="52" t="str">
        <f t="shared" si="62"/>
        <v>/PeoplePopulationandCommunity/BirthsDeathsandMarriages/Families/timeseries/RAID48</v>
      </c>
      <c r="HT19" s="52" t="str">
        <f t="shared" si="62"/>
        <v>/PeoplePopulationandCommunity/BirthsDeathsandMarriages/Maternities/timeseries/RAID60</v>
      </c>
      <c r="HU19" s="52" t="str">
        <f t="shared" si="62"/>
        <v>/PeoplePopulationandCommunity/BirthsDeathsandMarriages/Stillbirths/timeseries/RAID61</v>
      </c>
      <c r="HV19" s="52" t="str">
        <f t="shared" si="62"/>
        <v>/PeoplePopulationandCommunity/HealthandSocialCare/Disability/timeseries/RAID94</v>
      </c>
      <c r="HW19" s="52" t="str">
        <f t="shared" si="62"/>
        <v>/PeoplePopulationandCommunity/HealthandSocialCare/Disability/timeseries/RAID95</v>
      </c>
      <c r="HX19" s="52" t="str">
        <f t="shared" si="62"/>
        <v>/PeoplePopulationandCommunity/HealthandSocialCare/Disability/timeseries/RAID96</v>
      </c>
      <c r="HY19" s="52" t="str">
        <f t="shared" si="62"/>
        <v>/PeoplePopulationandCommunity/HealthandSocialCare/Disability/timeseries/RAID97</v>
      </c>
      <c r="HZ19" s="52" t="str">
        <f t="shared" si="62"/>
        <v>/PeoplePopulationandCommunity/HealthandSocialCare/DruguseAlcoholandSmoking/timeseries/RAID98</v>
      </c>
      <c r="IA19" s="52" t="str">
        <f t="shared" si="62"/>
        <v>/PeoplePopulationandCommunity/HealthandSocialCare/DruguseAlcoholandSmoking/timeseries/RAID99</v>
      </c>
      <c r="IB19" s="52" t="str">
        <f t="shared" si="62"/>
        <v>/PeoplePopulationandCommunity/HealthandSocialCare/DruguseAlcoholandSmoking/timeseries/RAID100</v>
      </c>
      <c r="IC19" s="52" t="str">
        <f t="shared" si="62"/>
        <v>/PeoplePopulationandCommunity/HealthandSocialCare/ConditionsandDiseases/timeseries/RAID89</v>
      </c>
      <c r="ID19" s="52" t="str">
        <f t="shared" si="62"/>
        <v>/PeoplePopulationandCommunity/HealthandSocialCare/ConditionsandDiseases/timeseries/RAID90</v>
      </c>
      <c r="IE19" s="52" t="str">
        <f t="shared" si="62"/>
        <v>/PeoplePopulationandCommunity/HealthandSocialCare/ConditionsandDiseases/timeseries/RAID91</v>
      </c>
      <c r="IF19" s="52" t="str">
        <f t="shared" si="62"/>
        <v>/PeoplePopulationandCommunity/HealthandSocialCare/ConditionsandDiseases/timeseries/RAID92</v>
      </c>
      <c r="IG19" s="52" t="str">
        <f t="shared" si="62"/>
        <v>/PeoplePopulationandCommunity/HealthandSocialCare/ConditionsandDiseases/timeseries/RAID93</v>
      </c>
      <c r="IH19" s="52" t="str">
        <f t="shared" si="62"/>
        <v>/PeoplePopulationandCommunity/CrimeandJustice/timeseries/RAID62</v>
      </c>
      <c r="II19" s="52" t="str">
        <f t="shared" si="62"/>
        <v>/PeoplePopulationandCommunity/CrimeandJustice/timeseries/RAID63</v>
      </c>
      <c r="IJ19" s="52" t="str">
        <f t="shared" si="62"/>
        <v>/PeoplePopulationandCommunity/CrimeandJustice/timeseries/RAID64</v>
      </c>
      <c r="IK19" s="52" t="str">
        <f t="shared" si="62"/>
        <v>/PeoplePopulationandCommunity/CulturalIdentity/Ethnicity/timeseries/RAID65</v>
      </c>
      <c r="IL19" s="52" t="str">
        <f t="shared" si="62"/>
        <v>/PeoplePopulationandCommunity/CulturalIdentity/Ethnicity/timeseries/RAID66</v>
      </c>
      <c r="IM19" s="52" t="str">
        <f t="shared" si="62"/>
        <v>/PeoplePopulationandCommunity/CulturalIdentity/Ethnicity/timeseries/RAID67</v>
      </c>
      <c r="IN19" s="52" t="str">
        <f t="shared" si="62"/>
        <v>/PeoplePopulationandCommunity/CulturalIdentity/Ethnicity/timeseries/RAID68</v>
      </c>
      <c r="IO19" s="52" t="str">
        <f t="shared" si="62"/>
        <v>/PeoplePopulationandCommunity/CulturalIdentity/Ethnicity/timeseries/RAID69</v>
      </c>
      <c r="IP19" s="52" t="str">
        <f t="shared" si="62"/>
        <v>/PeoplePopulationandCommunity/CulturalIdentity/Sexuality/timeseries/RAID81</v>
      </c>
      <c r="IQ19" s="52" t="str">
        <f t="shared" si="62"/>
        <v>/PeoplePopulationandCommunity/CulturalIdentity/Sexuality/timeseries/RAID82</v>
      </c>
      <c r="IR19" s="52" t="str">
        <f t="shared" si="62"/>
        <v>/PeoplePopulationandCommunity/CulturalIdentity/Sexuality/timeseries/RAID83</v>
      </c>
      <c r="IS19" s="52" t="str">
        <f t="shared" si="62"/>
        <v>/PeoplePopulationandCommunity/CulturalIdentity/Sexuality/timeseries/RAID84</v>
      </c>
      <c r="IT19" s="52" t="str">
        <f t="shared" si="62"/>
        <v>/PeoplePopulationandCommunity/CulturalIdentity/Sexuality/timeseries/RAID85</v>
      </c>
      <c r="IU19" s="52" t="str">
        <f t="shared" si="62"/>
        <v>/PeoplePopulationandCommunity/CulturalIdentity/Sexuality/timeseries/RAID86</v>
      </c>
      <c r="IV19" s="52" t="str">
        <f t="shared" si="62"/>
        <v>/PeoplePopulationandCommunity/CulturalIdentity/Religion/timeseries/RAID74</v>
      </c>
      <c r="IW19" s="52" t="str">
        <f t="shared" ref="IW19:KF19" si="63">SUBSTITUTE(IW18,"-","")</f>
        <v>/PeoplePopulationandCommunity/CulturalIdentity/Religion/timeseries/RAID75</v>
      </c>
      <c r="IX19" s="52" t="str">
        <f t="shared" si="63"/>
        <v>/PeoplePopulationandCommunity/CulturalIdentity/Religion/timeseries/RAID76</v>
      </c>
      <c r="IY19" s="52" t="str">
        <f t="shared" si="63"/>
        <v>/PeoplePopulationandCommunity/CulturalIdentity/Religion/timeseries/RAID77</v>
      </c>
      <c r="IZ19" s="52" t="str">
        <f t="shared" si="63"/>
        <v>/PeoplePopulationandCommunity/CulturalIdentity/Religion/timeseries/RAID78</v>
      </c>
      <c r="JA19" s="52" t="str">
        <f t="shared" si="63"/>
        <v>/PeoplePopulationandCommunity/CulturalIdentity/Religion/timeseries/RAID79</v>
      </c>
      <c r="JB19" s="52" t="str">
        <f t="shared" si="63"/>
        <v>/PeoplePopulationandCommunity/CulturalIdentity/Religion/timeseries/RAID80</v>
      </c>
      <c r="JC19" s="52" t="str">
        <f t="shared" si="63"/>
        <v>/PeoplePopulationandCommunity/CulturalIdentity/Language/timeseries/RAID70</v>
      </c>
      <c r="JD19" s="52" t="str">
        <f t="shared" si="63"/>
        <v>/PeoplePopulationandCommunity/CulturalIdentity/Language/timeseries/RAID71</v>
      </c>
      <c r="JE19" s="52" t="str">
        <f t="shared" si="63"/>
        <v>/PeoplePopulationandCommunity/CulturalIdentity/Language/timeseries/RAID72</v>
      </c>
      <c r="JF19" s="52" t="str">
        <f t="shared" si="63"/>
        <v>/PeoplePopulationandCommunity/CulturalIdentity/Language/timeseries/RAID73</v>
      </c>
      <c r="JG19" s="52" t="str">
        <f t="shared" si="63"/>
        <v>/PeoplePopulationandCommunity/Elections/timeseries/RAID87</v>
      </c>
      <c r="JH19" s="52" t="str">
        <f t="shared" si="63"/>
        <v>/PeoplePopulationandCommunity/Elections/timeseries/RAID88</v>
      </c>
      <c r="JI19" s="52" t="str">
        <f t="shared" si="63"/>
        <v>/PeoplePopulationandCommunity/HomeInternetandSocialMediaUsage/timeseries/RAID101</v>
      </c>
      <c r="JJ19" s="52" t="str">
        <f t="shared" si="63"/>
        <v>/PeoplePopulationandCommunity/HomeInternetandSocialMediaUsage/timeseries/RAID102</v>
      </c>
      <c r="JK19" s="52" t="str">
        <f t="shared" si="63"/>
        <v>/PeoplePopulationandCommunity/Housing/timeseries/RAID103</v>
      </c>
      <c r="JL19" s="52" t="str">
        <f t="shared" si="63"/>
        <v>/PeoplePopulationandCommunity/Housing/timeseries/RAID104</v>
      </c>
      <c r="JM19" s="52" t="str">
        <f t="shared" si="63"/>
        <v>/PeoplePopulationandCommunity/Housing/timeseries/RAID105</v>
      </c>
      <c r="JN19" s="52" t="str">
        <f t="shared" si="63"/>
        <v>/PeoplePopulationandCommunity/Housing/timeseries/RAID106</v>
      </c>
      <c r="JO19" s="52" t="str">
        <f t="shared" si="63"/>
        <v>/PeoplePopulationandCommunity/Housing/timeseries/RAID107</v>
      </c>
      <c r="JP19" s="52" t="str">
        <f t="shared" si="63"/>
        <v>/PeoplePopulationandCommunity/Housing/timeseries/RAID108</v>
      </c>
      <c r="JQ19" s="52" t="str">
        <f t="shared" si="63"/>
        <v>/PeoplePopulationandCommunity/LeisureandTourism/timeseries/GMAT</v>
      </c>
      <c r="JR19" s="52" t="str">
        <f t="shared" si="63"/>
        <v>/PeoplePopulationandCommunity/LeisureandTourism/timeseries/GMAX</v>
      </c>
      <c r="JS19" s="52" t="str">
        <f t="shared" si="63"/>
        <v>/PeoplePopulationandCommunity/LeisureandTourism/timeseries/GMAZ</v>
      </c>
      <c r="JT19" s="52" t="str">
        <f t="shared" si="63"/>
        <v>/PeoplePopulationandCommunity/LeisureandTourism/timeseries/GMBB</v>
      </c>
      <c r="JU19" s="52" t="str">
        <f t="shared" si="63"/>
        <v>/PeoplePopulationandCommunity/PersonalandHouseholdFinances/Debt/timeseries/RAID109</v>
      </c>
      <c r="JV19" s="52" t="str">
        <f t="shared" si="63"/>
        <v>/PeoplePopulationandCommunity/PersonalandHouseholdFinances/Debt/timeseries/RAID110</v>
      </c>
      <c r="JW19" s="52" t="str">
        <f t="shared" si="63"/>
        <v>/PeoplePopulationandCommunity/PersonalandHouseholdFinances/Debt/timeseries/RAID111</v>
      </c>
      <c r="JX19" s="52" t="str">
        <f t="shared" si="63"/>
        <v>/PeoplePopulationandCommunity/PersonalandHouseholdFinances/Debt/timeseries/RAID112</v>
      </c>
      <c r="JY19" s="52" t="str">
        <f t="shared" si="63"/>
        <v>/PeoplePopulationandCommunity/PersonalandHouseholdFinances/Debt/timeseries/RAID113</v>
      </c>
      <c r="JZ19" s="52" t="str">
        <f t="shared" si="63"/>
        <v>/PeoplePopulationandCommunity/PersonalandHouseholdFinances/Expenditure/timeseries/RAID114</v>
      </c>
      <c r="KA19" s="52" t="str">
        <f t="shared" si="63"/>
        <v>/PeoplePopulationandCommunity/PersonalandHouseholdFinances/IncomeandWealth/timeseries/RAID115</v>
      </c>
      <c r="KB19" s="52" t="str">
        <f t="shared" si="63"/>
        <v>/PeoplePopulationandCommunity/PersonalandHouseholdFinances/IncomeandWealth/timeseries/RAID116</v>
      </c>
      <c r="KC19" s="52" t="str">
        <f t="shared" si="63"/>
        <v>/PeoplePopulationandCommunity/Wellbeing/timeseries/RAID131</v>
      </c>
      <c r="KD19" s="52" t="str">
        <f t="shared" si="63"/>
        <v>/PeoplePopulationandCommunity/Wellbeing/timeseries/RAID132</v>
      </c>
      <c r="KE19" s="52" t="str">
        <f t="shared" si="63"/>
        <v>/PeoplePopulationandCommunity/Wellbeing/timeseries/RAID133</v>
      </c>
      <c r="KF19" s="52" t="str">
        <f t="shared" si="63"/>
        <v>/PeoplePopulationandCommunity/Wellbeing/timeseries/RAID134</v>
      </c>
    </row>
    <row r="20" spans="1:292" hidden="1">
      <c r="A20" s="52" t="str">
        <f t="shared" ref="A20:BL20" si="64">LOWER(A19)</f>
        <v>/businessindustryandtrade/businessactivitysizeandlocation/timeseries/raid1</v>
      </c>
      <c r="B20" s="52" t="str">
        <f t="shared" si="64"/>
        <v>/businessindustryandtrade/businessactivitysizeandlocation/timeseries/raid2</v>
      </c>
      <c r="C20" s="52" t="str">
        <f t="shared" si="64"/>
        <v>/businessindustryandtrade/businessactivitysizeandlocation/timeseries/raid3</v>
      </c>
      <c r="D20" s="52" t="str">
        <f t="shared" si="64"/>
        <v>/businessindustryandtrade/businessactivitysizeandlocation/timeseries/raid4</v>
      </c>
      <c r="E20" s="52" t="str">
        <f t="shared" si="64"/>
        <v>/businessindustryandtrade/businessactivitysizeandlocation/timeseries/raid5</v>
      </c>
      <c r="F20" s="52" t="str">
        <f t="shared" si="64"/>
        <v>/businessindustryandtrade/retailindustry/timeseries/j5c4</v>
      </c>
      <c r="G20" s="52" t="str">
        <f t="shared" si="64"/>
        <v>/businessindustryandtrade/retailindustry/timeseries/j468</v>
      </c>
      <c r="H20" s="52" t="str">
        <f t="shared" si="64"/>
        <v>/businessindustryandtrade/retailindustry/timeseries/j5bs</v>
      </c>
      <c r="I20" s="52" t="str">
        <f t="shared" si="64"/>
        <v>/businessindustryandtrade/retailindustry/timeseries/j5ek</v>
      </c>
      <c r="J20" s="52" t="str">
        <f t="shared" si="64"/>
        <v>/businessindustryandtrade/retailindustry/timeseries/j467</v>
      </c>
      <c r="K20" s="52" t="str">
        <f t="shared" si="64"/>
        <v>/businessindustryandtrade/retailindustry/timeseries/j5eb</v>
      </c>
      <c r="L20" s="52" t="str">
        <f t="shared" si="64"/>
        <v>/businessindustryandtrade/internationaltrade/timeseries/ikbj</v>
      </c>
      <c r="M20" s="52" t="str">
        <f t="shared" si="64"/>
        <v>/businessindustryandtrade/internationaltrade/timeseries/ikbi</v>
      </c>
      <c r="N20" s="52" t="str">
        <f t="shared" si="64"/>
        <v>/businessindustryandtrade/internationaltrade/timeseries/ikbh</v>
      </c>
      <c r="O20" s="52" t="str">
        <f t="shared" si="64"/>
        <v>/businessindustryandtrade/internationaltrade/timeseries/mhn9</v>
      </c>
      <c r="P20" s="52" t="str">
        <f t="shared" si="64"/>
        <v>/businessindustryandtrade/internationaltrade/timeseries/l87q</v>
      </c>
      <c r="Q20" s="52" t="str">
        <f t="shared" si="64"/>
        <v>/businessindustryandtrade/internationaltrade/timeseries/l87k</v>
      </c>
      <c r="R20" s="52" t="str">
        <f t="shared" si="64"/>
        <v>/businessindustryandtrade/constructionindustry/timeseries/raid9</v>
      </c>
      <c r="S20" s="52" t="str">
        <f t="shared" si="64"/>
        <v>/businessindustryandtrade/constructionindustry/timeseries/raid10</v>
      </c>
      <c r="T20" s="52" t="str">
        <f t="shared" si="64"/>
        <v>/businessindustryandtrade/constructionindustry/timeseries/raid11</v>
      </c>
      <c r="U20" s="52" t="str">
        <f t="shared" si="64"/>
        <v>/businessindustryandtrade/constructionindustry/timeseries/raid12</v>
      </c>
      <c r="V20" s="52" t="str">
        <f t="shared" si="64"/>
        <v>/businessindustryandtrade/constructionindustry/timeseries/raid13</v>
      </c>
      <c r="W20" s="52" t="str">
        <f t="shared" si="64"/>
        <v>/businessindustryandtrade/constructionindustry/timeseries/raid14</v>
      </c>
      <c r="X20" s="52" t="str">
        <f t="shared" si="64"/>
        <v>/businessindustryandtrade/changestobusiness/businessbirthsdeathsandsurvivalrates/timeseries/raid6</v>
      </c>
      <c r="Y20" s="52" t="str">
        <f t="shared" si="64"/>
        <v>/businessindustryandtrade/changestobusiness/businessbirthsdeathsandsurvivalrates/timeseries/raid7</v>
      </c>
      <c r="Z20" s="52" t="str">
        <f t="shared" si="64"/>
        <v>/businessindustryandtrade/changestobusiness/businessbirthsdeathsandsurvivalrates/timeseries/raid8</v>
      </c>
      <c r="AA20" s="52" t="str">
        <f t="shared" si="64"/>
        <v>/businessindustryandtrade/changestobusiness/mergersandacquisitions/timeseries/cbaq</v>
      </c>
      <c r="AB20" s="52" t="str">
        <f t="shared" si="64"/>
        <v>/businessindustryandtrade/changestobusiness/mergersandacquisitions/timeseries/cbbi</v>
      </c>
      <c r="AC20" s="52" t="str">
        <f t="shared" si="64"/>
        <v>/businessindustryandtrade/changestobusiness/mergersandacquisitions/timeseries/cbas</v>
      </c>
      <c r="AD20" s="52" t="str">
        <f t="shared" si="64"/>
        <v>/businessindustryandtrade/changestobusiness/mergersandacquisitions/timeseries/cbbt</v>
      </c>
      <c r="AE20" s="52" t="str">
        <f t="shared" si="64"/>
        <v>/businessindustryandtrade/itandinternetindustry/timeseries/raid15</v>
      </c>
      <c r="AF20" s="52" t="str">
        <f t="shared" si="64"/>
        <v>/businessindustryandtrade/itandinternetindustry/timeseries/raid16</v>
      </c>
      <c r="AG20" s="52" t="str">
        <f t="shared" si="64"/>
        <v>/businessindustryandtrade/itandinternetindustry/timeseries/raid17</v>
      </c>
      <c r="AH20" s="52" t="str">
        <f t="shared" si="64"/>
        <v>/businessindustryandtrade/itandinternetindustry/timeseries/raid18</v>
      </c>
      <c r="AI20" s="52" t="str">
        <f t="shared" si="64"/>
        <v>/businessindustryandtrade/manufacturingandproductionindustry/timeseries/k27q</v>
      </c>
      <c r="AJ20" s="52" t="str">
        <f t="shared" si="64"/>
        <v>/businessindustryandtrade/manufacturingandproductionindustry/timeseries/k222</v>
      </c>
      <c r="AK20" s="52" t="str">
        <f t="shared" si="64"/>
        <v>/businessindustryandtrade/manufacturingandproductionindustry/timeseries/k27y</v>
      </c>
      <c r="AL20" s="52" t="str">
        <f t="shared" si="64"/>
        <v>/businessindustryandtrade/manufacturingandproductionindustry/timeseries/k22a</v>
      </c>
      <c r="AM20" s="52" t="str">
        <f t="shared" si="64"/>
        <v>/businessindustryandtrade/tourismindustry/timeseries/gmat</v>
      </c>
      <c r="AN20" s="52" t="str">
        <f t="shared" si="64"/>
        <v>/businessindustryandtrade/tourismindustry/timeseries/gmax</v>
      </c>
      <c r="AO20" s="52" t="str">
        <f t="shared" si="64"/>
        <v>/businessindustryandtrade/tourismindustry/timeseries/gmaz</v>
      </c>
      <c r="AP20" s="52" t="str">
        <f t="shared" si="64"/>
        <v>/businessindustryandtrade/tourismindustry/timeseries/gmbb</v>
      </c>
      <c r="AQ20" s="52" t="str">
        <f t="shared" si="64"/>
        <v/>
      </c>
      <c r="AR20" s="52" t="str">
        <f t="shared" si="64"/>
        <v xml:space="preserve">/economy/grossdomesticproduct(gdp)/timeseries/abmi    </v>
      </c>
      <c r="AS20" s="52" t="str">
        <f t="shared" si="64"/>
        <v>/economy/grossdomesticproduct(gdp)/timeseries/ihyq</v>
      </c>
      <c r="AT20" s="52" t="str">
        <f t="shared" si="64"/>
        <v>/economy/grossdomesticproduct(gdp)/timeseries/ihyr</v>
      </c>
      <c r="AU20" s="52" t="str">
        <f t="shared" si="64"/>
        <v>/economy/grossdomesticproduct(gdp)/timeseries/ybha</v>
      </c>
      <c r="AV20" s="52" t="str">
        <f t="shared" si="64"/>
        <v>/economy/grossdomesticproduct(gdp)/timeseries/ihyn</v>
      </c>
      <c r="AW20" s="52" t="str">
        <f t="shared" si="64"/>
        <v>/economy/grossdomesticproduct(gdp)/timeseries/ihyo</v>
      </c>
      <c r="AX20" s="52" t="str">
        <f t="shared" si="64"/>
        <v>/economy/grossdomesticproduct(gdp)/timeseries/l2kq</v>
      </c>
      <c r="AY20" s="52" t="str">
        <f t="shared" si="64"/>
        <v>/economy/grossdomesticproduct(gdp)/timeseries/l2kx</v>
      </c>
      <c r="AZ20" s="52" t="str">
        <f t="shared" si="64"/>
        <v>/economy/grossdomesticproduct(gdp)/timeseries/l2kl</v>
      </c>
      <c r="BA20" s="52" t="str">
        <f t="shared" si="64"/>
        <v>/economy/grossdomesticproduct(gdp)/timeseries/l2n8</v>
      </c>
      <c r="BB20" s="52" t="str">
        <f t="shared" si="64"/>
        <v>/economy/grossdomesticproduct(gdp)/timeseries/l2nc</v>
      </c>
      <c r="BC20" s="52" t="str">
        <f t="shared" si="64"/>
        <v>/economy/grossdomesticproduct(gdp)/timeseries/dtwm</v>
      </c>
      <c r="BD20" s="52" t="str">
        <f t="shared" si="64"/>
        <v>/economy/grossdomesticproduct(gdp)/timeseries/cgbz</v>
      </c>
      <c r="BE20" s="52" t="str">
        <f t="shared" si="64"/>
        <v>/economy/grossdomesticproduct(gdp)/timeseries/cgbx</v>
      </c>
      <c r="BF20" s="52" t="str">
        <f t="shared" si="64"/>
        <v>/economy/grossdomesticproduct(gdp)/timeseries/cmvl</v>
      </c>
      <c r="BG20" s="52" t="str">
        <f t="shared" si="64"/>
        <v>/economy/grossdomesticproduct(gdp)/timeseries/abpf</v>
      </c>
      <c r="BH20" s="52" t="str">
        <f t="shared" si="64"/>
        <v>/economy/grossdomesticproduct(gdp)/timeseries/abnu</v>
      </c>
      <c r="BI20" s="52" t="str">
        <f t="shared" si="64"/>
        <v>/economy/grossdomesticproduct(gdp)/timeseries/nmru</v>
      </c>
      <c r="BJ20" s="52" t="str">
        <f t="shared" si="64"/>
        <v>/economy/grossdomesticproduct(gdp)/timeseries/npqr</v>
      </c>
      <c r="BK20" s="52" t="str">
        <f t="shared" si="64"/>
        <v>/economy/grossdomesticproduct(gdp)/timeseries/ihxt</v>
      </c>
      <c r="BL20" s="52" t="str">
        <f t="shared" si="64"/>
        <v>/economy/grossdomesticproduct(gdp)/timeseries/ihxw</v>
      </c>
      <c r="BM20" s="52" t="str">
        <f t="shared" ref="BM20:DX20" si="65">LOWER(BM19)</f>
        <v>/economy/inflationandpriceindices/timeseries/d7bt</v>
      </c>
      <c r="BN20" s="52" t="str">
        <f t="shared" si="65"/>
        <v>/economy/inflationandpriceindices/timeseries/d7g7</v>
      </c>
      <c r="BO20" s="52" t="str">
        <f t="shared" si="65"/>
        <v>/economy/inflationandpriceindices/timeseries/l522</v>
      </c>
      <c r="BP20" s="52" t="str">
        <f t="shared" si="65"/>
        <v>/economy/inflationandpriceindices/timeseries/l55o</v>
      </c>
      <c r="BQ20" s="52" t="str">
        <f t="shared" si="65"/>
        <v>/economy/inflationandpriceindices/timeseries/chaw</v>
      </c>
      <c r="BR20" s="52" t="str">
        <f t="shared" si="65"/>
        <v>/economy/inflationandpriceindices/timeseries/czbh</v>
      </c>
      <c r="BS20" s="52" t="str">
        <f t="shared" si="65"/>
        <v>/economy/inflationandpriceindices/timeseries/kvr8</v>
      </c>
      <c r="BT20" s="52" t="str">
        <f t="shared" si="65"/>
        <v>/economy/inflationandpriceindices/timeseries/kvr9</v>
      </c>
      <c r="BU20" s="52" t="str">
        <f t="shared" si="65"/>
        <v>/economy/inflationandpriceindices/timeseries/jvz7</v>
      </c>
      <c r="BV20" s="52" t="str">
        <f t="shared" si="65"/>
        <v>/economy/inflationandpriceindices/timeseries/k646</v>
      </c>
      <c r="BW20" s="52" t="str">
        <f t="shared" si="65"/>
        <v>/economy/balanceofpayments/timeseries/hbop</v>
      </c>
      <c r="BX20" s="52" t="str">
        <f t="shared" si="65"/>
        <v>/economy/balanceofpayments/timeseries/ikbj</v>
      </c>
      <c r="BY20" s="52" t="str">
        <f t="shared" si="65"/>
        <v>/economy/balanceofpayments/timeseries/hboj</v>
      </c>
      <c r="BZ20" s="52" t="str">
        <f t="shared" si="65"/>
        <v>/economy/balanceofpayments/timeseries/ikbh</v>
      </c>
      <c r="CA20" s="52" t="str">
        <f t="shared" si="65"/>
        <v>/economy/balanceofpayments/timeseries/ikbi</v>
      </c>
      <c r="CB20" s="52" t="str">
        <f t="shared" si="65"/>
        <v>/economy/balanceofpayments/timeseries/ikbp</v>
      </c>
      <c r="CC20" s="52" t="str">
        <f t="shared" si="65"/>
        <v>/economy/governmentpublicsectorandtaxes/publicsectorfinance/timeseries/annx</v>
      </c>
      <c r="CD20" s="52" t="str">
        <f t="shared" si="65"/>
        <v>/economy/governmentpublicsectorandtaxes/publicsectorfinance/timeseries/rutn</v>
      </c>
      <c r="CE20" s="52" t="str">
        <f t="shared" si="65"/>
        <v>/economy/governmentpublicsectorandtaxes/publicsectorfinance/timeseries/ruto</v>
      </c>
      <c r="CF20" s="52" t="str">
        <f t="shared" si="65"/>
        <v>/economy/governmentpublicsectorandtaxes/publicsectorfinance/timeseries/hf6w</v>
      </c>
      <c r="CG20" s="52" t="str">
        <f t="shared" si="65"/>
        <v>/economy/governmentpublicsectorandtaxes/publicsectorfinance/timeseries/hf6x</v>
      </c>
      <c r="CH20" s="52" t="str">
        <f t="shared" si="65"/>
        <v>/economy/governmentpublicsectorandtaxes/publicsectorfinance/timeseries/anmu</v>
      </c>
      <c r="CI20" s="52" t="str">
        <f t="shared" si="65"/>
        <v>/economy/governmentpublicsectorandtaxes/publicsectorfinance/timeseries/annw</v>
      </c>
      <c r="CJ20" s="52" t="str">
        <f t="shared" si="65"/>
        <v>/economy/governmentpublicsectorandtaxes/publicsectorfinance/timeseries/rurq</v>
      </c>
      <c r="CK20" s="52" t="str">
        <f t="shared" si="65"/>
        <v>/economy/governmentpublicsectorandtaxes/researchanddevelopmentexpenditure/timeseries/glba</v>
      </c>
      <c r="CL20" s="52" t="str">
        <f t="shared" si="65"/>
        <v>/economy/governmentpublicsectorandtaxes/researchanddevelopmentexpenditure/timeseries/glbk</v>
      </c>
      <c r="CM20" s="52" t="str">
        <f t="shared" si="65"/>
        <v>/economy/governmentpublicsectorandtaxes/researchanddevelopmentexpenditure/timeseries/dmrs</v>
      </c>
      <c r="CN20" s="52" t="str">
        <f t="shared" si="65"/>
        <v>/economy/governmentpublicsectorandtaxes/researchanddevelopmentexpenditure/timeseries/glbl</v>
      </c>
      <c r="CO20" s="52" t="str">
        <f t="shared" si="65"/>
        <v>/economy/governmentpublicsectorandtaxes/researchanddevelopmentexpenditure/timeseries/glbm</v>
      </c>
      <c r="CP20" s="52" t="str">
        <f t="shared" si="65"/>
        <v>/economy/governmentpublicsectorandtaxes/researchanddevelopmentexpenditure/timeseries/glbn</v>
      </c>
      <c r="CQ20" s="52" t="str">
        <f t="shared" si="65"/>
        <v>/economy/economicoutputandproductivity/timeseries/l2kq</v>
      </c>
      <c r="CR20" s="52" t="str">
        <f t="shared" si="65"/>
        <v>/economy/economicoutputandproductivity/timeseries/l2kx</v>
      </c>
      <c r="CS20" s="52" t="str">
        <f t="shared" si="65"/>
        <v>/economy/economicoutputandproductivity/timeseries/l2kl</v>
      </c>
      <c r="CT20" s="52" t="str">
        <f t="shared" si="65"/>
        <v>/economy/economicoutputandproductivity/timeseries/l2n8</v>
      </c>
      <c r="CU20" s="52" t="str">
        <f t="shared" si="65"/>
        <v>/economy/economicoutputandproductivity/timeseries/l2nc</v>
      </c>
      <c r="CV20" s="52" t="str">
        <f t="shared" si="65"/>
        <v>/economy/grossvalueadded(gva)/timeseries/abml</v>
      </c>
      <c r="CW20" s="52" t="str">
        <f t="shared" si="65"/>
        <v>/economy/grossvalueadded(gva)/timeseries/tmpw</v>
      </c>
      <c r="CX20" s="52" t="str">
        <f t="shared" si="65"/>
        <v>/economy/grossvalueadded(gva)/timeseries/tmpx</v>
      </c>
      <c r="CY20" s="52" t="str">
        <f t="shared" si="65"/>
        <v>/economy/grossvalueadded(gva)/timeseries/tmpy</v>
      </c>
      <c r="CZ20" s="52" t="str">
        <f t="shared" si="65"/>
        <v>/economy/grossvalueadded(gva)/timeseries/tmpz</v>
      </c>
      <c r="DA20" s="52" t="str">
        <f t="shared" si="65"/>
        <v>/economy/grossvalueadded(gva)/timeseries/tmqa</v>
      </c>
      <c r="DB20" s="52" t="str">
        <f t="shared" si="65"/>
        <v>/economy/grossvalueadded(gva)/timeseries/dgph</v>
      </c>
      <c r="DC20" s="52" t="str">
        <f t="shared" si="65"/>
        <v>/economy/grossvalueadded(gva)/timeseries/dgpi</v>
      </c>
      <c r="DD20" s="52" t="str">
        <f t="shared" si="65"/>
        <v>/economy/grossvalueadded(gva)/timeseries/dgpj</v>
      </c>
      <c r="DE20" s="52" t="str">
        <f t="shared" si="65"/>
        <v>/economy/grossvalueadded(gva)/timeseries/tmqe</v>
      </c>
      <c r="DF20" s="52" t="str">
        <f t="shared" si="65"/>
        <v>/economy/grossvalueadded(gva)/timeseries/tmqg</v>
      </c>
      <c r="DG20" s="52" t="str">
        <f t="shared" si="65"/>
        <v>/economy/grossvalueadded(gva)/timeseries/tmqh</v>
      </c>
      <c r="DH20" s="52" t="str">
        <f t="shared" si="65"/>
        <v>/economy/grossvalueadded(gva)/timeseries/tmqi</v>
      </c>
      <c r="DI20" s="52" t="str">
        <f t="shared" si="65"/>
        <v>/economy/investmentspensionsandtrusts/timeseries/raid135</v>
      </c>
      <c r="DJ20" s="52" t="str">
        <f t="shared" si="65"/>
        <v>/economy/investmentspensionsandtrusts/timeseries/raid136</v>
      </c>
      <c r="DK20" s="52" t="str">
        <f t="shared" si="65"/>
        <v>/economy/investmentspensionsandtrusts/timeseries/raid137</v>
      </c>
      <c r="DL20" s="52" t="str">
        <f t="shared" si="65"/>
        <v>/economy/regionalaccounts/timeseries/qwnd</v>
      </c>
      <c r="DM20" s="52" t="str">
        <f t="shared" si="65"/>
        <v>/economy/regionalaccounts/timeseries/c92i</v>
      </c>
      <c r="DN20" s="52" t="str">
        <f t="shared" si="65"/>
        <v>/economy/regionalaccounts/timeseries/c92j</v>
      </c>
      <c r="DO20" s="52" t="str">
        <f t="shared" si="65"/>
        <v>/economy/regionalaccounts/timeseries/c92k</v>
      </c>
      <c r="DP20" s="52" t="str">
        <f t="shared" si="65"/>
        <v>/economy/regionalaccounts/timeseries/c92l</v>
      </c>
      <c r="DQ20" s="52" t="str">
        <f t="shared" si="65"/>
        <v>/economy/regionalaccounts/timeseries/c92m</v>
      </c>
      <c r="DR20" s="52" t="str">
        <f t="shared" si="65"/>
        <v>/economy/regionalaccounts/timeseries/c92n</v>
      </c>
      <c r="DS20" s="52" t="str">
        <f t="shared" si="65"/>
        <v>/economy/regionalaccounts/timeseries/c92o</v>
      </c>
      <c r="DT20" s="52" t="str">
        <f t="shared" si="65"/>
        <v>/economy/regionalaccounts/timeseries/c92p</v>
      </c>
      <c r="DU20" s="52" t="str">
        <f t="shared" si="65"/>
        <v>/economy/regionalaccounts/timeseries/c92q</v>
      </c>
      <c r="DV20" s="52" t="str">
        <f t="shared" si="65"/>
        <v>/economy/regionalaccounts/timeseries/c92r</v>
      </c>
      <c r="DW20" s="52" t="str">
        <f t="shared" si="65"/>
        <v>/economy/regionalaccounts/timeseries/c92s</v>
      </c>
      <c r="DX20" s="52" t="str">
        <f t="shared" si="65"/>
        <v>/economy/regionalaccounts/timeseries/c92t</v>
      </c>
      <c r="DY20" s="52" t="str">
        <f t="shared" ref="DY20:GJ20" si="66">LOWER(DY19)</f>
        <v>/economy/regionalaccounts/timeseries/c92u</v>
      </c>
      <c r="DZ20" s="52" t="str">
        <f t="shared" si="66"/>
        <v>/economy/environmentalaccounts/timeseries/raid138</v>
      </c>
      <c r="EA20" s="52" t="str">
        <f t="shared" si="66"/>
        <v>/economy/environmentalaccounts/timeseries/raid139</v>
      </c>
      <c r="EB20" s="52" t="str">
        <f t="shared" si="66"/>
        <v>/economy/environmentalaccounts/timeseries/raid140</v>
      </c>
      <c r="EC20" s="52" t="str">
        <f t="shared" si="66"/>
        <v>/economy/environmentalaccounts/timeseries/raid141</v>
      </c>
      <c r="ED20" s="52" t="str">
        <f t="shared" si="66"/>
        <v/>
      </c>
      <c r="EE20" s="52" t="str">
        <f t="shared" si="66"/>
        <v>/employmentandlabourmarket/peopleinwork/employmentandemployeetypes/timeseries/lf24</v>
      </c>
      <c r="EF20" s="52" t="str">
        <f t="shared" si="66"/>
        <v>/employmentandlabourmarket/peopleinwork/employmentandemployeetypes/timeseries/mgrz</v>
      </c>
      <c r="EG20" s="52" t="str">
        <f t="shared" si="66"/>
        <v>/employmentandlabourmarket/peopleinwork/employmentandemployeetypes/timeseries/mgsb</v>
      </c>
      <c r="EH20" s="52" t="str">
        <f t="shared" si="66"/>
        <v>/employmentandlabourmarket/peopleinwork/employmentandemployeetypes/timeseries/mgsa</v>
      </c>
      <c r="EI20" s="52" t="str">
        <f t="shared" si="66"/>
        <v>/employmentandlabourmarket/peopleinwork/employmentandemployeetypes/timeseries/lf25</v>
      </c>
      <c r="EJ20" s="52" t="str">
        <f t="shared" si="66"/>
        <v>/employmentandlabourmarket/peopleinwork/employmentandemployeetypes/timeseries/mgsv</v>
      </c>
      <c r="EK20" s="52" t="str">
        <f t="shared" si="66"/>
        <v>/employmentandlabourmarket/peopleinwork/employmentandemployeetypes/timeseries/ap2y</v>
      </c>
      <c r="EL20" s="52" t="str">
        <f t="shared" si="66"/>
        <v>/employmentandlabourmarket/peopleinwork/earningsandworkinghours/timeseries/kab9</v>
      </c>
      <c r="EM20" s="52" t="str">
        <f t="shared" si="66"/>
        <v>/employmentandlabourmarket/peopleinwork/earningsandworkinghours/timeseries/kaf6</v>
      </c>
      <c r="EN20" s="52" t="str">
        <f t="shared" si="66"/>
        <v>/employmentandlabourmarket/peopleinwork/earningsandworkinghours/timeseries/kai7</v>
      </c>
      <c r="EO20" s="52" t="str">
        <f t="shared" si="66"/>
        <v>/employmentandlabourmarket/peopleinwork/earningsandworkinghours/timeseries/kai9</v>
      </c>
      <c r="EP20" s="52" t="str">
        <f t="shared" si="66"/>
        <v>/employmentandlabourmarket/peopleinwork/earningsandworkinghours/timeseries/kaf4</v>
      </c>
      <c r="EQ20" s="52" t="str">
        <f t="shared" si="66"/>
        <v>/employmentandlabourmarket/peopleinwork/earningsandworkinghours/timeseries/kaf6</v>
      </c>
      <c r="ER20" s="52" t="str">
        <f t="shared" si="66"/>
        <v>/employmentandlabourmarket/peopleinwork/earningsandworkinghours/timeseries/ybuy</v>
      </c>
      <c r="ES20" s="52" t="str">
        <f t="shared" si="66"/>
        <v>/employmentandlabourmarket/peopleinwork/earningsandworkinghours/timeseries/ybvb</v>
      </c>
      <c r="ET20" s="52" t="str">
        <f t="shared" si="66"/>
        <v>/employmentandlabourmarket/peopleinwork/labourproductivity/timeseries/a4ym</v>
      </c>
      <c r="EU20" s="52" t="str">
        <f t="shared" si="66"/>
        <v>/employmentandlabourmarket/peopleinwork/labourproductivity/timeseries/lnnn</v>
      </c>
      <c r="EV20" s="52" t="str">
        <f t="shared" si="66"/>
        <v>/employmentandlabourmarket/peopleinwork/labourproductivity/timeseries/lzvb</v>
      </c>
      <c r="EW20" s="52" t="str">
        <f t="shared" si="66"/>
        <v>/employmentandlabourmarket/peopleinwork/workplacedisputesandworkingconditions/timeseries/bbfw</v>
      </c>
      <c r="EX20" s="52" t="str">
        <f t="shared" si="66"/>
        <v>/employmentandlabourmarket/peopleinwork/workplacedisputesandworkingconditions/timeseries/f8xz</v>
      </c>
      <c r="EY20" s="52" t="str">
        <f t="shared" si="66"/>
        <v>/employmentandlabourmarket/peopleinwork/workplacedisputesandworkingconditions/timeseries/f8y2</v>
      </c>
      <c r="EZ20" s="52" t="str">
        <f t="shared" si="66"/>
        <v>/employmentandlabourmarket/peopleinwork/workplacedisputesandworkingconditions/timeseries/bluu</v>
      </c>
      <c r="FA20" s="52" t="str">
        <f t="shared" si="66"/>
        <v>/employmentandlabourmarket/peoplenotinwork/timeseries/mgsx</v>
      </c>
      <c r="FB20" s="52" t="str">
        <f t="shared" si="66"/>
        <v>/employmentandlabourmarket/peoplenotinwork/timeseries/mgsc</v>
      </c>
      <c r="FC20" s="52" t="str">
        <f t="shared" si="66"/>
        <v>/employmentandlabourmarket/peoplenotinwork/timeseries/mgse</v>
      </c>
      <c r="FD20" s="52" t="str">
        <f t="shared" si="66"/>
        <v>/employmentandlabourmarket/peoplenotinwork/timeseries/mgsd</v>
      </c>
      <c r="FE20" s="52" t="str">
        <f t="shared" si="66"/>
        <v>/employmentandlabourmarket/peoplenotinwork/timeseries/mdsz</v>
      </c>
      <c r="FF20" s="52" t="str">
        <f t="shared" si="66"/>
        <v>/employmentandlabourmarket/peoplenotinwork/timeseries/mgsy</v>
      </c>
      <c r="FG20" s="52" t="str">
        <f t="shared" si="66"/>
        <v>/employmentandlabourmarket/peoplenotinwork/timeseries/bcjd</v>
      </c>
      <c r="FH20" s="52" t="str">
        <f t="shared" si="66"/>
        <v>/employmentandlabourmarket/peoplenotinwork/timeseries/dpaf</v>
      </c>
      <c r="FI20" s="52" t="str">
        <f t="shared" si="66"/>
        <v>/employmentandlabourmarket/peoplenotinwork/timeseries/dpae</v>
      </c>
      <c r="FJ20" s="52" t="str">
        <f t="shared" si="66"/>
        <v>/employmentandlabourmarket/publicsectorpersonnel/timeseries/g7au</v>
      </c>
      <c r="FK20" s="52" t="str">
        <f t="shared" si="66"/>
        <v>/employmentandlabourmarket/publicsectorpersonnel/timeseries/g7g3</v>
      </c>
      <c r="FL20" s="52" t="str">
        <f t="shared" si="66"/>
        <v>/employmentandlabourmarket/publicsectorpersonnel/timeseries/g6nq</v>
      </c>
      <c r="FM20" s="52" t="str">
        <f t="shared" si="66"/>
        <v>/employmentandlabourmarket/publicsectorpersonnel/timeseries/g7fp</v>
      </c>
      <c r="FN20" s="52" t="str">
        <f t="shared" si="66"/>
        <v>/employmentandlabourmarket/publicsectorpersonnel/timeseries/g6nt</v>
      </c>
      <c r="FO20" s="52" t="str">
        <f t="shared" si="66"/>
        <v>/employmentandlabourmarket/publicsectorpersonnel/timeseries/g7fs</v>
      </c>
      <c r="FP20" s="52" t="str">
        <f t="shared" si="66"/>
        <v/>
      </c>
      <c r="FQ20" s="52" t="str">
        <f t="shared" si="66"/>
        <v>/peoplepopulationandcommunity/populationandmigration/populationestimates/timeseries/raid121</v>
      </c>
      <c r="FR20" s="52" t="str">
        <f t="shared" si="66"/>
        <v>/peoplepopulationandcommunity/populationandmigration/populationestimates/timeseries/raid122</v>
      </c>
      <c r="FS20" s="52" t="str">
        <f t="shared" si="66"/>
        <v>/peoplepopulationandcommunity/populationandmigration/populationestimates/timeseries/raid123</v>
      </c>
      <c r="FT20" s="52" t="str">
        <f t="shared" si="66"/>
        <v>/peoplepopulationandcommunity/populationandmigration/populationestimates/timeseries/raid124</v>
      </c>
      <c r="FU20" s="52" t="str">
        <f t="shared" si="66"/>
        <v>/peoplepopulationandcommunity/populationandmigration/populationestimates/timeseries/raid125</v>
      </c>
      <c r="FV20" s="52" t="str">
        <f t="shared" si="66"/>
        <v>/peoplepopulationandcommunity/populationandmigration/populationestimates/timeseries/raid126</v>
      </c>
      <c r="FW20" s="52" t="str">
        <f t="shared" si="66"/>
        <v>/peoplepopulationandcommunity/populationandmigration/populationestimates/timeseries/raid127</v>
      </c>
      <c r="FX20" s="52" t="str">
        <f t="shared" si="66"/>
        <v>/peoplepopulationandcommunity/populationandmigration/populationestimates/timeseries/raid128</v>
      </c>
      <c r="FY20" s="52" t="str">
        <f t="shared" si="66"/>
        <v>/peoplepopulationandcommunity/populationandmigration/populationestimates/timeseries/raid129</v>
      </c>
      <c r="FZ20" s="52" t="str">
        <f t="shared" si="66"/>
        <v>/peoplepopulationandcommunity/populationandmigration/internationalmigration/timeseries/raid117</v>
      </c>
      <c r="GA20" s="52" t="str">
        <f t="shared" si="66"/>
        <v>/peoplepopulationandcommunity/populationandmigration/internationalmigration/timeseries/raid118</v>
      </c>
      <c r="GB20" s="52" t="str">
        <f t="shared" si="66"/>
        <v>/peoplepopulationandcommunity/populationandmigration/internationalmigration/timeseries/raid119</v>
      </c>
      <c r="GC20" s="52" t="str">
        <f t="shared" si="66"/>
        <v>/peoplepopulationandcommunity/populationandmigration/populationprojections/timeseries/raid130</v>
      </c>
      <c r="GD20" s="52" t="str">
        <f t="shared" si="66"/>
        <v>/peoplepopulationandcommunity/populationandmigration/migrationwithintheuk/timeseries/raid120</v>
      </c>
      <c r="GE20" s="52" t="str">
        <f t="shared" si="66"/>
        <v>/peoplepopulationandcommunity/birthsdeathsandmarriages/livebirths/timeseries/raid53</v>
      </c>
      <c r="GF20" s="52" t="str">
        <f t="shared" si="66"/>
        <v>/peoplepopulationandcommunity/birthsdeathsandmarriages/livebirths/timeseries/raid54</v>
      </c>
      <c r="GG20" s="52" t="str">
        <f t="shared" si="66"/>
        <v>/peoplepopulationandcommunity/birthsdeathsandmarriages/livebirths/timeseries/raid55</v>
      </c>
      <c r="GH20" s="52" t="str">
        <f t="shared" si="66"/>
        <v>/peoplepopulationandcommunity/birthsdeathsandmarriages/livebirths/timeseries/raid56</v>
      </c>
      <c r="GI20" s="52" t="str">
        <f t="shared" si="66"/>
        <v>/peoplepopulationandcommunity/birthsdeathsandmarriages/deaths/timeseries/raid33</v>
      </c>
      <c r="GJ20" s="52" t="str">
        <f t="shared" si="66"/>
        <v>/peoplepopulationandcommunity/birthsdeathsandmarriages/deaths/timeseries/raid34</v>
      </c>
      <c r="GK20" s="52" t="str">
        <f t="shared" ref="GK20:IV20" si="67">LOWER(GK19)</f>
        <v>/peoplepopulationandcommunity/birthsdeathsandmarriages/deaths/timeseries/raid35</v>
      </c>
      <c r="GL20" s="52" t="str">
        <f t="shared" si="67"/>
        <v>/peoplepopulationandcommunity/birthsdeathsandmarriages/deaths/timeseries/raid36</v>
      </c>
      <c r="GM20" s="52" t="str">
        <f t="shared" si="67"/>
        <v>/peoplepopulationandcommunity/birthsdeathsandmarriages/deaths/timeseries/raid37</v>
      </c>
      <c r="GN20" s="52" t="str">
        <f t="shared" si="67"/>
        <v>/peoplepopulationandcommunity/birthsdeathsandmarriages/deaths/timeseries/raid38</v>
      </c>
      <c r="GO20" s="52" t="str">
        <f t="shared" si="67"/>
        <v>/peoplepopulationandcommunity/birthsdeathsandmarriages/marriagecohabitationandcivilpartnerships/timeseries/raid57</v>
      </c>
      <c r="GP20" s="52" t="str">
        <f t="shared" si="67"/>
        <v>/peoplepopulationandcommunity/birthsdeathsandmarriages/marriagecohabitationandcivilpartnerships/timeseries/raid58</v>
      </c>
      <c r="GQ20" s="52" t="str">
        <f t="shared" si="67"/>
        <v>/peoplepopulationandcommunity/birthsdeathsandmarriages/marriagecohabitationandcivilpartnerships/timeseries/raid59</v>
      </c>
      <c r="GR20" s="52" t="str">
        <f t="shared" si="67"/>
        <v>/peoplepopulationandcommunity/birthsdeathsandmarriages/lifeexpectancies/timeseries/raid49</v>
      </c>
      <c r="GS20" s="52" t="str">
        <f t="shared" si="67"/>
        <v>/peoplepopulationandcommunity/birthsdeathsandmarriages/lifeexpectancies/timeseries/raid50</v>
      </c>
      <c r="GT20" s="52" t="str">
        <f t="shared" si="67"/>
        <v>/peoplepopulationandcommunity/birthsdeathsandmarriages/lifeexpectancies/timeseries/raid51</v>
      </c>
      <c r="GU20" s="52" t="str">
        <f t="shared" si="67"/>
        <v>/peoplepopulationandcommunity/birthsdeathsandmarriages/lifeexpectancies/timeseries/raid52</v>
      </c>
      <c r="GV20" s="52" t="str">
        <f t="shared" si="67"/>
        <v>/peoplepopulationandcommunity/birthsdeathsandmarriages/divorce/timeseries/raid39</v>
      </c>
      <c r="GW20" s="52" t="str">
        <f t="shared" si="67"/>
        <v>/peoplepopulationandcommunity/birthsdeathsandmarriages/divorce/timeseries/raid40</v>
      </c>
      <c r="GX20" s="52" t="str">
        <f t="shared" si="67"/>
        <v>/peoplepopulationandcommunity/birthsdeathsandmarriages/divorce/timeseries/raid41</v>
      </c>
      <c r="GY20" s="52" t="str">
        <f t="shared" si="67"/>
        <v>/peoplepopulationandcommunity/birthsdeathsandmarriages/adoption/timeseries/raid19</v>
      </c>
      <c r="GZ20" s="52" t="str">
        <f t="shared" si="67"/>
        <v>/peoplepopulationandcommunity/birthsdeathsandmarriages/adoption/timeseries/raid20</v>
      </c>
      <c r="HA20" s="52" t="str">
        <f t="shared" si="67"/>
        <v>/peoplepopulationandcommunity/birthsdeathsandmarriages/adoption/timeseries/raid21</v>
      </c>
      <c r="HB20" s="52" t="str">
        <f t="shared" si="67"/>
        <v>/peoplepopulationandcommunity/birthsdeathsandmarriages/adoption/timeseries/raid22</v>
      </c>
      <c r="HC20" s="52" t="str">
        <f t="shared" si="67"/>
        <v>/peoplepopulationandcommunity/birthsdeathsandmarriages/adoption/timeseries/raid23</v>
      </c>
      <c r="HD20" s="52" t="str">
        <f t="shared" si="67"/>
        <v>/peoplepopulationandcommunity/birthsdeathsandmarriages/ageing/timeseries/raid24</v>
      </c>
      <c r="HE20" s="52" t="str">
        <f t="shared" si="67"/>
        <v>/peoplepopulationandcommunity/birthsdeathsandmarriages/ageing/timeseries/raid25</v>
      </c>
      <c r="HF20" s="52" t="str">
        <f t="shared" si="67"/>
        <v>/peoplepopulationandcommunity/birthsdeathsandmarriages/ageing/timeseries/raid26</v>
      </c>
      <c r="HG20" s="52" t="str">
        <f t="shared" si="67"/>
        <v>/peoplepopulationandcommunity/birthsdeathsandmarriages/ageing/timeseries/raid27</v>
      </c>
      <c r="HH20" s="52" t="str">
        <f t="shared" si="67"/>
        <v>/peoplepopulationandcommunity/birthsdeathsandmarriages/conceptionandfertilityrates/timeseries/raid28</v>
      </c>
      <c r="HI20" s="52" t="str">
        <f t="shared" si="67"/>
        <v>/peoplepopulationandcommunity/birthsdeathsandmarriages/conceptionandfertilityrates/timeseries/raid29</v>
      </c>
      <c r="HJ20" s="52" t="str">
        <f t="shared" si="67"/>
        <v>/peoplepopulationandcommunity/birthsdeathsandmarriages/conceptionandfertilityrates/timeseries/raid30</v>
      </c>
      <c r="HK20" s="52" t="str">
        <f t="shared" si="67"/>
        <v>/peoplepopulationandcommunity/birthsdeathsandmarriages/conceptionandfertilityrates/timeseries/raid31</v>
      </c>
      <c r="HL20" s="52" t="str">
        <f t="shared" si="67"/>
        <v>/peoplepopulationandcommunity/birthsdeathsandmarriages/conceptionandfertilityrates/timeseries/raid32</v>
      </c>
      <c r="HM20" s="52" t="str">
        <f t="shared" si="67"/>
        <v>/peoplepopulationandcommunity/birthsdeathsandmarriages/families/timeseries/raid42</v>
      </c>
      <c r="HN20" s="52" t="str">
        <f t="shared" si="67"/>
        <v>/peoplepopulationandcommunity/birthsdeathsandmarriages/families/timeseries/raid43</v>
      </c>
      <c r="HO20" s="52" t="str">
        <f t="shared" si="67"/>
        <v>/peoplepopulationandcommunity/birthsdeathsandmarriages/families/timeseries/raid44</v>
      </c>
      <c r="HP20" s="52" t="str">
        <f t="shared" si="67"/>
        <v>/peoplepopulationandcommunity/birthsdeathsandmarriages/families/timeseries/raid45</v>
      </c>
      <c r="HQ20" s="52" t="str">
        <f t="shared" si="67"/>
        <v>/peoplepopulationandcommunity/birthsdeathsandmarriages/families/timeseries/raid46</v>
      </c>
      <c r="HR20" s="52" t="str">
        <f t="shared" si="67"/>
        <v>/peoplepopulationandcommunity/birthsdeathsandmarriages/families/timeseries/raid47</v>
      </c>
      <c r="HS20" s="52" t="str">
        <f t="shared" si="67"/>
        <v>/peoplepopulationandcommunity/birthsdeathsandmarriages/families/timeseries/raid48</v>
      </c>
      <c r="HT20" s="52" t="str">
        <f t="shared" si="67"/>
        <v>/peoplepopulationandcommunity/birthsdeathsandmarriages/maternities/timeseries/raid60</v>
      </c>
      <c r="HU20" s="52" t="str">
        <f t="shared" si="67"/>
        <v>/peoplepopulationandcommunity/birthsdeathsandmarriages/stillbirths/timeseries/raid61</v>
      </c>
      <c r="HV20" s="52" t="str">
        <f t="shared" si="67"/>
        <v>/peoplepopulationandcommunity/healthandsocialcare/disability/timeseries/raid94</v>
      </c>
      <c r="HW20" s="52" t="str">
        <f t="shared" si="67"/>
        <v>/peoplepopulationandcommunity/healthandsocialcare/disability/timeseries/raid95</v>
      </c>
      <c r="HX20" s="52" t="str">
        <f t="shared" si="67"/>
        <v>/peoplepopulationandcommunity/healthandsocialcare/disability/timeseries/raid96</v>
      </c>
      <c r="HY20" s="52" t="str">
        <f t="shared" si="67"/>
        <v>/peoplepopulationandcommunity/healthandsocialcare/disability/timeseries/raid97</v>
      </c>
      <c r="HZ20" s="52" t="str">
        <f t="shared" si="67"/>
        <v>/peoplepopulationandcommunity/healthandsocialcare/drugusealcoholandsmoking/timeseries/raid98</v>
      </c>
      <c r="IA20" s="52" t="str">
        <f t="shared" si="67"/>
        <v>/peoplepopulationandcommunity/healthandsocialcare/drugusealcoholandsmoking/timeseries/raid99</v>
      </c>
      <c r="IB20" s="52" t="str">
        <f t="shared" si="67"/>
        <v>/peoplepopulationandcommunity/healthandsocialcare/drugusealcoholandsmoking/timeseries/raid100</v>
      </c>
      <c r="IC20" s="52" t="str">
        <f t="shared" si="67"/>
        <v>/peoplepopulationandcommunity/healthandsocialcare/conditionsanddiseases/timeseries/raid89</v>
      </c>
      <c r="ID20" s="52" t="str">
        <f t="shared" si="67"/>
        <v>/peoplepopulationandcommunity/healthandsocialcare/conditionsanddiseases/timeseries/raid90</v>
      </c>
      <c r="IE20" s="52" t="str">
        <f t="shared" si="67"/>
        <v>/peoplepopulationandcommunity/healthandsocialcare/conditionsanddiseases/timeseries/raid91</v>
      </c>
      <c r="IF20" s="52" t="str">
        <f t="shared" si="67"/>
        <v>/peoplepopulationandcommunity/healthandsocialcare/conditionsanddiseases/timeseries/raid92</v>
      </c>
      <c r="IG20" s="52" t="str">
        <f t="shared" si="67"/>
        <v>/peoplepopulationandcommunity/healthandsocialcare/conditionsanddiseases/timeseries/raid93</v>
      </c>
      <c r="IH20" s="52" t="str">
        <f t="shared" si="67"/>
        <v>/peoplepopulationandcommunity/crimeandjustice/timeseries/raid62</v>
      </c>
      <c r="II20" s="52" t="str">
        <f t="shared" si="67"/>
        <v>/peoplepopulationandcommunity/crimeandjustice/timeseries/raid63</v>
      </c>
      <c r="IJ20" s="52" t="str">
        <f t="shared" si="67"/>
        <v>/peoplepopulationandcommunity/crimeandjustice/timeseries/raid64</v>
      </c>
      <c r="IK20" s="52" t="str">
        <f t="shared" si="67"/>
        <v>/peoplepopulationandcommunity/culturalidentity/ethnicity/timeseries/raid65</v>
      </c>
      <c r="IL20" s="52" t="str">
        <f t="shared" si="67"/>
        <v>/peoplepopulationandcommunity/culturalidentity/ethnicity/timeseries/raid66</v>
      </c>
      <c r="IM20" s="52" t="str">
        <f t="shared" si="67"/>
        <v>/peoplepopulationandcommunity/culturalidentity/ethnicity/timeseries/raid67</v>
      </c>
      <c r="IN20" s="52" t="str">
        <f t="shared" si="67"/>
        <v>/peoplepopulationandcommunity/culturalidentity/ethnicity/timeseries/raid68</v>
      </c>
      <c r="IO20" s="52" t="str">
        <f t="shared" si="67"/>
        <v>/peoplepopulationandcommunity/culturalidentity/ethnicity/timeseries/raid69</v>
      </c>
      <c r="IP20" s="52" t="str">
        <f t="shared" si="67"/>
        <v>/peoplepopulationandcommunity/culturalidentity/sexuality/timeseries/raid81</v>
      </c>
      <c r="IQ20" s="52" t="str">
        <f t="shared" si="67"/>
        <v>/peoplepopulationandcommunity/culturalidentity/sexuality/timeseries/raid82</v>
      </c>
      <c r="IR20" s="52" t="str">
        <f t="shared" si="67"/>
        <v>/peoplepopulationandcommunity/culturalidentity/sexuality/timeseries/raid83</v>
      </c>
      <c r="IS20" s="52" t="str">
        <f t="shared" si="67"/>
        <v>/peoplepopulationandcommunity/culturalidentity/sexuality/timeseries/raid84</v>
      </c>
      <c r="IT20" s="52" t="str">
        <f t="shared" si="67"/>
        <v>/peoplepopulationandcommunity/culturalidentity/sexuality/timeseries/raid85</v>
      </c>
      <c r="IU20" s="52" t="str">
        <f t="shared" si="67"/>
        <v>/peoplepopulationandcommunity/culturalidentity/sexuality/timeseries/raid86</v>
      </c>
      <c r="IV20" s="52" t="str">
        <f t="shared" si="67"/>
        <v>/peoplepopulationandcommunity/culturalidentity/religion/timeseries/raid74</v>
      </c>
      <c r="IW20" s="52" t="str">
        <f t="shared" ref="IW20:KF20" si="68">LOWER(IW19)</f>
        <v>/peoplepopulationandcommunity/culturalidentity/religion/timeseries/raid75</v>
      </c>
      <c r="IX20" s="52" t="str">
        <f t="shared" si="68"/>
        <v>/peoplepopulationandcommunity/culturalidentity/religion/timeseries/raid76</v>
      </c>
      <c r="IY20" s="52" t="str">
        <f t="shared" si="68"/>
        <v>/peoplepopulationandcommunity/culturalidentity/religion/timeseries/raid77</v>
      </c>
      <c r="IZ20" s="52" t="str">
        <f t="shared" si="68"/>
        <v>/peoplepopulationandcommunity/culturalidentity/religion/timeseries/raid78</v>
      </c>
      <c r="JA20" s="52" t="str">
        <f t="shared" si="68"/>
        <v>/peoplepopulationandcommunity/culturalidentity/religion/timeseries/raid79</v>
      </c>
      <c r="JB20" s="52" t="str">
        <f t="shared" si="68"/>
        <v>/peoplepopulationandcommunity/culturalidentity/religion/timeseries/raid80</v>
      </c>
      <c r="JC20" s="52" t="str">
        <f t="shared" si="68"/>
        <v>/peoplepopulationandcommunity/culturalidentity/language/timeseries/raid70</v>
      </c>
      <c r="JD20" s="52" t="str">
        <f t="shared" si="68"/>
        <v>/peoplepopulationandcommunity/culturalidentity/language/timeseries/raid71</v>
      </c>
      <c r="JE20" s="52" t="str">
        <f t="shared" si="68"/>
        <v>/peoplepopulationandcommunity/culturalidentity/language/timeseries/raid72</v>
      </c>
      <c r="JF20" s="52" t="str">
        <f t="shared" si="68"/>
        <v>/peoplepopulationandcommunity/culturalidentity/language/timeseries/raid73</v>
      </c>
      <c r="JG20" s="52" t="str">
        <f t="shared" si="68"/>
        <v>/peoplepopulationandcommunity/elections/timeseries/raid87</v>
      </c>
      <c r="JH20" s="52" t="str">
        <f t="shared" si="68"/>
        <v>/peoplepopulationandcommunity/elections/timeseries/raid88</v>
      </c>
      <c r="JI20" s="52" t="str">
        <f t="shared" si="68"/>
        <v>/peoplepopulationandcommunity/homeinternetandsocialmediausage/timeseries/raid101</v>
      </c>
      <c r="JJ20" s="52" t="str">
        <f t="shared" si="68"/>
        <v>/peoplepopulationandcommunity/homeinternetandsocialmediausage/timeseries/raid102</v>
      </c>
      <c r="JK20" s="52" t="str">
        <f t="shared" si="68"/>
        <v>/peoplepopulationandcommunity/housing/timeseries/raid103</v>
      </c>
      <c r="JL20" s="52" t="str">
        <f t="shared" si="68"/>
        <v>/peoplepopulationandcommunity/housing/timeseries/raid104</v>
      </c>
      <c r="JM20" s="52" t="str">
        <f t="shared" si="68"/>
        <v>/peoplepopulationandcommunity/housing/timeseries/raid105</v>
      </c>
      <c r="JN20" s="52" t="str">
        <f t="shared" si="68"/>
        <v>/peoplepopulationandcommunity/housing/timeseries/raid106</v>
      </c>
      <c r="JO20" s="52" t="str">
        <f t="shared" si="68"/>
        <v>/peoplepopulationandcommunity/housing/timeseries/raid107</v>
      </c>
      <c r="JP20" s="52" t="str">
        <f t="shared" si="68"/>
        <v>/peoplepopulationandcommunity/housing/timeseries/raid108</v>
      </c>
      <c r="JQ20" s="52" t="str">
        <f t="shared" si="68"/>
        <v>/peoplepopulationandcommunity/leisureandtourism/timeseries/gmat</v>
      </c>
      <c r="JR20" s="52" t="str">
        <f t="shared" si="68"/>
        <v>/peoplepopulationandcommunity/leisureandtourism/timeseries/gmax</v>
      </c>
      <c r="JS20" s="52" t="str">
        <f t="shared" si="68"/>
        <v>/peoplepopulationandcommunity/leisureandtourism/timeseries/gmaz</v>
      </c>
      <c r="JT20" s="52" t="str">
        <f t="shared" si="68"/>
        <v>/peoplepopulationandcommunity/leisureandtourism/timeseries/gmbb</v>
      </c>
      <c r="JU20" s="52" t="str">
        <f t="shared" si="68"/>
        <v>/peoplepopulationandcommunity/personalandhouseholdfinances/debt/timeseries/raid109</v>
      </c>
      <c r="JV20" s="52" t="str">
        <f t="shared" si="68"/>
        <v>/peoplepopulationandcommunity/personalandhouseholdfinances/debt/timeseries/raid110</v>
      </c>
      <c r="JW20" s="52" t="str">
        <f t="shared" si="68"/>
        <v>/peoplepopulationandcommunity/personalandhouseholdfinances/debt/timeseries/raid111</v>
      </c>
      <c r="JX20" s="52" t="str">
        <f t="shared" si="68"/>
        <v>/peoplepopulationandcommunity/personalandhouseholdfinances/debt/timeseries/raid112</v>
      </c>
      <c r="JY20" s="52" t="str">
        <f t="shared" si="68"/>
        <v>/peoplepopulationandcommunity/personalandhouseholdfinances/debt/timeseries/raid113</v>
      </c>
      <c r="JZ20" s="52" t="str">
        <f t="shared" si="68"/>
        <v>/peoplepopulationandcommunity/personalandhouseholdfinances/expenditure/timeseries/raid114</v>
      </c>
      <c r="KA20" s="52" t="str">
        <f t="shared" si="68"/>
        <v>/peoplepopulationandcommunity/personalandhouseholdfinances/incomeandwealth/timeseries/raid115</v>
      </c>
      <c r="KB20" s="52" t="str">
        <f t="shared" si="68"/>
        <v>/peoplepopulationandcommunity/personalandhouseholdfinances/incomeandwealth/timeseries/raid116</v>
      </c>
      <c r="KC20" s="52" t="str">
        <f t="shared" si="68"/>
        <v>/peoplepopulationandcommunity/wellbeing/timeseries/raid131</v>
      </c>
      <c r="KD20" s="52" t="str">
        <f t="shared" si="68"/>
        <v>/peoplepopulationandcommunity/wellbeing/timeseries/raid132</v>
      </c>
      <c r="KE20" s="52" t="str">
        <f t="shared" si="68"/>
        <v>/peoplepopulationandcommunity/wellbeing/timeseries/raid133</v>
      </c>
      <c r="KF20" s="52" t="str">
        <f t="shared" si="68"/>
        <v>/peoplepopulationandcommunity/wellbeing/timeseries/raid134</v>
      </c>
    </row>
    <row r="21" spans="1:292" hidden="1">
      <c r="A21" s="52" t="str">
        <f t="shared" ref="A21:BL21" si="69">SUBSTITUTE(A20,"(","")</f>
        <v>/businessindustryandtrade/businessactivitysizeandlocation/timeseries/raid1</v>
      </c>
      <c r="B21" s="52" t="str">
        <f t="shared" si="69"/>
        <v>/businessindustryandtrade/businessactivitysizeandlocation/timeseries/raid2</v>
      </c>
      <c r="C21" s="52" t="str">
        <f t="shared" si="69"/>
        <v>/businessindustryandtrade/businessactivitysizeandlocation/timeseries/raid3</v>
      </c>
      <c r="D21" s="52" t="str">
        <f t="shared" si="69"/>
        <v>/businessindustryandtrade/businessactivitysizeandlocation/timeseries/raid4</v>
      </c>
      <c r="E21" s="52" t="str">
        <f t="shared" si="69"/>
        <v>/businessindustryandtrade/businessactivitysizeandlocation/timeseries/raid5</v>
      </c>
      <c r="F21" s="52" t="str">
        <f t="shared" si="69"/>
        <v>/businessindustryandtrade/retailindustry/timeseries/j5c4</v>
      </c>
      <c r="G21" s="52" t="str">
        <f t="shared" si="69"/>
        <v>/businessindustryandtrade/retailindustry/timeseries/j468</v>
      </c>
      <c r="H21" s="52" t="str">
        <f t="shared" si="69"/>
        <v>/businessindustryandtrade/retailindustry/timeseries/j5bs</v>
      </c>
      <c r="I21" s="52" t="str">
        <f t="shared" si="69"/>
        <v>/businessindustryandtrade/retailindustry/timeseries/j5ek</v>
      </c>
      <c r="J21" s="52" t="str">
        <f t="shared" si="69"/>
        <v>/businessindustryandtrade/retailindustry/timeseries/j467</v>
      </c>
      <c r="K21" s="52" t="str">
        <f t="shared" si="69"/>
        <v>/businessindustryandtrade/retailindustry/timeseries/j5eb</v>
      </c>
      <c r="L21" s="52" t="str">
        <f t="shared" si="69"/>
        <v>/businessindustryandtrade/internationaltrade/timeseries/ikbj</v>
      </c>
      <c r="M21" s="52" t="str">
        <f t="shared" si="69"/>
        <v>/businessindustryandtrade/internationaltrade/timeseries/ikbi</v>
      </c>
      <c r="N21" s="52" t="str">
        <f t="shared" si="69"/>
        <v>/businessindustryandtrade/internationaltrade/timeseries/ikbh</v>
      </c>
      <c r="O21" s="52" t="str">
        <f t="shared" si="69"/>
        <v>/businessindustryandtrade/internationaltrade/timeseries/mhn9</v>
      </c>
      <c r="P21" s="52" t="str">
        <f t="shared" si="69"/>
        <v>/businessindustryandtrade/internationaltrade/timeseries/l87q</v>
      </c>
      <c r="Q21" s="52" t="str">
        <f t="shared" si="69"/>
        <v>/businessindustryandtrade/internationaltrade/timeseries/l87k</v>
      </c>
      <c r="R21" s="52" t="str">
        <f t="shared" si="69"/>
        <v>/businessindustryandtrade/constructionindustry/timeseries/raid9</v>
      </c>
      <c r="S21" s="52" t="str">
        <f t="shared" si="69"/>
        <v>/businessindustryandtrade/constructionindustry/timeseries/raid10</v>
      </c>
      <c r="T21" s="52" t="str">
        <f t="shared" si="69"/>
        <v>/businessindustryandtrade/constructionindustry/timeseries/raid11</v>
      </c>
      <c r="U21" s="52" t="str">
        <f t="shared" si="69"/>
        <v>/businessindustryandtrade/constructionindustry/timeseries/raid12</v>
      </c>
      <c r="V21" s="52" t="str">
        <f t="shared" si="69"/>
        <v>/businessindustryandtrade/constructionindustry/timeseries/raid13</v>
      </c>
      <c r="W21" s="52" t="str">
        <f t="shared" si="69"/>
        <v>/businessindustryandtrade/constructionindustry/timeseries/raid14</v>
      </c>
      <c r="X21" s="52" t="str">
        <f t="shared" si="69"/>
        <v>/businessindustryandtrade/changestobusiness/businessbirthsdeathsandsurvivalrates/timeseries/raid6</v>
      </c>
      <c r="Y21" s="52" t="str">
        <f t="shared" si="69"/>
        <v>/businessindustryandtrade/changestobusiness/businessbirthsdeathsandsurvivalrates/timeseries/raid7</v>
      </c>
      <c r="Z21" s="52" t="str">
        <f t="shared" si="69"/>
        <v>/businessindustryandtrade/changestobusiness/businessbirthsdeathsandsurvivalrates/timeseries/raid8</v>
      </c>
      <c r="AA21" s="52" t="str">
        <f t="shared" si="69"/>
        <v>/businessindustryandtrade/changestobusiness/mergersandacquisitions/timeseries/cbaq</v>
      </c>
      <c r="AB21" s="52" t="str">
        <f t="shared" si="69"/>
        <v>/businessindustryandtrade/changestobusiness/mergersandacquisitions/timeseries/cbbi</v>
      </c>
      <c r="AC21" s="52" t="str">
        <f t="shared" si="69"/>
        <v>/businessindustryandtrade/changestobusiness/mergersandacquisitions/timeseries/cbas</v>
      </c>
      <c r="AD21" s="52" t="str">
        <f t="shared" si="69"/>
        <v>/businessindustryandtrade/changestobusiness/mergersandacquisitions/timeseries/cbbt</v>
      </c>
      <c r="AE21" s="52" t="str">
        <f t="shared" si="69"/>
        <v>/businessindustryandtrade/itandinternetindustry/timeseries/raid15</v>
      </c>
      <c r="AF21" s="52" t="str">
        <f t="shared" si="69"/>
        <v>/businessindustryandtrade/itandinternetindustry/timeseries/raid16</v>
      </c>
      <c r="AG21" s="52" t="str">
        <f t="shared" si="69"/>
        <v>/businessindustryandtrade/itandinternetindustry/timeseries/raid17</v>
      </c>
      <c r="AH21" s="52" t="str">
        <f t="shared" si="69"/>
        <v>/businessindustryandtrade/itandinternetindustry/timeseries/raid18</v>
      </c>
      <c r="AI21" s="52" t="str">
        <f t="shared" si="69"/>
        <v>/businessindustryandtrade/manufacturingandproductionindustry/timeseries/k27q</v>
      </c>
      <c r="AJ21" s="52" t="str">
        <f t="shared" si="69"/>
        <v>/businessindustryandtrade/manufacturingandproductionindustry/timeseries/k222</v>
      </c>
      <c r="AK21" s="52" t="str">
        <f t="shared" si="69"/>
        <v>/businessindustryandtrade/manufacturingandproductionindustry/timeseries/k27y</v>
      </c>
      <c r="AL21" s="52" t="str">
        <f t="shared" si="69"/>
        <v>/businessindustryandtrade/manufacturingandproductionindustry/timeseries/k22a</v>
      </c>
      <c r="AM21" s="52" t="str">
        <f t="shared" si="69"/>
        <v>/businessindustryandtrade/tourismindustry/timeseries/gmat</v>
      </c>
      <c r="AN21" s="52" t="str">
        <f t="shared" si="69"/>
        <v>/businessindustryandtrade/tourismindustry/timeseries/gmax</v>
      </c>
      <c r="AO21" s="52" t="str">
        <f t="shared" si="69"/>
        <v>/businessindustryandtrade/tourismindustry/timeseries/gmaz</v>
      </c>
      <c r="AP21" s="52" t="str">
        <f t="shared" si="69"/>
        <v>/businessindustryandtrade/tourismindustry/timeseries/gmbb</v>
      </c>
      <c r="AQ21" s="52" t="str">
        <f t="shared" si="69"/>
        <v/>
      </c>
      <c r="AR21" s="52" t="str">
        <f t="shared" si="69"/>
        <v xml:space="preserve">/economy/grossdomesticproductgdp)/timeseries/abmi    </v>
      </c>
      <c r="AS21" s="52" t="str">
        <f t="shared" si="69"/>
        <v>/economy/grossdomesticproductgdp)/timeseries/ihyq</v>
      </c>
      <c r="AT21" s="52" t="str">
        <f t="shared" si="69"/>
        <v>/economy/grossdomesticproductgdp)/timeseries/ihyr</v>
      </c>
      <c r="AU21" s="52" t="str">
        <f t="shared" si="69"/>
        <v>/economy/grossdomesticproductgdp)/timeseries/ybha</v>
      </c>
      <c r="AV21" s="52" t="str">
        <f t="shared" si="69"/>
        <v>/economy/grossdomesticproductgdp)/timeseries/ihyn</v>
      </c>
      <c r="AW21" s="52" t="str">
        <f t="shared" si="69"/>
        <v>/economy/grossdomesticproductgdp)/timeseries/ihyo</v>
      </c>
      <c r="AX21" s="52" t="str">
        <f t="shared" si="69"/>
        <v>/economy/grossdomesticproductgdp)/timeseries/l2kq</v>
      </c>
      <c r="AY21" s="52" t="str">
        <f t="shared" si="69"/>
        <v>/economy/grossdomesticproductgdp)/timeseries/l2kx</v>
      </c>
      <c r="AZ21" s="52" t="str">
        <f t="shared" si="69"/>
        <v>/economy/grossdomesticproductgdp)/timeseries/l2kl</v>
      </c>
      <c r="BA21" s="52" t="str">
        <f t="shared" si="69"/>
        <v>/economy/grossdomesticproductgdp)/timeseries/l2n8</v>
      </c>
      <c r="BB21" s="52" t="str">
        <f t="shared" si="69"/>
        <v>/economy/grossdomesticproductgdp)/timeseries/l2nc</v>
      </c>
      <c r="BC21" s="52" t="str">
        <f t="shared" si="69"/>
        <v>/economy/grossdomesticproductgdp)/timeseries/dtwm</v>
      </c>
      <c r="BD21" s="52" t="str">
        <f t="shared" si="69"/>
        <v>/economy/grossdomesticproductgdp)/timeseries/cgbz</v>
      </c>
      <c r="BE21" s="52" t="str">
        <f t="shared" si="69"/>
        <v>/economy/grossdomesticproductgdp)/timeseries/cgbx</v>
      </c>
      <c r="BF21" s="52" t="str">
        <f t="shared" si="69"/>
        <v>/economy/grossdomesticproductgdp)/timeseries/cmvl</v>
      </c>
      <c r="BG21" s="52" t="str">
        <f t="shared" si="69"/>
        <v>/economy/grossdomesticproductgdp)/timeseries/abpf</v>
      </c>
      <c r="BH21" s="52" t="str">
        <f t="shared" si="69"/>
        <v>/economy/grossdomesticproductgdp)/timeseries/abnu</v>
      </c>
      <c r="BI21" s="52" t="str">
        <f t="shared" si="69"/>
        <v>/economy/grossdomesticproductgdp)/timeseries/nmru</v>
      </c>
      <c r="BJ21" s="52" t="str">
        <f t="shared" si="69"/>
        <v>/economy/grossdomesticproductgdp)/timeseries/npqr</v>
      </c>
      <c r="BK21" s="52" t="str">
        <f t="shared" si="69"/>
        <v>/economy/grossdomesticproductgdp)/timeseries/ihxt</v>
      </c>
      <c r="BL21" s="52" t="str">
        <f t="shared" si="69"/>
        <v>/economy/grossdomesticproductgdp)/timeseries/ihxw</v>
      </c>
      <c r="BM21" s="52" t="str">
        <f t="shared" ref="BM21:DX21" si="70">SUBSTITUTE(BM20,"(","")</f>
        <v>/economy/inflationandpriceindices/timeseries/d7bt</v>
      </c>
      <c r="BN21" s="52" t="str">
        <f t="shared" si="70"/>
        <v>/economy/inflationandpriceindices/timeseries/d7g7</v>
      </c>
      <c r="BO21" s="52" t="str">
        <f t="shared" si="70"/>
        <v>/economy/inflationandpriceindices/timeseries/l522</v>
      </c>
      <c r="BP21" s="52" t="str">
        <f t="shared" si="70"/>
        <v>/economy/inflationandpriceindices/timeseries/l55o</v>
      </c>
      <c r="BQ21" s="52" t="str">
        <f t="shared" si="70"/>
        <v>/economy/inflationandpriceindices/timeseries/chaw</v>
      </c>
      <c r="BR21" s="52" t="str">
        <f t="shared" si="70"/>
        <v>/economy/inflationandpriceindices/timeseries/czbh</v>
      </c>
      <c r="BS21" s="52" t="str">
        <f t="shared" si="70"/>
        <v>/economy/inflationandpriceindices/timeseries/kvr8</v>
      </c>
      <c r="BT21" s="52" t="str">
        <f t="shared" si="70"/>
        <v>/economy/inflationandpriceindices/timeseries/kvr9</v>
      </c>
      <c r="BU21" s="52" t="str">
        <f t="shared" si="70"/>
        <v>/economy/inflationandpriceindices/timeseries/jvz7</v>
      </c>
      <c r="BV21" s="52" t="str">
        <f t="shared" si="70"/>
        <v>/economy/inflationandpriceindices/timeseries/k646</v>
      </c>
      <c r="BW21" s="52" t="str">
        <f t="shared" si="70"/>
        <v>/economy/balanceofpayments/timeseries/hbop</v>
      </c>
      <c r="BX21" s="52" t="str">
        <f t="shared" si="70"/>
        <v>/economy/balanceofpayments/timeseries/ikbj</v>
      </c>
      <c r="BY21" s="52" t="str">
        <f t="shared" si="70"/>
        <v>/economy/balanceofpayments/timeseries/hboj</v>
      </c>
      <c r="BZ21" s="52" t="str">
        <f t="shared" si="70"/>
        <v>/economy/balanceofpayments/timeseries/ikbh</v>
      </c>
      <c r="CA21" s="52" t="str">
        <f t="shared" si="70"/>
        <v>/economy/balanceofpayments/timeseries/ikbi</v>
      </c>
      <c r="CB21" s="52" t="str">
        <f t="shared" si="70"/>
        <v>/economy/balanceofpayments/timeseries/ikbp</v>
      </c>
      <c r="CC21" s="52" t="str">
        <f t="shared" si="70"/>
        <v>/economy/governmentpublicsectorandtaxes/publicsectorfinance/timeseries/annx</v>
      </c>
      <c r="CD21" s="52" t="str">
        <f t="shared" si="70"/>
        <v>/economy/governmentpublicsectorandtaxes/publicsectorfinance/timeseries/rutn</v>
      </c>
      <c r="CE21" s="52" t="str">
        <f t="shared" si="70"/>
        <v>/economy/governmentpublicsectorandtaxes/publicsectorfinance/timeseries/ruto</v>
      </c>
      <c r="CF21" s="52" t="str">
        <f t="shared" si="70"/>
        <v>/economy/governmentpublicsectorandtaxes/publicsectorfinance/timeseries/hf6w</v>
      </c>
      <c r="CG21" s="52" t="str">
        <f t="shared" si="70"/>
        <v>/economy/governmentpublicsectorandtaxes/publicsectorfinance/timeseries/hf6x</v>
      </c>
      <c r="CH21" s="52" t="str">
        <f t="shared" si="70"/>
        <v>/economy/governmentpublicsectorandtaxes/publicsectorfinance/timeseries/anmu</v>
      </c>
      <c r="CI21" s="52" t="str">
        <f t="shared" si="70"/>
        <v>/economy/governmentpublicsectorandtaxes/publicsectorfinance/timeseries/annw</v>
      </c>
      <c r="CJ21" s="52" t="str">
        <f t="shared" si="70"/>
        <v>/economy/governmentpublicsectorandtaxes/publicsectorfinance/timeseries/rurq</v>
      </c>
      <c r="CK21" s="52" t="str">
        <f t="shared" si="70"/>
        <v>/economy/governmentpublicsectorandtaxes/researchanddevelopmentexpenditure/timeseries/glba</v>
      </c>
      <c r="CL21" s="52" t="str">
        <f t="shared" si="70"/>
        <v>/economy/governmentpublicsectorandtaxes/researchanddevelopmentexpenditure/timeseries/glbk</v>
      </c>
      <c r="CM21" s="52" t="str">
        <f t="shared" si="70"/>
        <v>/economy/governmentpublicsectorandtaxes/researchanddevelopmentexpenditure/timeseries/dmrs</v>
      </c>
      <c r="CN21" s="52" t="str">
        <f t="shared" si="70"/>
        <v>/economy/governmentpublicsectorandtaxes/researchanddevelopmentexpenditure/timeseries/glbl</v>
      </c>
      <c r="CO21" s="52" t="str">
        <f t="shared" si="70"/>
        <v>/economy/governmentpublicsectorandtaxes/researchanddevelopmentexpenditure/timeseries/glbm</v>
      </c>
      <c r="CP21" s="52" t="str">
        <f t="shared" si="70"/>
        <v>/economy/governmentpublicsectorandtaxes/researchanddevelopmentexpenditure/timeseries/glbn</v>
      </c>
      <c r="CQ21" s="52" t="str">
        <f t="shared" si="70"/>
        <v>/economy/economicoutputandproductivity/timeseries/l2kq</v>
      </c>
      <c r="CR21" s="52" t="str">
        <f t="shared" si="70"/>
        <v>/economy/economicoutputandproductivity/timeseries/l2kx</v>
      </c>
      <c r="CS21" s="52" t="str">
        <f t="shared" si="70"/>
        <v>/economy/economicoutputandproductivity/timeseries/l2kl</v>
      </c>
      <c r="CT21" s="52" t="str">
        <f t="shared" si="70"/>
        <v>/economy/economicoutputandproductivity/timeseries/l2n8</v>
      </c>
      <c r="CU21" s="52" t="str">
        <f t="shared" si="70"/>
        <v>/economy/economicoutputandproductivity/timeseries/l2nc</v>
      </c>
      <c r="CV21" s="52" t="str">
        <f t="shared" si="70"/>
        <v>/economy/grossvalueaddedgva)/timeseries/abml</v>
      </c>
      <c r="CW21" s="52" t="str">
        <f t="shared" si="70"/>
        <v>/economy/grossvalueaddedgva)/timeseries/tmpw</v>
      </c>
      <c r="CX21" s="52" t="str">
        <f t="shared" si="70"/>
        <v>/economy/grossvalueaddedgva)/timeseries/tmpx</v>
      </c>
      <c r="CY21" s="52" t="str">
        <f t="shared" si="70"/>
        <v>/economy/grossvalueaddedgva)/timeseries/tmpy</v>
      </c>
      <c r="CZ21" s="52" t="str">
        <f t="shared" si="70"/>
        <v>/economy/grossvalueaddedgva)/timeseries/tmpz</v>
      </c>
      <c r="DA21" s="52" t="str">
        <f t="shared" si="70"/>
        <v>/economy/grossvalueaddedgva)/timeseries/tmqa</v>
      </c>
      <c r="DB21" s="52" t="str">
        <f t="shared" si="70"/>
        <v>/economy/grossvalueaddedgva)/timeseries/dgph</v>
      </c>
      <c r="DC21" s="52" t="str">
        <f t="shared" si="70"/>
        <v>/economy/grossvalueaddedgva)/timeseries/dgpi</v>
      </c>
      <c r="DD21" s="52" t="str">
        <f t="shared" si="70"/>
        <v>/economy/grossvalueaddedgva)/timeseries/dgpj</v>
      </c>
      <c r="DE21" s="52" t="str">
        <f t="shared" si="70"/>
        <v>/economy/grossvalueaddedgva)/timeseries/tmqe</v>
      </c>
      <c r="DF21" s="52" t="str">
        <f t="shared" si="70"/>
        <v>/economy/grossvalueaddedgva)/timeseries/tmqg</v>
      </c>
      <c r="DG21" s="52" t="str">
        <f t="shared" si="70"/>
        <v>/economy/grossvalueaddedgva)/timeseries/tmqh</v>
      </c>
      <c r="DH21" s="52" t="str">
        <f t="shared" si="70"/>
        <v>/economy/grossvalueaddedgva)/timeseries/tmqi</v>
      </c>
      <c r="DI21" s="52" t="str">
        <f t="shared" si="70"/>
        <v>/economy/investmentspensionsandtrusts/timeseries/raid135</v>
      </c>
      <c r="DJ21" s="52" t="str">
        <f t="shared" si="70"/>
        <v>/economy/investmentspensionsandtrusts/timeseries/raid136</v>
      </c>
      <c r="DK21" s="52" t="str">
        <f t="shared" si="70"/>
        <v>/economy/investmentspensionsandtrusts/timeseries/raid137</v>
      </c>
      <c r="DL21" s="52" t="str">
        <f t="shared" si="70"/>
        <v>/economy/regionalaccounts/timeseries/qwnd</v>
      </c>
      <c r="DM21" s="52" t="str">
        <f t="shared" si="70"/>
        <v>/economy/regionalaccounts/timeseries/c92i</v>
      </c>
      <c r="DN21" s="52" t="str">
        <f t="shared" si="70"/>
        <v>/economy/regionalaccounts/timeseries/c92j</v>
      </c>
      <c r="DO21" s="52" t="str">
        <f t="shared" si="70"/>
        <v>/economy/regionalaccounts/timeseries/c92k</v>
      </c>
      <c r="DP21" s="52" t="str">
        <f t="shared" si="70"/>
        <v>/economy/regionalaccounts/timeseries/c92l</v>
      </c>
      <c r="DQ21" s="52" t="str">
        <f t="shared" si="70"/>
        <v>/economy/regionalaccounts/timeseries/c92m</v>
      </c>
      <c r="DR21" s="52" t="str">
        <f t="shared" si="70"/>
        <v>/economy/regionalaccounts/timeseries/c92n</v>
      </c>
      <c r="DS21" s="52" t="str">
        <f t="shared" si="70"/>
        <v>/economy/regionalaccounts/timeseries/c92o</v>
      </c>
      <c r="DT21" s="52" t="str">
        <f t="shared" si="70"/>
        <v>/economy/regionalaccounts/timeseries/c92p</v>
      </c>
      <c r="DU21" s="52" t="str">
        <f t="shared" si="70"/>
        <v>/economy/regionalaccounts/timeseries/c92q</v>
      </c>
      <c r="DV21" s="52" t="str">
        <f t="shared" si="70"/>
        <v>/economy/regionalaccounts/timeseries/c92r</v>
      </c>
      <c r="DW21" s="52" t="str">
        <f t="shared" si="70"/>
        <v>/economy/regionalaccounts/timeseries/c92s</v>
      </c>
      <c r="DX21" s="52" t="str">
        <f t="shared" si="70"/>
        <v>/economy/regionalaccounts/timeseries/c92t</v>
      </c>
      <c r="DY21" s="52" t="str">
        <f t="shared" ref="DY21:GJ21" si="71">SUBSTITUTE(DY20,"(","")</f>
        <v>/economy/regionalaccounts/timeseries/c92u</v>
      </c>
      <c r="DZ21" s="52" t="str">
        <f t="shared" si="71"/>
        <v>/economy/environmentalaccounts/timeseries/raid138</v>
      </c>
      <c r="EA21" s="52" t="str">
        <f t="shared" si="71"/>
        <v>/economy/environmentalaccounts/timeseries/raid139</v>
      </c>
      <c r="EB21" s="52" t="str">
        <f t="shared" si="71"/>
        <v>/economy/environmentalaccounts/timeseries/raid140</v>
      </c>
      <c r="EC21" s="52" t="str">
        <f t="shared" si="71"/>
        <v>/economy/environmentalaccounts/timeseries/raid141</v>
      </c>
      <c r="ED21" s="52" t="str">
        <f t="shared" si="71"/>
        <v/>
      </c>
      <c r="EE21" s="52" t="str">
        <f t="shared" si="71"/>
        <v>/employmentandlabourmarket/peopleinwork/employmentandemployeetypes/timeseries/lf24</v>
      </c>
      <c r="EF21" s="52" t="str">
        <f t="shared" si="71"/>
        <v>/employmentandlabourmarket/peopleinwork/employmentandemployeetypes/timeseries/mgrz</v>
      </c>
      <c r="EG21" s="52" t="str">
        <f t="shared" si="71"/>
        <v>/employmentandlabourmarket/peopleinwork/employmentandemployeetypes/timeseries/mgsb</v>
      </c>
      <c r="EH21" s="52" t="str">
        <f t="shared" si="71"/>
        <v>/employmentandlabourmarket/peopleinwork/employmentandemployeetypes/timeseries/mgsa</v>
      </c>
      <c r="EI21" s="52" t="str">
        <f t="shared" si="71"/>
        <v>/employmentandlabourmarket/peopleinwork/employmentandemployeetypes/timeseries/lf25</v>
      </c>
      <c r="EJ21" s="52" t="str">
        <f t="shared" si="71"/>
        <v>/employmentandlabourmarket/peopleinwork/employmentandemployeetypes/timeseries/mgsv</v>
      </c>
      <c r="EK21" s="52" t="str">
        <f t="shared" si="71"/>
        <v>/employmentandlabourmarket/peopleinwork/employmentandemployeetypes/timeseries/ap2y</v>
      </c>
      <c r="EL21" s="52" t="str">
        <f t="shared" si="71"/>
        <v>/employmentandlabourmarket/peopleinwork/earningsandworkinghours/timeseries/kab9</v>
      </c>
      <c r="EM21" s="52" t="str">
        <f t="shared" si="71"/>
        <v>/employmentandlabourmarket/peopleinwork/earningsandworkinghours/timeseries/kaf6</v>
      </c>
      <c r="EN21" s="52" t="str">
        <f t="shared" si="71"/>
        <v>/employmentandlabourmarket/peopleinwork/earningsandworkinghours/timeseries/kai7</v>
      </c>
      <c r="EO21" s="52" t="str">
        <f t="shared" si="71"/>
        <v>/employmentandlabourmarket/peopleinwork/earningsandworkinghours/timeseries/kai9</v>
      </c>
      <c r="EP21" s="52" t="str">
        <f t="shared" si="71"/>
        <v>/employmentandlabourmarket/peopleinwork/earningsandworkinghours/timeseries/kaf4</v>
      </c>
      <c r="EQ21" s="52" t="str">
        <f t="shared" si="71"/>
        <v>/employmentandlabourmarket/peopleinwork/earningsandworkinghours/timeseries/kaf6</v>
      </c>
      <c r="ER21" s="52" t="str">
        <f t="shared" si="71"/>
        <v>/employmentandlabourmarket/peopleinwork/earningsandworkinghours/timeseries/ybuy</v>
      </c>
      <c r="ES21" s="52" t="str">
        <f t="shared" si="71"/>
        <v>/employmentandlabourmarket/peopleinwork/earningsandworkinghours/timeseries/ybvb</v>
      </c>
      <c r="ET21" s="52" t="str">
        <f t="shared" si="71"/>
        <v>/employmentandlabourmarket/peopleinwork/labourproductivity/timeseries/a4ym</v>
      </c>
      <c r="EU21" s="52" t="str">
        <f t="shared" si="71"/>
        <v>/employmentandlabourmarket/peopleinwork/labourproductivity/timeseries/lnnn</v>
      </c>
      <c r="EV21" s="52" t="str">
        <f t="shared" si="71"/>
        <v>/employmentandlabourmarket/peopleinwork/labourproductivity/timeseries/lzvb</v>
      </c>
      <c r="EW21" s="52" t="str">
        <f t="shared" si="71"/>
        <v>/employmentandlabourmarket/peopleinwork/workplacedisputesandworkingconditions/timeseries/bbfw</v>
      </c>
      <c r="EX21" s="52" t="str">
        <f t="shared" si="71"/>
        <v>/employmentandlabourmarket/peopleinwork/workplacedisputesandworkingconditions/timeseries/f8xz</v>
      </c>
      <c r="EY21" s="52" t="str">
        <f t="shared" si="71"/>
        <v>/employmentandlabourmarket/peopleinwork/workplacedisputesandworkingconditions/timeseries/f8y2</v>
      </c>
      <c r="EZ21" s="52" t="str">
        <f t="shared" si="71"/>
        <v>/employmentandlabourmarket/peopleinwork/workplacedisputesandworkingconditions/timeseries/bluu</v>
      </c>
      <c r="FA21" s="52" t="str">
        <f t="shared" si="71"/>
        <v>/employmentandlabourmarket/peoplenotinwork/timeseries/mgsx</v>
      </c>
      <c r="FB21" s="52" t="str">
        <f t="shared" si="71"/>
        <v>/employmentandlabourmarket/peoplenotinwork/timeseries/mgsc</v>
      </c>
      <c r="FC21" s="52" t="str">
        <f t="shared" si="71"/>
        <v>/employmentandlabourmarket/peoplenotinwork/timeseries/mgse</v>
      </c>
      <c r="FD21" s="52" t="str">
        <f t="shared" si="71"/>
        <v>/employmentandlabourmarket/peoplenotinwork/timeseries/mgsd</v>
      </c>
      <c r="FE21" s="52" t="str">
        <f t="shared" si="71"/>
        <v>/employmentandlabourmarket/peoplenotinwork/timeseries/mdsz</v>
      </c>
      <c r="FF21" s="52" t="str">
        <f t="shared" si="71"/>
        <v>/employmentandlabourmarket/peoplenotinwork/timeseries/mgsy</v>
      </c>
      <c r="FG21" s="52" t="str">
        <f t="shared" si="71"/>
        <v>/employmentandlabourmarket/peoplenotinwork/timeseries/bcjd</v>
      </c>
      <c r="FH21" s="52" t="str">
        <f t="shared" si="71"/>
        <v>/employmentandlabourmarket/peoplenotinwork/timeseries/dpaf</v>
      </c>
      <c r="FI21" s="52" t="str">
        <f t="shared" si="71"/>
        <v>/employmentandlabourmarket/peoplenotinwork/timeseries/dpae</v>
      </c>
      <c r="FJ21" s="52" t="str">
        <f t="shared" si="71"/>
        <v>/employmentandlabourmarket/publicsectorpersonnel/timeseries/g7au</v>
      </c>
      <c r="FK21" s="52" t="str">
        <f t="shared" si="71"/>
        <v>/employmentandlabourmarket/publicsectorpersonnel/timeseries/g7g3</v>
      </c>
      <c r="FL21" s="52" t="str">
        <f t="shared" si="71"/>
        <v>/employmentandlabourmarket/publicsectorpersonnel/timeseries/g6nq</v>
      </c>
      <c r="FM21" s="52" t="str">
        <f t="shared" si="71"/>
        <v>/employmentandlabourmarket/publicsectorpersonnel/timeseries/g7fp</v>
      </c>
      <c r="FN21" s="52" t="str">
        <f t="shared" si="71"/>
        <v>/employmentandlabourmarket/publicsectorpersonnel/timeseries/g6nt</v>
      </c>
      <c r="FO21" s="52" t="str">
        <f t="shared" si="71"/>
        <v>/employmentandlabourmarket/publicsectorpersonnel/timeseries/g7fs</v>
      </c>
      <c r="FP21" s="52" t="str">
        <f t="shared" si="71"/>
        <v/>
      </c>
      <c r="FQ21" s="52" t="str">
        <f t="shared" si="71"/>
        <v>/peoplepopulationandcommunity/populationandmigration/populationestimates/timeseries/raid121</v>
      </c>
      <c r="FR21" s="52" t="str">
        <f t="shared" si="71"/>
        <v>/peoplepopulationandcommunity/populationandmigration/populationestimates/timeseries/raid122</v>
      </c>
      <c r="FS21" s="52" t="str">
        <f t="shared" si="71"/>
        <v>/peoplepopulationandcommunity/populationandmigration/populationestimates/timeseries/raid123</v>
      </c>
      <c r="FT21" s="52" t="str">
        <f t="shared" si="71"/>
        <v>/peoplepopulationandcommunity/populationandmigration/populationestimates/timeseries/raid124</v>
      </c>
      <c r="FU21" s="52" t="str">
        <f t="shared" si="71"/>
        <v>/peoplepopulationandcommunity/populationandmigration/populationestimates/timeseries/raid125</v>
      </c>
      <c r="FV21" s="52" t="str">
        <f t="shared" si="71"/>
        <v>/peoplepopulationandcommunity/populationandmigration/populationestimates/timeseries/raid126</v>
      </c>
      <c r="FW21" s="52" t="str">
        <f t="shared" si="71"/>
        <v>/peoplepopulationandcommunity/populationandmigration/populationestimates/timeseries/raid127</v>
      </c>
      <c r="FX21" s="52" t="str">
        <f t="shared" si="71"/>
        <v>/peoplepopulationandcommunity/populationandmigration/populationestimates/timeseries/raid128</v>
      </c>
      <c r="FY21" s="52" t="str">
        <f t="shared" si="71"/>
        <v>/peoplepopulationandcommunity/populationandmigration/populationestimates/timeseries/raid129</v>
      </c>
      <c r="FZ21" s="52" t="str">
        <f t="shared" si="71"/>
        <v>/peoplepopulationandcommunity/populationandmigration/internationalmigration/timeseries/raid117</v>
      </c>
      <c r="GA21" s="52" t="str">
        <f t="shared" si="71"/>
        <v>/peoplepopulationandcommunity/populationandmigration/internationalmigration/timeseries/raid118</v>
      </c>
      <c r="GB21" s="52" t="str">
        <f t="shared" si="71"/>
        <v>/peoplepopulationandcommunity/populationandmigration/internationalmigration/timeseries/raid119</v>
      </c>
      <c r="GC21" s="52" t="str">
        <f t="shared" si="71"/>
        <v>/peoplepopulationandcommunity/populationandmigration/populationprojections/timeseries/raid130</v>
      </c>
      <c r="GD21" s="52" t="str">
        <f t="shared" si="71"/>
        <v>/peoplepopulationandcommunity/populationandmigration/migrationwithintheuk/timeseries/raid120</v>
      </c>
      <c r="GE21" s="52" t="str">
        <f t="shared" si="71"/>
        <v>/peoplepopulationandcommunity/birthsdeathsandmarriages/livebirths/timeseries/raid53</v>
      </c>
      <c r="GF21" s="52" t="str">
        <f t="shared" si="71"/>
        <v>/peoplepopulationandcommunity/birthsdeathsandmarriages/livebirths/timeseries/raid54</v>
      </c>
      <c r="GG21" s="52" t="str">
        <f t="shared" si="71"/>
        <v>/peoplepopulationandcommunity/birthsdeathsandmarriages/livebirths/timeseries/raid55</v>
      </c>
      <c r="GH21" s="52" t="str">
        <f t="shared" si="71"/>
        <v>/peoplepopulationandcommunity/birthsdeathsandmarriages/livebirths/timeseries/raid56</v>
      </c>
      <c r="GI21" s="52" t="str">
        <f t="shared" si="71"/>
        <v>/peoplepopulationandcommunity/birthsdeathsandmarriages/deaths/timeseries/raid33</v>
      </c>
      <c r="GJ21" s="52" t="str">
        <f t="shared" si="71"/>
        <v>/peoplepopulationandcommunity/birthsdeathsandmarriages/deaths/timeseries/raid34</v>
      </c>
      <c r="GK21" s="52" t="str">
        <f t="shared" ref="GK21:IV21" si="72">SUBSTITUTE(GK20,"(","")</f>
        <v>/peoplepopulationandcommunity/birthsdeathsandmarriages/deaths/timeseries/raid35</v>
      </c>
      <c r="GL21" s="52" t="str">
        <f t="shared" si="72"/>
        <v>/peoplepopulationandcommunity/birthsdeathsandmarriages/deaths/timeseries/raid36</v>
      </c>
      <c r="GM21" s="52" t="str">
        <f t="shared" si="72"/>
        <v>/peoplepopulationandcommunity/birthsdeathsandmarriages/deaths/timeseries/raid37</v>
      </c>
      <c r="GN21" s="52" t="str">
        <f t="shared" si="72"/>
        <v>/peoplepopulationandcommunity/birthsdeathsandmarriages/deaths/timeseries/raid38</v>
      </c>
      <c r="GO21" s="52" t="str">
        <f t="shared" si="72"/>
        <v>/peoplepopulationandcommunity/birthsdeathsandmarriages/marriagecohabitationandcivilpartnerships/timeseries/raid57</v>
      </c>
      <c r="GP21" s="52" t="str">
        <f t="shared" si="72"/>
        <v>/peoplepopulationandcommunity/birthsdeathsandmarriages/marriagecohabitationandcivilpartnerships/timeseries/raid58</v>
      </c>
      <c r="GQ21" s="52" t="str">
        <f t="shared" si="72"/>
        <v>/peoplepopulationandcommunity/birthsdeathsandmarriages/marriagecohabitationandcivilpartnerships/timeseries/raid59</v>
      </c>
      <c r="GR21" s="52" t="str">
        <f t="shared" si="72"/>
        <v>/peoplepopulationandcommunity/birthsdeathsandmarriages/lifeexpectancies/timeseries/raid49</v>
      </c>
      <c r="GS21" s="52" t="str">
        <f t="shared" si="72"/>
        <v>/peoplepopulationandcommunity/birthsdeathsandmarriages/lifeexpectancies/timeseries/raid50</v>
      </c>
      <c r="GT21" s="52" t="str">
        <f t="shared" si="72"/>
        <v>/peoplepopulationandcommunity/birthsdeathsandmarriages/lifeexpectancies/timeseries/raid51</v>
      </c>
      <c r="GU21" s="52" t="str">
        <f t="shared" si="72"/>
        <v>/peoplepopulationandcommunity/birthsdeathsandmarriages/lifeexpectancies/timeseries/raid52</v>
      </c>
      <c r="GV21" s="52" t="str">
        <f t="shared" si="72"/>
        <v>/peoplepopulationandcommunity/birthsdeathsandmarriages/divorce/timeseries/raid39</v>
      </c>
      <c r="GW21" s="52" t="str">
        <f t="shared" si="72"/>
        <v>/peoplepopulationandcommunity/birthsdeathsandmarriages/divorce/timeseries/raid40</v>
      </c>
      <c r="GX21" s="52" t="str">
        <f t="shared" si="72"/>
        <v>/peoplepopulationandcommunity/birthsdeathsandmarriages/divorce/timeseries/raid41</v>
      </c>
      <c r="GY21" s="52" t="str">
        <f t="shared" si="72"/>
        <v>/peoplepopulationandcommunity/birthsdeathsandmarriages/adoption/timeseries/raid19</v>
      </c>
      <c r="GZ21" s="52" t="str">
        <f t="shared" si="72"/>
        <v>/peoplepopulationandcommunity/birthsdeathsandmarriages/adoption/timeseries/raid20</v>
      </c>
      <c r="HA21" s="52" t="str">
        <f t="shared" si="72"/>
        <v>/peoplepopulationandcommunity/birthsdeathsandmarriages/adoption/timeseries/raid21</v>
      </c>
      <c r="HB21" s="52" t="str">
        <f t="shared" si="72"/>
        <v>/peoplepopulationandcommunity/birthsdeathsandmarriages/adoption/timeseries/raid22</v>
      </c>
      <c r="HC21" s="52" t="str">
        <f t="shared" si="72"/>
        <v>/peoplepopulationandcommunity/birthsdeathsandmarriages/adoption/timeseries/raid23</v>
      </c>
      <c r="HD21" s="52" t="str">
        <f t="shared" si="72"/>
        <v>/peoplepopulationandcommunity/birthsdeathsandmarriages/ageing/timeseries/raid24</v>
      </c>
      <c r="HE21" s="52" t="str">
        <f t="shared" si="72"/>
        <v>/peoplepopulationandcommunity/birthsdeathsandmarriages/ageing/timeseries/raid25</v>
      </c>
      <c r="HF21" s="52" t="str">
        <f t="shared" si="72"/>
        <v>/peoplepopulationandcommunity/birthsdeathsandmarriages/ageing/timeseries/raid26</v>
      </c>
      <c r="HG21" s="52" t="str">
        <f t="shared" si="72"/>
        <v>/peoplepopulationandcommunity/birthsdeathsandmarriages/ageing/timeseries/raid27</v>
      </c>
      <c r="HH21" s="52" t="str">
        <f t="shared" si="72"/>
        <v>/peoplepopulationandcommunity/birthsdeathsandmarriages/conceptionandfertilityrates/timeseries/raid28</v>
      </c>
      <c r="HI21" s="52" t="str">
        <f t="shared" si="72"/>
        <v>/peoplepopulationandcommunity/birthsdeathsandmarriages/conceptionandfertilityrates/timeseries/raid29</v>
      </c>
      <c r="HJ21" s="52" t="str">
        <f t="shared" si="72"/>
        <v>/peoplepopulationandcommunity/birthsdeathsandmarriages/conceptionandfertilityrates/timeseries/raid30</v>
      </c>
      <c r="HK21" s="52" t="str">
        <f t="shared" si="72"/>
        <v>/peoplepopulationandcommunity/birthsdeathsandmarriages/conceptionandfertilityrates/timeseries/raid31</v>
      </c>
      <c r="HL21" s="52" t="str">
        <f t="shared" si="72"/>
        <v>/peoplepopulationandcommunity/birthsdeathsandmarriages/conceptionandfertilityrates/timeseries/raid32</v>
      </c>
      <c r="HM21" s="52" t="str">
        <f t="shared" si="72"/>
        <v>/peoplepopulationandcommunity/birthsdeathsandmarriages/families/timeseries/raid42</v>
      </c>
      <c r="HN21" s="52" t="str">
        <f t="shared" si="72"/>
        <v>/peoplepopulationandcommunity/birthsdeathsandmarriages/families/timeseries/raid43</v>
      </c>
      <c r="HO21" s="52" t="str">
        <f t="shared" si="72"/>
        <v>/peoplepopulationandcommunity/birthsdeathsandmarriages/families/timeseries/raid44</v>
      </c>
      <c r="HP21" s="52" t="str">
        <f t="shared" si="72"/>
        <v>/peoplepopulationandcommunity/birthsdeathsandmarriages/families/timeseries/raid45</v>
      </c>
      <c r="HQ21" s="52" t="str">
        <f t="shared" si="72"/>
        <v>/peoplepopulationandcommunity/birthsdeathsandmarriages/families/timeseries/raid46</v>
      </c>
      <c r="HR21" s="52" t="str">
        <f t="shared" si="72"/>
        <v>/peoplepopulationandcommunity/birthsdeathsandmarriages/families/timeseries/raid47</v>
      </c>
      <c r="HS21" s="52" t="str">
        <f t="shared" si="72"/>
        <v>/peoplepopulationandcommunity/birthsdeathsandmarriages/families/timeseries/raid48</v>
      </c>
      <c r="HT21" s="52" t="str">
        <f t="shared" si="72"/>
        <v>/peoplepopulationandcommunity/birthsdeathsandmarriages/maternities/timeseries/raid60</v>
      </c>
      <c r="HU21" s="52" t="str">
        <f t="shared" si="72"/>
        <v>/peoplepopulationandcommunity/birthsdeathsandmarriages/stillbirths/timeseries/raid61</v>
      </c>
      <c r="HV21" s="52" t="str">
        <f t="shared" si="72"/>
        <v>/peoplepopulationandcommunity/healthandsocialcare/disability/timeseries/raid94</v>
      </c>
      <c r="HW21" s="52" t="str">
        <f t="shared" si="72"/>
        <v>/peoplepopulationandcommunity/healthandsocialcare/disability/timeseries/raid95</v>
      </c>
      <c r="HX21" s="52" t="str">
        <f t="shared" si="72"/>
        <v>/peoplepopulationandcommunity/healthandsocialcare/disability/timeseries/raid96</v>
      </c>
      <c r="HY21" s="52" t="str">
        <f t="shared" si="72"/>
        <v>/peoplepopulationandcommunity/healthandsocialcare/disability/timeseries/raid97</v>
      </c>
      <c r="HZ21" s="52" t="str">
        <f t="shared" si="72"/>
        <v>/peoplepopulationandcommunity/healthandsocialcare/drugusealcoholandsmoking/timeseries/raid98</v>
      </c>
      <c r="IA21" s="52" t="str">
        <f t="shared" si="72"/>
        <v>/peoplepopulationandcommunity/healthandsocialcare/drugusealcoholandsmoking/timeseries/raid99</v>
      </c>
      <c r="IB21" s="52" t="str">
        <f t="shared" si="72"/>
        <v>/peoplepopulationandcommunity/healthandsocialcare/drugusealcoholandsmoking/timeseries/raid100</v>
      </c>
      <c r="IC21" s="52" t="str">
        <f t="shared" si="72"/>
        <v>/peoplepopulationandcommunity/healthandsocialcare/conditionsanddiseases/timeseries/raid89</v>
      </c>
      <c r="ID21" s="52" t="str">
        <f t="shared" si="72"/>
        <v>/peoplepopulationandcommunity/healthandsocialcare/conditionsanddiseases/timeseries/raid90</v>
      </c>
      <c r="IE21" s="52" t="str">
        <f t="shared" si="72"/>
        <v>/peoplepopulationandcommunity/healthandsocialcare/conditionsanddiseases/timeseries/raid91</v>
      </c>
      <c r="IF21" s="52" t="str">
        <f t="shared" si="72"/>
        <v>/peoplepopulationandcommunity/healthandsocialcare/conditionsanddiseases/timeseries/raid92</v>
      </c>
      <c r="IG21" s="52" t="str">
        <f t="shared" si="72"/>
        <v>/peoplepopulationandcommunity/healthandsocialcare/conditionsanddiseases/timeseries/raid93</v>
      </c>
      <c r="IH21" s="52" t="str">
        <f t="shared" si="72"/>
        <v>/peoplepopulationandcommunity/crimeandjustice/timeseries/raid62</v>
      </c>
      <c r="II21" s="52" t="str">
        <f t="shared" si="72"/>
        <v>/peoplepopulationandcommunity/crimeandjustice/timeseries/raid63</v>
      </c>
      <c r="IJ21" s="52" t="str">
        <f t="shared" si="72"/>
        <v>/peoplepopulationandcommunity/crimeandjustice/timeseries/raid64</v>
      </c>
      <c r="IK21" s="52" t="str">
        <f t="shared" si="72"/>
        <v>/peoplepopulationandcommunity/culturalidentity/ethnicity/timeseries/raid65</v>
      </c>
      <c r="IL21" s="52" t="str">
        <f t="shared" si="72"/>
        <v>/peoplepopulationandcommunity/culturalidentity/ethnicity/timeseries/raid66</v>
      </c>
      <c r="IM21" s="52" t="str">
        <f t="shared" si="72"/>
        <v>/peoplepopulationandcommunity/culturalidentity/ethnicity/timeseries/raid67</v>
      </c>
      <c r="IN21" s="52" t="str">
        <f t="shared" si="72"/>
        <v>/peoplepopulationandcommunity/culturalidentity/ethnicity/timeseries/raid68</v>
      </c>
      <c r="IO21" s="52" t="str">
        <f t="shared" si="72"/>
        <v>/peoplepopulationandcommunity/culturalidentity/ethnicity/timeseries/raid69</v>
      </c>
      <c r="IP21" s="52" t="str">
        <f t="shared" si="72"/>
        <v>/peoplepopulationandcommunity/culturalidentity/sexuality/timeseries/raid81</v>
      </c>
      <c r="IQ21" s="52" t="str">
        <f t="shared" si="72"/>
        <v>/peoplepopulationandcommunity/culturalidentity/sexuality/timeseries/raid82</v>
      </c>
      <c r="IR21" s="52" t="str">
        <f t="shared" si="72"/>
        <v>/peoplepopulationandcommunity/culturalidentity/sexuality/timeseries/raid83</v>
      </c>
      <c r="IS21" s="52" t="str">
        <f t="shared" si="72"/>
        <v>/peoplepopulationandcommunity/culturalidentity/sexuality/timeseries/raid84</v>
      </c>
      <c r="IT21" s="52" t="str">
        <f t="shared" si="72"/>
        <v>/peoplepopulationandcommunity/culturalidentity/sexuality/timeseries/raid85</v>
      </c>
      <c r="IU21" s="52" t="str">
        <f t="shared" si="72"/>
        <v>/peoplepopulationandcommunity/culturalidentity/sexuality/timeseries/raid86</v>
      </c>
      <c r="IV21" s="52" t="str">
        <f t="shared" si="72"/>
        <v>/peoplepopulationandcommunity/culturalidentity/religion/timeseries/raid74</v>
      </c>
      <c r="IW21" s="52" t="str">
        <f t="shared" ref="IW21:KF21" si="73">SUBSTITUTE(IW20,"(","")</f>
        <v>/peoplepopulationandcommunity/culturalidentity/religion/timeseries/raid75</v>
      </c>
      <c r="IX21" s="52" t="str">
        <f t="shared" si="73"/>
        <v>/peoplepopulationandcommunity/culturalidentity/religion/timeseries/raid76</v>
      </c>
      <c r="IY21" s="52" t="str">
        <f t="shared" si="73"/>
        <v>/peoplepopulationandcommunity/culturalidentity/religion/timeseries/raid77</v>
      </c>
      <c r="IZ21" s="52" t="str">
        <f t="shared" si="73"/>
        <v>/peoplepopulationandcommunity/culturalidentity/religion/timeseries/raid78</v>
      </c>
      <c r="JA21" s="52" t="str">
        <f t="shared" si="73"/>
        <v>/peoplepopulationandcommunity/culturalidentity/religion/timeseries/raid79</v>
      </c>
      <c r="JB21" s="52" t="str">
        <f t="shared" si="73"/>
        <v>/peoplepopulationandcommunity/culturalidentity/religion/timeseries/raid80</v>
      </c>
      <c r="JC21" s="52" t="str">
        <f t="shared" si="73"/>
        <v>/peoplepopulationandcommunity/culturalidentity/language/timeseries/raid70</v>
      </c>
      <c r="JD21" s="52" t="str">
        <f t="shared" si="73"/>
        <v>/peoplepopulationandcommunity/culturalidentity/language/timeseries/raid71</v>
      </c>
      <c r="JE21" s="52" t="str">
        <f t="shared" si="73"/>
        <v>/peoplepopulationandcommunity/culturalidentity/language/timeseries/raid72</v>
      </c>
      <c r="JF21" s="52" t="str">
        <f t="shared" si="73"/>
        <v>/peoplepopulationandcommunity/culturalidentity/language/timeseries/raid73</v>
      </c>
      <c r="JG21" s="52" t="str">
        <f t="shared" si="73"/>
        <v>/peoplepopulationandcommunity/elections/timeseries/raid87</v>
      </c>
      <c r="JH21" s="52" t="str">
        <f t="shared" si="73"/>
        <v>/peoplepopulationandcommunity/elections/timeseries/raid88</v>
      </c>
      <c r="JI21" s="52" t="str">
        <f t="shared" si="73"/>
        <v>/peoplepopulationandcommunity/homeinternetandsocialmediausage/timeseries/raid101</v>
      </c>
      <c r="JJ21" s="52" t="str">
        <f t="shared" si="73"/>
        <v>/peoplepopulationandcommunity/homeinternetandsocialmediausage/timeseries/raid102</v>
      </c>
      <c r="JK21" s="52" t="str">
        <f t="shared" si="73"/>
        <v>/peoplepopulationandcommunity/housing/timeseries/raid103</v>
      </c>
      <c r="JL21" s="52" t="str">
        <f t="shared" si="73"/>
        <v>/peoplepopulationandcommunity/housing/timeseries/raid104</v>
      </c>
      <c r="JM21" s="52" t="str">
        <f t="shared" si="73"/>
        <v>/peoplepopulationandcommunity/housing/timeseries/raid105</v>
      </c>
      <c r="JN21" s="52" t="str">
        <f t="shared" si="73"/>
        <v>/peoplepopulationandcommunity/housing/timeseries/raid106</v>
      </c>
      <c r="JO21" s="52" t="str">
        <f t="shared" si="73"/>
        <v>/peoplepopulationandcommunity/housing/timeseries/raid107</v>
      </c>
      <c r="JP21" s="52" t="str">
        <f t="shared" si="73"/>
        <v>/peoplepopulationandcommunity/housing/timeseries/raid108</v>
      </c>
      <c r="JQ21" s="52" t="str">
        <f t="shared" si="73"/>
        <v>/peoplepopulationandcommunity/leisureandtourism/timeseries/gmat</v>
      </c>
      <c r="JR21" s="52" t="str">
        <f t="shared" si="73"/>
        <v>/peoplepopulationandcommunity/leisureandtourism/timeseries/gmax</v>
      </c>
      <c r="JS21" s="52" t="str">
        <f t="shared" si="73"/>
        <v>/peoplepopulationandcommunity/leisureandtourism/timeseries/gmaz</v>
      </c>
      <c r="JT21" s="52" t="str">
        <f t="shared" si="73"/>
        <v>/peoplepopulationandcommunity/leisureandtourism/timeseries/gmbb</v>
      </c>
      <c r="JU21" s="52" t="str">
        <f t="shared" si="73"/>
        <v>/peoplepopulationandcommunity/personalandhouseholdfinances/debt/timeseries/raid109</v>
      </c>
      <c r="JV21" s="52" t="str">
        <f t="shared" si="73"/>
        <v>/peoplepopulationandcommunity/personalandhouseholdfinances/debt/timeseries/raid110</v>
      </c>
      <c r="JW21" s="52" t="str">
        <f t="shared" si="73"/>
        <v>/peoplepopulationandcommunity/personalandhouseholdfinances/debt/timeseries/raid111</v>
      </c>
      <c r="JX21" s="52" t="str">
        <f t="shared" si="73"/>
        <v>/peoplepopulationandcommunity/personalandhouseholdfinances/debt/timeseries/raid112</v>
      </c>
      <c r="JY21" s="52" t="str">
        <f t="shared" si="73"/>
        <v>/peoplepopulationandcommunity/personalandhouseholdfinances/debt/timeseries/raid113</v>
      </c>
      <c r="JZ21" s="52" t="str">
        <f t="shared" si="73"/>
        <v>/peoplepopulationandcommunity/personalandhouseholdfinances/expenditure/timeseries/raid114</v>
      </c>
      <c r="KA21" s="52" t="str">
        <f t="shared" si="73"/>
        <v>/peoplepopulationandcommunity/personalandhouseholdfinances/incomeandwealth/timeseries/raid115</v>
      </c>
      <c r="KB21" s="52" t="str">
        <f t="shared" si="73"/>
        <v>/peoplepopulationandcommunity/personalandhouseholdfinances/incomeandwealth/timeseries/raid116</v>
      </c>
      <c r="KC21" s="52" t="str">
        <f t="shared" si="73"/>
        <v>/peoplepopulationandcommunity/wellbeing/timeseries/raid131</v>
      </c>
      <c r="KD21" s="52" t="str">
        <f t="shared" si="73"/>
        <v>/peoplepopulationandcommunity/wellbeing/timeseries/raid132</v>
      </c>
      <c r="KE21" s="52" t="str">
        <f t="shared" si="73"/>
        <v>/peoplepopulationandcommunity/wellbeing/timeseries/raid133</v>
      </c>
      <c r="KF21" s="52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1027</v>
      </c>
      <c r="B23" s="13" t="s">
        <v>1028</v>
      </c>
      <c r="C23" s="13" t="s">
        <v>1029</v>
      </c>
      <c r="D23" s="13" t="s">
        <v>1030</v>
      </c>
      <c r="E23" s="13" t="s">
        <v>1031</v>
      </c>
      <c r="F23" s="13" t="s">
        <v>1032</v>
      </c>
      <c r="G23" s="13" t="s">
        <v>1033</v>
      </c>
      <c r="H23" s="13" t="s">
        <v>1034</v>
      </c>
      <c r="I23" s="13" t="s">
        <v>1035</v>
      </c>
      <c r="J23" s="13" t="s">
        <v>1036</v>
      </c>
      <c r="K23" s="13" t="s">
        <v>1037</v>
      </c>
      <c r="L23" s="13" t="s">
        <v>1038</v>
      </c>
      <c r="M23" s="13" t="s">
        <v>1039</v>
      </c>
      <c r="N23" s="13" t="s">
        <v>1040</v>
      </c>
      <c r="O23" s="13" t="s">
        <v>1041</v>
      </c>
      <c r="P23" s="13" t="s">
        <v>1042</v>
      </c>
      <c r="Q23" s="13" t="s">
        <v>1043</v>
      </c>
      <c r="R23" s="13" t="s">
        <v>1044</v>
      </c>
      <c r="S23" s="13" t="s">
        <v>1045</v>
      </c>
      <c r="T23" s="13" t="s">
        <v>1046</v>
      </c>
      <c r="U23" s="13" t="s">
        <v>1047</v>
      </c>
      <c r="V23" s="13" t="s">
        <v>1048</v>
      </c>
      <c r="W23" s="13" t="s">
        <v>1049</v>
      </c>
      <c r="X23" s="13" t="s">
        <v>1050</v>
      </c>
      <c r="Y23" s="13" t="s">
        <v>1051</v>
      </c>
      <c r="Z23" s="13" t="s">
        <v>1052</v>
      </c>
      <c r="AA23" s="13" t="s">
        <v>1053</v>
      </c>
      <c r="AB23" s="13" t="s">
        <v>1054</v>
      </c>
      <c r="AC23" s="13" t="s">
        <v>1055</v>
      </c>
      <c r="AD23" s="13" t="s">
        <v>1056</v>
      </c>
      <c r="AE23" s="13" t="s">
        <v>1057</v>
      </c>
      <c r="AF23" s="13" t="s">
        <v>1058</v>
      </c>
      <c r="AG23" s="13" t="s">
        <v>1059</v>
      </c>
      <c r="AH23" s="13" t="s">
        <v>1060</v>
      </c>
      <c r="AI23" s="13" t="s">
        <v>1061</v>
      </c>
      <c r="AJ23" s="13" t="s">
        <v>1062</v>
      </c>
      <c r="AK23" s="13" t="s">
        <v>1063</v>
      </c>
      <c r="AL23" s="13" t="s">
        <v>1064</v>
      </c>
      <c r="AM23" s="13" t="s">
        <v>1065</v>
      </c>
      <c r="AN23" s="13" t="s">
        <v>1066</v>
      </c>
      <c r="AO23" s="13" t="s">
        <v>1067</v>
      </c>
      <c r="AP23" s="13" t="s">
        <v>1068</v>
      </c>
      <c r="AQ23" s="13" t="s">
        <v>892</v>
      </c>
      <c r="AR23" s="13" t="s">
        <v>1069</v>
      </c>
      <c r="AS23" s="13" t="s">
        <v>1070</v>
      </c>
      <c r="AT23" s="13" t="s">
        <v>1071</v>
      </c>
      <c r="AU23" s="13" t="s">
        <v>1072</v>
      </c>
      <c r="AV23" s="13" t="s">
        <v>1073</v>
      </c>
      <c r="AW23" s="13" t="s">
        <v>1074</v>
      </c>
      <c r="AX23" s="13" t="s">
        <v>1075</v>
      </c>
      <c r="AY23" s="13" t="s">
        <v>1076</v>
      </c>
      <c r="AZ23" s="13" t="s">
        <v>1077</v>
      </c>
      <c r="BA23" s="13" t="s">
        <v>1078</v>
      </c>
      <c r="BB23" s="13" t="s">
        <v>1079</v>
      </c>
      <c r="BC23" s="13" t="s">
        <v>1080</v>
      </c>
      <c r="BD23" s="13" t="s">
        <v>1081</v>
      </c>
      <c r="BE23" s="13" t="s">
        <v>1082</v>
      </c>
      <c r="BF23" s="13" t="s">
        <v>1083</v>
      </c>
      <c r="BG23" s="13" t="s">
        <v>1084</v>
      </c>
      <c r="BH23" s="13" t="s">
        <v>1085</v>
      </c>
      <c r="BI23" s="13" t="s">
        <v>1086</v>
      </c>
      <c r="BJ23" s="13" t="s">
        <v>1087</v>
      </c>
      <c r="BK23" s="13" t="s">
        <v>1088</v>
      </c>
      <c r="BL23" s="13" t="s">
        <v>1089</v>
      </c>
      <c r="BM23" s="13" t="s">
        <v>1090</v>
      </c>
      <c r="BN23" s="13" t="s">
        <v>1091</v>
      </c>
      <c r="BO23" s="13" t="s">
        <v>1092</v>
      </c>
      <c r="BP23" s="13" t="s">
        <v>1093</v>
      </c>
      <c r="BQ23" s="13" t="s">
        <v>1094</v>
      </c>
      <c r="BR23" s="13" t="s">
        <v>1095</v>
      </c>
      <c r="BS23" s="13" t="s">
        <v>1096</v>
      </c>
      <c r="BT23" s="13" t="s">
        <v>1097</v>
      </c>
      <c r="BU23" s="13" t="s">
        <v>1098</v>
      </c>
      <c r="BV23" s="13" t="s">
        <v>1099</v>
      </c>
      <c r="BW23" s="13" t="s">
        <v>1100</v>
      </c>
      <c r="BX23" s="13" t="s">
        <v>1101</v>
      </c>
      <c r="BY23" s="13" t="s">
        <v>1102</v>
      </c>
      <c r="BZ23" s="13" t="s">
        <v>1103</v>
      </c>
      <c r="CA23" s="13" t="s">
        <v>1104</v>
      </c>
      <c r="CB23" s="13" t="s">
        <v>1105</v>
      </c>
      <c r="CC23" s="13" t="s">
        <v>1106</v>
      </c>
      <c r="CD23" s="13" t="s">
        <v>1107</v>
      </c>
      <c r="CE23" s="13" t="s">
        <v>1108</v>
      </c>
      <c r="CF23" s="13" t="s">
        <v>1109</v>
      </c>
      <c r="CG23" s="13" t="s">
        <v>1110</v>
      </c>
      <c r="CH23" s="13" t="s">
        <v>1111</v>
      </c>
      <c r="CI23" s="13" t="s">
        <v>1112</v>
      </c>
      <c r="CJ23" s="13" t="s">
        <v>1113</v>
      </c>
      <c r="CK23" s="13" t="s">
        <v>1114</v>
      </c>
      <c r="CL23" s="13" t="s">
        <v>1115</v>
      </c>
      <c r="CM23" s="13" t="s">
        <v>1116</v>
      </c>
      <c r="CN23" s="13" t="s">
        <v>1117</v>
      </c>
      <c r="CO23" s="13" t="s">
        <v>1118</v>
      </c>
      <c r="CP23" s="13" t="s">
        <v>1119</v>
      </c>
      <c r="CQ23" s="13" t="s">
        <v>1120</v>
      </c>
      <c r="CR23" s="13" t="s">
        <v>1121</v>
      </c>
      <c r="CS23" s="13" t="s">
        <v>1122</v>
      </c>
      <c r="CT23" s="13" t="s">
        <v>1123</v>
      </c>
      <c r="CU23" s="13" t="s">
        <v>1124</v>
      </c>
      <c r="CV23" s="13" t="s">
        <v>1125</v>
      </c>
      <c r="CW23" s="13" t="s">
        <v>1126</v>
      </c>
      <c r="CX23" s="13" t="s">
        <v>1127</v>
      </c>
      <c r="CY23" s="13" t="s">
        <v>1128</v>
      </c>
      <c r="CZ23" s="13" t="s">
        <v>1129</v>
      </c>
      <c r="DA23" s="13" t="s">
        <v>1130</v>
      </c>
      <c r="DB23" s="13" t="s">
        <v>1131</v>
      </c>
      <c r="DC23" s="13" t="s">
        <v>1132</v>
      </c>
      <c r="DD23" s="13" t="s">
        <v>1133</v>
      </c>
      <c r="DE23" s="13" t="s">
        <v>1134</v>
      </c>
      <c r="DF23" s="13" t="s">
        <v>1135</v>
      </c>
      <c r="DG23" s="13" t="s">
        <v>1136</v>
      </c>
      <c r="DH23" s="13" t="s">
        <v>1137</v>
      </c>
      <c r="DI23" s="13" t="s">
        <v>1319</v>
      </c>
      <c r="DJ23" s="13" t="s">
        <v>1320</v>
      </c>
      <c r="DK23" s="13" t="s">
        <v>1321</v>
      </c>
      <c r="DL23" s="13" t="s">
        <v>1138</v>
      </c>
      <c r="DM23" s="13" t="s">
        <v>1139</v>
      </c>
      <c r="DN23" s="13" t="s">
        <v>1140</v>
      </c>
      <c r="DO23" s="13" t="s">
        <v>1141</v>
      </c>
      <c r="DP23" s="13" t="s">
        <v>1142</v>
      </c>
      <c r="DQ23" s="13" t="s">
        <v>1143</v>
      </c>
      <c r="DR23" s="13" t="s">
        <v>1144</v>
      </c>
      <c r="DS23" s="13" t="s">
        <v>1145</v>
      </c>
      <c r="DT23" s="13" t="s">
        <v>1146</v>
      </c>
      <c r="DU23" s="13" t="s">
        <v>1147</v>
      </c>
      <c r="DV23" s="13" t="s">
        <v>1148</v>
      </c>
      <c r="DW23" s="13" t="s">
        <v>1149</v>
      </c>
      <c r="DX23" s="13" t="s">
        <v>1150</v>
      </c>
      <c r="DY23" s="13" t="s">
        <v>1151</v>
      </c>
      <c r="DZ23" s="13" t="s">
        <v>1315</v>
      </c>
      <c r="EA23" s="13" t="s">
        <v>1316</v>
      </c>
      <c r="EB23" s="13" t="s">
        <v>1317</v>
      </c>
      <c r="EC23" s="13" t="s">
        <v>1318</v>
      </c>
      <c r="ED23" s="13" t="s">
        <v>892</v>
      </c>
      <c r="EE23" s="13" t="s">
        <v>1152</v>
      </c>
      <c r="EF23" s="13" t="s">
        <v>1153</v>
      </c>
      <c r="EG23" s="13" t="s">
        <v>1154</v>
      </c>
      <c r="EH23" s="13" t="s">
        <v>1155</v>
      </c>
      <c r="EI23" s="13" t="s">
        <v>1156</v>
      </c>
      <c r="EJ23" s="13" t="s">
        <v>1157</v>
      </c>
      <c r="EK23" s="13" t="s">
        <v>1158</v>
      </c>
      <c r="EL23" s="13" t="s">
        <v>1159</v>
      </c>
      <c r="EM23" s="13" t="s">
        <v>1160</v>
      </c>
      <c r="EN23" s="13" t="s">
        <v>1161</v>
      </c>
      <c r="EO23" s="13" t="s">
        <v>1162</v>
      </c>
      <c r="EP23" s="13" t="s">
        <v>1163</v>
      </c>
      <c r="EQ23" s="13" t="s">
        <v>1160</v>
      </c>
      <c r="ER23" s="13" t="s">
        <v>1164</v>
      </c>
      <c r="ES23" s="13" t="s">
        <v>1165</v>
      </c>
      <c r="ET23" s="13" t="s">
        <v>1166</v>
      </c>
      <c r="EU23" s="13" t="s">
        <v>1167</v>
      </c>
      <c r="EV23" s="13" t="s">
        <v>1168</v>
      </c>
      <c r="EW23" s="13" t="s">
        <v>1169</v>
      </c>
      <c r="EX23" s="13" t="s">
        <v>1170</v>
      </c>
      <c r="EY23" s="13" t="s">
        <v>1171</v>
      </c>
      <c r="EZ23" s="13" t="s">
        <v>1172</v>
      </c>
      <c r="FA23" s="13" t="s">
        <v>1173</v>
      </c>
      <c r="FB23" s="13" t="s">
        <v>1174</v>
      </c>
      <c r="FC23" s="13" t="s">
        <v>1175</v>
      </c>
      <c r="FD23" s="13" t="s">
        <v>1176</v>
      </c>
      <c r="FE23" s="13" t="s">
        <v>1177</v>
      </c>
      <c r="FF23" s="13" t="s">
        <v>1178</v>
      </c>
      <c r="FG23" s="13" t="s">
        <v>1179</v>
      </c>
      <c r="FH23" s="13" t="s">
        <v>1180</v>
      </c>
      <c r="FI23" s="13" t="s">
        <v>1181</v>
      </c>
      <c r="FJ23" s="13" t="s">
        <v>1182</v>
      </c>
      <c r="FK23" s="13" t="s">
        <v>1183</v>
      </c>
      <c r="FL23" s="13" t="s">
        <v>1184</v>
      </c>
      <c r="FM23" s="13" t="s">
        <v>1185</v>
      </c>
      <c r="FN23" s="13" t="s">
        <v>1186</v>
      </c>
      <c r="FO23" s="13" t="s">
        <v>1187</v>
      </c>
      <c r="FP23" s="13" t="s">
        <v>892</v>
      </c>
      <c r="FQ23" s="13" t="s">
        <v>1188</v>
      </c>
      <c r="FR23" s="13" t="s">
        <v>1189</v>
      </c>
      <c r="FS23" s="13" t="s">
        <v>1190</v>
      </c>
      <c r="FT23" s="13" t="s">
        <v>1191</v>
      </c>
      <c r="FU23" s="13" t="s">
        <v>1192</v>
      </c>
      <c r="FV23" s="13" t="s">
        <v>1193</v>
      </c>
      <c r="FW23" s="13" t="s">
        <v>1194</v>
      </c>
      <c r="FX23" s="13" t="s">
        <v>1195</v>
      </c>
      <c r="FY23" s="13" t="s">
        <v>1196</v>
      </c>
      <c r="FZ23" s="13" t="s">
        <v>1197</v>
      </c>
      <c r="GA23" s="13" t="s">
        <v>1198</v>
      </c>
      <c r="GB23" s="13" t="s">
        <v>1199</v>
      </c>
      <c r="GC23" s="13" t="s">
        <v>1200</v>
      </c>
      <c r="GD23" s="13" t="s">
        <v>1201</v>
      </c>
      <c r="GE23" s="13" t="s">
        <v>1202</v>
      </c>
      <c r="GF23" s="13" t="s">
        <v>1203</v>
      </c>
      <c r="GG23" s="13" t="s">
        <v>1204</v>
      </c>
      <c r="GH23" s="13" t="s">
        <v>1205</v>
      </c>
      <c r="GI23" s="13" t="s">
        <v>1206</v>
      </c>
      <c r="GJ23" s="13" t="s">
        <v>1207</v>
      </c>
      <c r="GK23" s="13" t="s">
        <v>1208</v>
      </c>
      <c r="GL23" s="13" t="s">
        <v>1209</v>
      </c>
      <c r="GM23" s="13" t="s">
        <v>1210</v>
      </c>
      <c r="GN23" s="13" t="s">
        <v>1211</v>
      </c>
      <c r="GO23" s="13" t="s">
        <v>1212</v>
      </c>
      <c r="GP23" s="13" t="s">
        <v>1213</v>
      </c>
      <c r="GQ23" s="13" t="s">
        <v>1214</v>
      </c>
      <c r="GR23" s="13" t="s">
        <v>1215</v>
      </c>
      <c r="GS23" s="13" t="s">
        <v>1216</v>
      </c>
      <c r="GT23" s="13" t="s">
        <v>1217</v>
      </c>
      <c r="GU23" s="13" t="s">
        <v>1218</v>
      </c>
      <c r="GV23" s="13" t="s">
        <v>1219</v>
      </c>
      <c r="GW23" s="13" t="s">
        <v>1220</v>
      </c>
      <c r="GX23" s="13" t="s">
        <v>1221</v>
      </c>
      <c r="GY23" s="13" t="s">
        <v>1222</v>
      </c>
      <c r="GZ23" s="13" t="s">
        <v>1223</v>
      </c>
      <c r="HA23" s="13" t="s">
        <v>1224</v>
      </c>
      <c r="HB23" s="13" t="s">
        <v>1225</v>
      </c>
      <c r="HC23" s="13" t="s">
        <v>1226</v>
      </c>
      <c r="HD23" s="13" t="s">
        <v>1227</v>
      </c>
      <c r="HE23" s="13" t="s">
        <v>1228</v>
      </c>
      <c r="HF23" s="13" t="s">
        <v>1229</v>
      </c>
      <c r="HG23" s="13" t="s">
        <v>1230</v>
      </c>
      <c r="HH23" s="13" t="s">
        <v>1231</v>
      </c>
      <c r="HI23" s="13" t="s">
        <v>1232</v>
      </c>
      <c r="HJ23" s="13" t="s">
        <v>1233</v>
      </c>
      <c r="HK23" s="13" t="s">
        <v>1234</v>
      </c>
      <c r="HL23" s="13" t="s">
        <v>1235</v>
      </c>
      <c r="HM23" s="13" t="s">
        <v>1236</v>
      </c>
      <c r="HN23" s="13" t="s">
        <v>1237</v>
      </c>
      <c r="HO23" s="13" t="s">
        <v>1238</v>
      </c>
      <c r="HP23" s="13" t="s">
        <v>1239</v>
      </c>
      <c r="HQ23" s="13" t="s">
        <v>1240</v>
      </c>
      <c r="HR23" s="13" t="s">
        <v>1241</v>
      </c>
      <c r="HS23" s="13" t="s">
        <v>1242</v>
      </c>
      <c r="HT23" s="13" t="s">
        <v>1243</v>
      </c>
      <c r="HU23" s="13" t="s">
        <v>1244</v>
      </c>
      <c r="HV23" s="13" t="s">
        <v>1245</v>
      </c>
      <c r="HW23" s="13" t="s">
        <v>1246</v>
      </c>
      <c r="HX23" s="13" t="s">
        <v>1247</v>
      </c>
      <c r="HY23" s="13" t="s">
        <v>1248</v>
      </c>
      <c r="HZ23" s="13" t="s">
        <v>1249</v>
      </c>
      <c r="IA23" s="13" t="s">
        <v>1250</v>
      </c>
      <c r="IB23" s="13" t="s">
        <v>1251</v>
      </c>
      <c r="IC23" s="13" t="s">
        <v>1252</v>
      </c>
      <c r="ID23" s="13" t="s">
        <v>1253</v>
      </c>
      <c r="IE23" s="13" t="s">
        <v>1254</v>
      </c>
      <c r="IF23" s="13" t="s">
        <v>1255</v>
      </c>
      <c r="IG23" s="13" t="s">
        <v>1256</v>
      </c>
      <c r="IH23" s="13" t="s">
        <v>1257</v>
      </c>
      <c r="II23" s="13" t="s">
        <v>1258</v>
      </c>
      <c r="IJ23" s="13" t="s">
        <v>1259</v>
      </c>
      <c r="IK23" s="13" t="s">
        <v>1260</v>
      </c>
      <c r="IL23" s="13" t="s">
        <v>1261</v>
      </c>
      <c r="IM23" s="13" t="s">
        <v>1262</v>
      </c>
      <c r="IN23" s="13" t="s">
        <v>1263</v>
      </c>
      <c r="IO23" s="13" t="s">
        <v>1264</v>
      </c>
      <c r="IP23" s="13" t="s">
        <v>1265</v>
      </c>
      <c r="IQ23" s="13" t="s">
        <v>1266</v>
      </c>
      <c r="IR23" s="13" t="s">
        <v>1267</v>
      </c>
      <c r="IS23" s="13" t="s">
        <v>1268</v>
      </c>
      <c r="IT23" s="13" t="s">
        <v>1269</v>
      </c>
      <c r="IU23" s="13" t="s">
        <v>1270</v>
      </c>
      <c r="IV23" s="13" t="s">
        <v>1271</v>
      </c>
      <c r="IW23" s="13" t="s">
        <v>1272</v>
      </c>
      <c r="IX23" s="13" t="s">
        <v>1273</v>
      </c>
      <c r="IY23" s="13" t="s">
        <v>1274</v>
      </c>
      <c r="IZ23" s="13" t="s">
        <v>1275</v>
      </c>
      <c r="JA23" s="13" t="s">
        <v>1276</v>
      </c>
      <c r="JB23" s="13" t="s">
        <v>1277</v>
      </c>
      <c r="JC23" s="13" t="s">
        <v>1278</v>
      </c>
      <c r="JD23" s="13" t="s">
        <v>1279</v>
      </c>
      <c r="JE23" s="13" t="s">
        <v>1280</v>
      </c>
      <c r="JF23" s="13" t="s">
        <v>1281</v>
      </c>
      <c r="JG23" s="13" t="s">
        <v>1282</v>
      </c>
      <c r="JH23" s="13" t="s">
        <v>1283</v>
      </c>
      <c r="JI23" s="13" t="s">
        <v>1284</v>
      </c>
      <c r="JJ23" s="13" t="s">
        <v>1285</v>
      </c>
      <c r="JK23" s="13" t="s">
        <v>1286</v>
      </c>
      <c r="JL23" s="13" t="s">
        <v>1287</v>
      </c>
      <c r="JM23" s="13" t="s">
        <v>1288</v>
      </c>
      <c r="JN23" s="13" t="s">
        <v>1289</v>
      </c>
      <c r="JO23" s="13" t="s">
        <v>1290</v>
      </c>
      <c r="JP23" s="13" t="s">
        <v>1291</v>
      </c>
      <c r="JQ23" s="13" t="s">
        <v>1292</v>
      </c>
      <c r="JR23" s="13" t="s">
        <v>1293</v>
      </c>
      <c r="JS23" s="13" t="s">
        <v>1294</v>
      </c>
      <c r="JT23" s="13" t="s">
        <v>1295</v>
      </c>
      <c r="JU23" s="13" t="s">
        <v>1296</v>
      </c>
      <c r="JV23" s="13" t="s">
        <v>1297</v>
      </c>
      <c r="JW23" s="13" t="s">
        <v>1298</v>
      </c>
      <c r="JX23" s="13" t="s">
        <v>1299</v>
      </c>
      <c r="JY23" s="13" t="s">
        <v>1300</v>
      </c>
      <c r="JZ23" s="13" t="s">
        <v>1301</v>
      </c>
      <c r="KA23" s="13" t="s">
        <v>1302</v>
      </c>
      <c r="KB23" s="13" t="s">
        <v>1303</v>
      </c>
      <c r="KC23" s="13" t="s">
        <v>1304</v>
      </c>
      <c r="KD23" s="13" t="s">
        <v>1305</v>
      </c>
      <c r="KE23" s="13" t="s">
        <v>1306</v>
      </c>
      <c r="KF23" s="13" t="s">
        <v>1307</v>
      </c>
    </row>
    <row r="24" spans="1:292">
      <c r="A24" s="35" t="s">
        <v>525</v>
      </c>
      <c r="B24" s="35" t="s">
        <v>525</v>
      </c>
      <c r="C24" s="35" t="s">
        <v>525</v>
      </c>
      <c r="D24" s="35" t="s">
        <v>525</v>
      </c>
      <c r="E24" s="35" t="s">
        <v>525</v>
      </c>
      <c r="F24" s="35" t="s">
        <v>627</v>
      </c>
      <c r="G24" s="35" t="s">
        <v>627</v>
      </c>
      <c r="H24" s="35" t="s">
        <v>627</v>
      </c>
      <c r="I24" s="35" t="s">
        <v>627</v>
      </c>
      <c r="J24" s="35" t="s">
        <v>627</v>
      </c>
      <c r="K24" s="35" t="s">
        <v>627</v>
      </c>
      <c r="L24" s="35" t="s">
        <v>557</v>
      </c>
      <c r="M24" s="35" t="s">
        <v>557</v>
      </c>
      <c r="N24" s="35" t="s">
        <v>557</v>
      </c>
      <c r="O24" s="35" t="s">
        <v>557</v>
      </c>
      <c r="P24" s="35" t="s">
        <v>557</v>
      </c>
      <c r="Q24" s="35" t="s">
        <v>557</v>
      </c>
      <c r="R24" s="35" t="s">
        <v>576</v>
      </c>
      <c r="S24" s="35" t="s">
        <v>576</v>
      </c>
      <c r="T24" s="35" t="s">
        <v>576</v>
      </c>
      <c r="U24" s="35" t="s">
        <v>576</v>
      </c>
      <c r="V24" s="35" t="s">
        <v>576</v>
      </c>
      <c r="W24" s="35" t="s">
        <v>576</v>
      </c>
      <c r="X24" s="35" t="s">
        <v>533</v>
      </c>
      <c r="Y24" s="35" t="s">
        <v>533</v>
      </c>
      <c r="Z24" s="35" t="s">
        <v>533</v>
      </c>
      <c r="AA24" s="35" t="s">
        <v>540</v>
      </c>
      <c r="AB24" s="35" t="s">
        <v>540</v>
      </c>
      <c r="AC24" s="35" t="s">
        <v>540</v>
      </c>
      <c r="AD24" s="35" t="s">
        <v>540</v>
      </c>
      <c r="AE24" s="35" t="s">
        <v>592</v>
      </c>
      <c r="AF24" s="35" t="s">
        <v>592</v>
      </c>
      <c r="AG24" s="35" t="s">
        <v>592</v>
      </c>
      <c r="AH24" s="35" t="s">
        <v>592</v>
      </c>
      <c r="AI24" s="35" t="s">
        <v>608</v>
      </c>
      <c r="AJ24" s="35" t="s">
        <v>608</v>
      </c>
      <c r="AK24" s="35" t="s">
        <v>608</v>
      </c>
      <c r="AL24" s="35" t="s">
        <v>608</v>
      </c>
      <c r="AM24" s="35" t="s">
        <v>452</v>
      </c>
      <c r="AN24" s="35" t="s">
        <v>452</v>
      </c>
      <c r="AO24" s="35" t="s">
        <v>452</v>
      </c>
      <c r="AP24" s="35" t="s">
        <v>452</v>
      </c>
      <c r="AQ24" s="12"/>
      <c r="AR24" s="14" t="s">
        <v>749</v>
      </c>
      <c r="AS24" s="14" t="s">
        <v>749</v>
      </c>
      <c r="AT24" s="14" t="s">
        <v>749</v>
      </c>
      <c r="AU24" s="14" t="s">
        <v>749</v>
      </c>
      <c r="AV24" s="14" t="s">
        <v>749</v>
      </c>
      <c r="AW24" s="14" t="s">
        <v>749</v>
      </c>
      <c r="AX24" s="14" t="s">
        <v>749</v>
      </c>
      <c r="AY24" s="14" t="s">
        <v>749</v>
      </c>
      <c r="AZ24" s="14" t="s">
        <v>749</v>
      </c>
      <c r="BA24" s="14" t="s">
        <v>749</v>
      </c>
      <c r="BB24" s="14" t="s">
        <v>749</v>
      </c>
      <c r="BC24" s="14" t="s">
        <v>749</v>
      </c>
      <c r="BD24" s="14" t="s">
        <v>749</v>
      </c>
      <c r="BE24" s="14" t="s">
        <v>749</v>
      </c>
      <c r="BF24" s="14" t="s">
        <v>749</v>
      </c>
      <c r="BG24" s="14" t="s">
        <v>749</v>
      </c>
      <c r="BH24" s="14" t="s">
        <v>749</v>
      </c>
      <c r="BI24" s="14" t="s">
        <v>749</v>
      </c>
      <c r="BJ24" s="14" t="s">
        <v>749</v>
      </c>
      <c r="BK24" s="14" t="s">
        <v>749</v>
      </c>
      <c r="BL24" s="14" t="s">
        <v>749</v>
      </c>
      <c r="BM24" s="39" t="s">
        <v>798</v>
      </c>
      <c r="BN24" s="39" t="s">
        <v>798</v>
      </c>
      <c r="BO24" s="39" t="s">
        <v>798</v>
      </c>
      <c r="BP24" s="39" t="s">
        <v>798</v>
      </c>
      <c r="BQ24" s="39" t="s">
        <v>798</v>
      </c>
      <c r="BR24" s="39" t="s">
        <v>798</v>
      </c>
      <c r="BS24" s="39" t="s">
        <v>798</v>
      </c>
      <c r="BT24" s="39" t="s">
        <v>798</v>
      </c>
      <c r="BU24" s="39" t="s">
        <v>861</v>
      </c>
      <c r="BV24" s="39" t="s">
        <v>861</v>
      </c>
      <c r="BW24" s="39" t="s">
        <v>826</v>
      </c>
      <c r="BX24" s="39" t="s">
        <v>826</v>
      </c>
      <c r="BY24" s="39" t="s">
        <v>826</v>
      </c>
      <c r="BZ24" s="39" t="s">
        <v>826</v>
      </c>
      <c r="CA24" s="39" t="s">
        <v>826</v>
      </c>
      <c r="CB24" s="39" t="s">
        <v>826</v>
      </c>
      <c r="CC24" s="39" t="s">
        <v>689</v>
      </c>
      <c r="CD24" s="39" t="s">
        <v>689</v>
      </c>
      <c r="CE24" s="39" t="s">
        <v>689</v>
      </c>
      <c r="CF24" s="39" t="s">
        <v>689</v>
      </c>
      <c r="CG24" s="39" t="s">
        <v>689</v>
      </c>
      <c r="CH24" s="39" t="s">
        <v>689</v>
      </c>
      <c r="CI24" s="39" t="s">
        <v>689</v>
      </c>
      <c r="CJ24" s="39" t="s">
        <v>689</v>
      </c>
      <c r="CK24" s="39" t="s">
        <v>696</v>
      </c>
      <c r="CL24" s="39" t="s">
        <v>696</v>
      </c>
      <c r="CM24" s="39" t="s">
        <v>696</v>
      </c>
      <c r="CN24" s="39" t="s">
        <v>696</v>
      </c>
      <c r="CO24" s="39" t="s">
        <v>696</v>
      </c>
      <c r="CP24" s="39" t="s">
        <v>696</v>
      </c>
      <c r="CQ24" s="39" t="s">
        <v>652</v>
      </c>
      <c r="CR24" s="39" t="s">
        <v>652</v>
      </c>
      <c r="CS24" s="39" t="s">
        <v>652</v>
      </c>
      <c r="CT24" s="39" t="s">
        <v>652</v>
      </c>
      <c r="CU24" s="39" t="s">
        <v>652</v>
      </c>
      <c r="CV24" s="39" t="s">
        <v>780</v>
      </c>
      <c r="CW24" s="39" t="s">
        <v>780</v>
      </c>
      <c r="CX24" s="39" t="s">
        <v>780</v>
      </c>
      <c r="CY24" s="39" t="s">
        <v>780</v>
      </c>
      <c r="CZ24" s="39" t="s">
        <v>780</v>
      </c>
      <c r="DA24" s="39" t="s">
        <v>780</v>
      </c>
      <c r="DB24" s="39" t="s">
        <v>780</v>
      </c>
      <c r="DC24" s="39" t="s">
        <v>780</v>
      </c>
      <c r="DD24" s="39" t="s">
        <v>780</v>
      </c>
      <c r="DE24" s="39" t="s">
        <v>780</v>
      </c>
      <c r="DF24" s="39" t="s">
        <v>780</v>
      </c>
      <c r="DG24" s="39" t="s">
        <v>780</v>
      </c>
      <c r="DH24" s="39" t="s">
        <v>780</v>
      </c>
      <c r="DI24" s="14"/>
      <c r="DJ24" s="14"/>
      <c r="DK24" s="14"/>
      <c r="DL24" s="39" t="s">
        <v>850</v>
      </c>
      <c r="DM24" s="39" t="s">
        <v>850</v>
      </c>
      <c r="DN24" s="39" t="s">
        <v>850</v>
      </c>
      <c r="DO24" s="39" t="s">
        <v>850</v>
      </c>
      <c r="DP24" s="39" t="s">
        <v>850</v>
      </c>
      <c r="DQ24" s="39" t="s">
        <v>850</v>
      </c>
      <c r="DR24" s="39" t="s">
        <v>850</v>
      </c>
      <c r="DS24" s="39" t="s">
        <v>850</v>
      </c>
      <c r="DT24" s="39" t="s">
        <v>850</v>
      </c>
      <c r="DU24" s="39" t="s">
        <v>850</v>
      </c>
      <c r="DV24" s="39" t="s">
        <v>850</v>
      </c>
      <c r="DW24" s="39" t="s">
        <v>850</v>
      </c>
      <c r="DX24" s="39" t="s">
        <v>850</v>
      </c>
      <c r="DY24" s="39" t="s">
        <v>850</v>
      </c>
      <c r="DZ24" s="39" t="s">
        <v>667</v>
      </c>
      <c r="EA24" s="39" t="s">
        <v>668</v>
      </c>
      <c r="EB24" s="39" t="s">
        <v>667</v>
      </c>
      <c r="EC24" s="39" t="s">
        <v>669</v>
      </c>
      <c r="ED24" s="12"/>
      <c r="EE24" s="16" t="s">
        <v>130</v>
      </c>
      <c r="EF24" s="16" t="s">
        <v>130</v>
      </c>
      <c r="EG24" s="16" t="s">
        <v>130</v>
      </c>
      <c r="EH24" s="16" t="s">
        <v>130</v>
      </c>
      <c r="EI24" s="16" t="s">
        <v>130</v>
      </c>
      <c r="EJ24" s="16" t="s">
        <v>130</v>
      </c>
      <c r="EK24" s="16" t="s">
        <v>130</v>
      </c>
      <c r="EL24" s="16" t="s">
        <v>130</v>
      </c>
      <c r="EM24" s="16" t="s">
        <v>130</v>
      </c>
      <c r="EN24" s="16" t="s">
        <v>130</v>
      </c>
      <c r="EO24" s="16" t="s">
        <v>130</v>
      </c>
      <c r="EP24" s="16" t="s">
        <v>130</v>
      </c>
      <c r="EQ24" s="16" t="s">
        <v>130</v>
      </c>
      <c r="ER24" s="16" t="s">
        <v>130</v>
      </c>
      <c r="ES24" s="16" t="s">
        <v>130</v>
      </c>
      <c r="ET24" s="16" t="s">
        <v>130</v>
      </c>
      <c r="EU24" s="16" t="s">
        <v>130</v>
      </c>
      <c r="EV24" s="16" t="s">
        <v>130</v>
      </c>
      <c r="EW24" s="16" t="s">
        <v>130</v>
      </c>
      <c r="EX24" s="16" t="s">
        <v>130</v>
      </c>
      <c r="EY24" s="16" t="s">
        <v>130</v>
      </c>
      <c r="EZ24" s="16" t="s">
        <v>130</v>
      </c>
      <c r="FA24" s="16" t="s">
        <v>130</v>
      </c>
      <c r="FB24" s="16" t="s">
        <v>130</v>
      </c>
      <c r="FC24" s="16" t="s">
        <v>130</v>
      </c>
      <c r="FD24" s="16" t="s">
        <v>130</v>
      </c>
      <c r="FE24" s="16" t="s">
        <v>130</v>
      </c>
      <c r="FF24" s="16" t="s">
        <v>130</v>
      </c>
      <c r="FG24" s="16" t="s">
        <v>130</v>
      </c>
      <c r="FH24" s="16" t="s">
        <v>130</v>
      </c>
      <c r="FI24" s="16" t="s">
        <v>130</v>
      </c>
      <c r="FJ24" s="16" t="s">
        <v>201</v>
      </c>
      <c r="FK24" s="16" t="s">
        <v>201</v>
      </c>
      <c r="FL24" s="16" t="s">
        <v>201</v>
      </c>
      <c r="FM24" s="16" t="s">
        <v>201</v>
      </c>
      <c r="FN24" s="16" t="s">
        <v>201</v>
      </c>
      <c r="FO24" s="16" t="s">
        <v>201</v>
      </c>
      <c r="FP24" s="12"/>
      <c r="FQ24" s="22" t="s">
        <v>501</v>
      </c>
      <c r="FR24" s="22" t="s">
        <v>501</v>
      </c>
      <c r="FS24" s="22" t="s">
        <v>501</v>
      </c>
      <c r="FT24" s="22" t="s">
        <v>501</v>
      </c>
      <c r="FU24" s="22" t="s">
        <v>501</v>
      </c>
      <c r="FV24" s="22" t="s">
        <v>501</v>
      </c>
      <c r="FW24" s="22" t="s">
        <v>501</v>
      </c>
      <c r="FX24" s="22" t="s">
        <v>501</v>
      </c>
      <c r="FY24" s="22" t="s">
        <v>501</v>
      </c>
      <c r="FZ24" s="22" t="s">
        <v>478</v>
      </c>
      <c r="GA24" s="22" t="s">
        <v>478</v>
      </c>
      <c r="GB24" s="22" t="s">
        <v>478</v>
      </c>
      <c r="GC24" s="22" t="s">
        <v>508</v>
      </c>
      <c r="GD24" s="22" t="s">
        <v>490</v>
      </c>
      <c r="GE24" s="22" t="s">
        <v>305</v>
      </c>
      <c r="GF24" s="22" t="s">
        <v>305</v>
      </c>
      <c r="GG24" s="22" t="s">
        <v>305</v>
      </c>
      <c r="GH24" s="22" t="s">
        <v>305</v>
      </c>
      <c r="GI24" s="22" t="s">
        <v>255</v>
      </c>
      <c r="GJ24" s="22" t="s">
        <v>255</v>
      </c>
      <c r="GK24" s="22" t="s">
        <v>255</v>
      </c>
      <c r="GL24" s="22" t="s">
        <v>255</v>
      </c>
      <c r="GM24" s="22" t="s">
        <v>255</v>
      </c>
      <c r="GN24" s="22" t="s">
        <v>255</v>
      </c>
      <c r="GO24" s="22" t="s">
        <v>319</v>
      </c>
      <c r="GP24" s="22" t="s">
        <v>320</v>
      </c>
      <c r="GQ24" s="22" t="s">
        <v>319</v>
      </c>
      <c r="GR24" s="22" t="s">
        <v>290</v>
      </c>
      <c r="GS24" s="22" t="s">
        <v>290</v>
      </c>
      <c r="GT24" s="22" t="s">
        <v>290</v>
      </c>
      <c r="GU24" s="22" t="s">
        <v>290</v>
      </c>
      <c r="GV24" s="22" t="s">
        <v>268</v>
      </c>
      <c r="GW24" s="22" t="s">
        <v>268</v>
      </c>
      <c r="GX24" s="22" t="s">
        <v>268</v>
      </c>
      <c r="GY24" s="22" t="s">
        <v>219</v>
      </c>
      <c r="GZ24" s="22" t="s">
        <v>219</v>
      </c>
      <c r="HA24" s="22" t="s">
        <v>219</v>
      </c>
      <c r="HB24" s="22" t="s">
        <v>219</v>
      </c>
      <c r="HC24" s="22" t="s">
        <v>219</v>
      </c>
      <c r="HD24" s="22" t="s">
        <v>232</v>
      </c>
      <c r="HE24" s="22" t="s">
        <v>232</v>
      </c>
      <c r="HF24" s="22" t="s">
        <v>232</v>
      </c>
      <c r="HG24" s="22" t="s">
        <v>232</v>
      </c>
      <c r="HH24" s="22" t="s">
        <v>242</v>
      </c>
      <c r="HI24" s="22" t="s">
        <v>242</v>
      </c>
      <c r="HJ24" s="22" t="s">
        <v>242</v>
      </c>
      <c r="HK24" s="22" t="s">
        <v>249</v>
      </c>
      <c r="HL24" s="22" t="s">
        <v>249</v>
      </c>
      <c r="HM24" s="22" t="s">
        <v>281</v>
      </c>
      <c r="HN24" s="22" t="s">
        <v>281</v>
      </c>
      <c r="HO24" s="22" t="s">
        <v>281</v>
      </c>
      <c r="HP24" s="22" t="s">
        <v>281</v>
      </c>
      <c r="HQ24" s="22" t="s">
        <v>281</v>
      </c>
      <c r="HR24" s="22" t="s">
        <v>281</v>
      </c>
      <c r="HS24" s="22" t="s">
        <v>281</v>
      </c>
      <c r="HT24" s="22" t="s">
        <v>305</v>
      </c>
      <c r="HU24" s="22" t="s">
        <v>305</v>
      </c>
      <c r="HV24" s="22" t="s">
        <v>408</v>
      </c>
      <c r="HW24" s="22" t="s">
        <v>408</v>
      </c>
      <c r="HX24" s="22" t="s">
        <v>408</v>
      </c>
      <c r="HY24" s="22" t="s">
        <v>408</v>
      </c>
      <c r="HZ24" s="22" t="s">
        <v>419</v>
      </c>
      <c r="IA24" s="22" t="s">
        <v>419</v>
      </c>
      <c r="IB24" s="22" t="s">
        <v>427</v>
      </c>
      <c r="IC24" s="22" t="s">
        <v>403</v>
      </c>
      <c r="ID24" s="22" t="s">
        <v>403</v>
      </c>
      <c r="IE24" s="22" t="s">
        <v>403</v>
      </c>
      <c r="IF24" s="22" t="s">
        <v>401</v>
      </c>
      <c r="IG24" s="22" t="s">
        <v>400</v>
      </c>
      <c r="IH24" s="22" t="s">
        <v>336</v>
      </c>
      <c r="II24" s="22" t="s">
        <v>336</v>
      </c>
      <c r="IJ24" s="22" t="s">
        <v>336</v>
      </c>
      <c r="IK24" s="22" t="s">
        <v>348</v>
      </c>
      <c r="IL24" s="22" t="s">
        <v>348</v>
      </c>
      <c r="IM24" s="22" t="s">
        <v>348</v>
      </c>
      <c r="IN24" s="22" t="s">
        <v>348</v>
      </c>
      <c r="IO24" s="22" t="s">
        <v>348</v>
      </c>
      <c r="IP24" s="22" t="s">
        <v>382</v>
      </c>
      <c r="IQ24" s="22" t="s">
        <v>382</v>
      </c>
      <c r="IR24" s="22" t="s">
        <v>382</v>
      </c>
      <c r="IS24" s="22" t="s">
        <v>382</v>
      </c>
      <c r="IT24" s="22" t="s">
        <v>382</v>
      </c>
      <c r="IU24" s="22" t="s">
        <v>382</v>
      </c>
      <c r="IV24" s="22" t="s">
        <v>368</v>
      </c>
      <c r="IW24" s="22" t="s">
        <v>368</v>
      </c>
      <c r="IX24" s="22" t="s">
        <v>368</v>
      </c>
      <c r="IY24" s="22" t="s">
        <v>368</v>
      </c>
      <c r="IZ24" s="22" t="s">
        <v>368</v>
      </c>
      <c r="JA24" s="22" t="s">
        <v>368</v>
      </c>
      <c r="JB24" s="22" t="s">
        <v>368</v>
      </c>
      <c r="JC24" s="22" t="s">
        <v>356</v>
      </c>
      <c r="JD24" s="22" t="s">
        <v>356</v>
      </c>
      <c r="JE24" s="22" t="s">
        <v>356</v>
      </c>
      <c r="JF24" s="22" t="s">
        <v>356</v>
      </c>
      <c r="JG24" s="22" t="s">
        <v>388</v>
      </c>
      <c r="JH24" s="22" t="s">
        <v>388</v>
      </c>
      <c r="JI24" s="22" t="s">
        <v>431</v>
      </c>
      <c r="JJ24" s="22" t="s">
        <v>431</v>
      </c>
      <c r="JK24" s="22" t="s">
        <v>440</v>
      </c>
      <c r="JL24" s="22" t="s">
        <v>440</v>
      </c>
      <c r="JM24" s="22" t="s">
        <v>440</v>
      </c>
      <c r="JN24" s="22" t="s">
        <v>440</v>
      </c>
      <c r="JO24" s="22" t="s">
        <v>440</v>
      </c>
      <c r="JP24" s="22" t="s">
        <v>440</v>
      </c>
      <c r="JQ24" s="22" t="s">
        <v>452</v>
      </c>
      <c r="JR24" s="22" t="s">
        <v>452</v>
      </c>
      <c r="JS24" s="22" t="s">
        <v>452</v>
      </c>
      <c r="JT24" s="22" t="s">
        <v>452</v>
      </c>
      <c r="JU24" s="22" t="s">
        <v>460</v>
      </c>
      <c r="JV24" s="22" t="s">
        <v>460</v>
      </c>
      <c r="JW24" s="22" t="s">
        <v>460</v>
      </c>
      <c r="JX24" s="22" t="s">
        <v>460</v>
      </c>
      <c r="JY24" s="22" t="s">
        <v>460</v>
      </c>
      <c r="JZ24" s="22" t="s">
        <v>464</v>
      </c>
      <c r="KA24" s="22" t="s">
        <v>474</v>
      </c>
      <c r="KB24" s="22" t="s">
        <v>474</v>
      </c>
      <c r="KC24" s="22" t="s">
        <v>521</v>
      </c>
      <c r="KD24" s="22" t="s">
        <v>521</v>
      </c>
      <c r="KE24" s="22" t="s">
        <v>521</v>
      </c>
      <c r="KF24" s="22" t="s">
        <v>521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Datasets</vt:lpstr>
      <vt:lpstr>Bulletin</vt:lpstr>
      <vt:lpstr>Stats</vt:lpstr>
      <vt:lpstr>Sheet1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2014-10-28T16:03:47Z</dcterms:modified>
</cp:coreProperties>
</file>