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filterPrivacy="1" defaultThemeVersion="124226"/>
  <xr:revisionPtr revIDLastSave="0" documentId="13_ncr:1_{AAC117B3-913B-40E3-A2DA-81194130CDEA}" xr6:coauthVersionLast="47" xr6:coauthVersionMax="47" xr10:uidLastSave="{00000000-0000-0000-0000-000000000000}"/>
  <bookViews>
    <workbookView xWindow="-28920" yWindow="-1950" windowWidth="29040" windowHeight="15840" tabRatio="648" firstSheet="1" activeTab="5" xr2:uid="{00000000-000D-0000-FFFF-FFFF00000000}"/>
  </bookViews>
  <sheets>
    <sheet name="Cover_sheet" sheetId="2" r:id="rId1"/>
    <sheet name="Contents " sheetId="1" r:id="rId2"/>
    <sheet name="Notes" sheetId="62" r:id="rId3"/>
    <sheet name="Country_code_listings" sheetId="4" r:id="rId4"/>
    <sheet name="Table_1" sheetId="26" r:id="rId5"/>
    <sheet name="Table_2" sheetId="27" r:id="rId6"/>
    <sheet name="Table_3" sheetId="42" r:id="rId7"/>
    <sheet name="Table_4" sheetId="30" r:id="rId8"/>
    <sheet name="Table_5" sheetId="31" r:id="rId9"/>
    <sheet name="Table_6" sheetId="32" r:id="rId10"/>
    <sheet name="Table_7" sheetId="47" r:id="rId11"/>
    <sheet name="Table_8" sheetId="29" r:id="rId12"/>
    <sheet name="Table_9" sheetId="48" r:id="rId13"/>
    <sheet name="Table_10" sheetId="34" r:id="rId14"/>
    <sheet name="Table_11" sheetId="35" r:id="rId15"/>
    <sheet name="Table_12" sheetId="36" r:id="rId16"/>
    <sheet name="Table_13" sheetId="38" r:id="rId17"/>
    <sheet name="Table_14" sheetId="49" r:id="rId18"/>
    <sheet name="Table_15" sheetId="37" r:id="rId19"/>
    <sheet name="Table_16 " sheetId="39" r:id="rId20"/>
    <sheet name="Table_17 " sheetId="52" r:id="rId21"/>
    <sheet name="Table_18" sheetId="59" r:id="rId22"/>
    <sheet name="Table_19" sheetId="60" r:id="rId23"/>
    <sheet name="Table_20" sheetId="61" r:id="rId24"/>
    <sheet name="Table_21" sheetId="50" r:id="rId25"/>
    <sheet name="Table_22" sheetId="53" r:id="rId26"/>
    <sheet name="Table_23" sheetId="55" r:id="rId27"/>
    <sheet name="Table_24" sheetId="57" r:id="rId28"/>
    <sheet name="Table_25" sheetId="51" r:id="rId29"/>
    <sheet name="Table_26" sheetId="54" r:id="rId30"/>
    <sheet name="Table_27" sheetId="56" r:id="rId31"/>
  </sheets>
  <definedNames>
    <definedName name="_xlnm._FilterDatabase" localSheetId="4" hidden="1">Table_1!$A$2:$A$5</definedName>
    <definedName name="_xlnm._FilterDatabase" localSheetId="13" hidden="1">Table_10!$C$7:$R$96</definedName>
    <definedName name="_xlnm._FilterDatabase" localSheetId="14" hidden="1">Table_11!$C$8:$R$188</definedName>
    <definedName name="_xlnm._FilterDatabase" localSheetId="15" hidden="1">Table_12!$C$7:$R$156</definedName>
    <definedName name="_xlnm._FilterDatabase" localSheetId="16" hidden="1">Table_13!$A$7:$R$52</definedName>
    <definedName name="_xlnm._FilterDatabase" localSheetId="17" hidden="1">Table_14!$B$1:$B$43</definedName>
    <definedName name="_xlnm._FilterDatabase" localSheetId="18" hidden="1">Table_15!$C$7:$R$57</definedName>
    <definedName name="_xlnm._FilterDatabase" localSheetId="19" hidden="1">'Table_16 '!$C$8:$P$40</definedName>
    <definedName name="_xlnm._FilterDatabase" localSheetId="20" hidden="1">'Table_17 '!$B$7:$Q$33</definedName>
    <definedName name="_xlnm._FilterDatabase" localSheetId="5" hidden="1">Table_2!$K$7:$N$22</definedName>
    <definedName name="_xlnm._FilterDatabase" localSheetId="28" hidden="1">Table_25!$I$1:$I$141</definedName>
    <definedName name="_xlnm._FilterDatabase" localSheetId="30" hidden="1">Table_27!$B$6:$I$31</definedName>
    <definedName name="_xlnm._FilterDatabase" localSheetId="6" hidden="1">Table_3!$A$1:$A$6</definedName>
    <definedName name="_xlnm._FilterDatabase" localSheetId="7" hidden="1">Table_4!$A$1:$H$147</definedName>
    <definedName name="_xlnm._FilterDatabase" localSheetId="8" hidden="1">Table_5!$C$6:$H$113</definedName>
    <definedName name="_xlnm._FilterDatabase" localSheetId="9" hidden="1">Table_6!$A$1:$A$5</definedName>
    <definedName name="_xlnm._FilterDatabase" localSheetId="10" hidden="1">Table_7!$B$1:$B$95</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 localSheetId="5">Table_2!$A$1:$AI$26</definedName>
    <definedName name="_xlnm.Print_Area">#REF!</definedName>
    <definedName name="_xlnm.Print_Titles" localSheetId="0">Cover_sheet!$1:$1</definedName>
    <definedName name="_xlnm.Print_Titles" localSheetId="15">Table_12!$1:$7</definedName>
    <definedName name="_xlnm.Print_Titles">#N/A</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9" l="1"/>
  <c r="G8" i="39"/>
  <c r="F8" i="39"/>
  <c r="E8" i="39"/>
</calcChain>
</file>

<file path=xl/sharedStrings.xml><?xml version="1.0" encoding="utf-8"?>
<sst xmlns="http://schemas.openxmlformats.org/spreadsheetml/2006/main" count="11506" uniqueCount="1603">
  <si>
    <t>Information on the Child mortality (death cohort) tables</t>
  </si>
  <si>
    <t>Overview</t>
  </si>
  <si>
    <t>Presents statistics for stillbirths, infant and childhood deaths occurring in England and Wales in the reference year.</t>
  </si>
  <si>
    <t>The statistics are derived from information recorded when births and deaths are registered in England and Wales as part of civil registration, a legal requirement.</t>
  </si>
  <si>
    <t>Births and deaths of residents of England and Wales that occur and are registered outside of England and Wales are not included.</t>
  </si>
  <si>
    <t>From 2020, accessibility changes have been made to these tables to improve clarity and consistency for users. No existing data have been removed unless it can be found in other ONS publications.</t>
  </si>
  <si>
    <t xml:space="preserve">Publication dates </t>
  </si>
  <si>
    <t xml:space="preserve">Date of release: 17 February 2022. </t>
  </si>
  <si>
    <t>Next release: February 2023 (provisional).</t>
  </si>
  <si>
    <t>Linkage to birth registration:</t>
  </si>
  <si>
    <t xml:space="preserve">Where possible, infant deaths are linked to their corresponding birth registration to enable analysis of risk factors and demographic characteristics collected at birth registration. </t>
  </si>
  <si>
    <t>The linkage of infant death records to their corresponding birth registration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t>
  </si>
  <si>
    <t>The linkage rate has remained consistent since the linkage exercise began, up to and including the data year 2019. The main reasons for an infant death not being linked are either; a birth registration record cannot be found, or the birth was registered outside England and Wales. In 2020, the linkage rate of infant deaths to birth records was lower than normal. For more information, refer to section 7 of the User Guide for child and infant mortality statistics.</t>
  </si>
  <si>
    <t xml:space="preserve">User guide to child and infant mortality statistics </t>
  </si>
  <si>
    <t xml:space="preserve">From 2019, all death cohort tables present data on all infant deaths, including infant deaths that did not link to a birth registration. </t>
  </si>
  <si>
    <t>Linkage to birth notification:</t>
  </si>
  <si>
    <t xml:space="preserve">From 2019 onwards, infant deaths that linked to their birth registration are then linked to birth notification data. The birth notification is a document completed by the doctor or midwife present at the birth. The notification includes certain data items, such as gestation and ethnicity of the baby, not recorded on the birth registration. Linkage has been applied to data years from 2007, the earliest year for which linkage to the birth notification is possible. </t>
  </si>
  <si>
    <t xml:space="preserve">Most infant deaths have been successfully linked to both their corresponding birth registration and birth notification. Some infant deaths may only link to their birth registration and fail to link to birth notification data, and some infant deaths may fail to link to either a birth registration or birth notification. </t>
  </si>
  <si>
    <t>Any infant deaths that did not successfully link to the birth registration or birth notification are included in an unlinked deaths category.</t>
  </si>
  <si>
    <t>For the years 2007 and 2019, the linkage rate to both data sources is above 95%. While for 2020, the linkage rate was 90.5%. Please see Table 4 of the User Guide for child and infant mortality statistics for the linkage rates by year.</t>
  </si>
  <si>
    <t>Tables 17-20, 22-24, and 26-27 present data on infant deaths that have been linked to their birth notification to enable analysis by gestational age and ethnicity of the baby. Rates will differ from other rates presented in these death cohort tables. This is because rates are calculated using birth notifications linked to birth registrations, a true birth cohort, rather than our annual birth registrations files which includes late registrations. Over 99% of birth registrations are linked to their birth notification each year. See section 4.3 of the User guide to births statistics for more detail.</t>
  </si>
  <si>
    <t>User guide to birth statistics</t>
  </si>
  <si>
    <t xml:space="preserve">Quality and Methodology </t>
  </si>
  <si>
    <t>Child and infant mortality Quality and Methodology Information</t>
  </si>
  <si>
    <t>The Child and infant mortality Quality and Methodology Information document contains important information on:</t>
  </si>
  <si>
    <t>The strengths and limitations of the data
The quality of the output: including the accuracy of the data, how it compares with related data
Uses and users
How the output was created</t>
  </si>
  <si>
    <t>Further information on data quality, legislation and procedures relating to childhood, infant and perinatal mortality is available on our website in a User guide to child and infant mortality statistics.</t>
  </si>
  <si>
    <t>Births</t>
  </si>
  <si>
    <t>Live birth and stillbirth numbers are based on all births that occurred in the reference year, plus any late birth registrations from the previous year.</t>
  </si>
  <si>
    <t xml:space="preserve">In Tables 17-20, 22-24 and 26-27 live birth and stillbirths numbers are based on all births that occurred in the reference year, a true birth cohort. </t>
  </si>
  <si>
    <t>Stillbirths are defined as babies born after 24 or more weeks completed gestation and which did not, at any time, breathe or show signs of life</t>
  </si>
  <si>
    <t>Infant deaths</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</si>
  <si>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</si>
  <si>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</si>
  <si>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</si>
  <si>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</si>
  <si>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</si>
  <si>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</si>
  <si>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Rates</t>
  </si>
  <si>
    <t>The denominators used to calculate rates for stillbirths and infant deaths are births that occurred in the same year. For child deaths, the denominators are the mid-year population estimates.</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</si>
  <si>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</si>
  <si>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 xml:space="preserve">Sole/ Joint registrations: </t>
  </si>
  <si>
    <t>Births occurring outside marriage/civil partnership may be registered either jointly or solely. A joint registration records details of both parents, and requires them both to be present. A sole registration records only the mother’s details. In a few cases a joint registration is made in the absence of the father/second parent if an affiliation order or statutory declaration is provided. Information from the birth registration is used to determine whether the parents jointly registering a birth outside marriage/civil partnership were usually resident at the same address at the time of registration. Births with both parents at the same address are identified by a single entry for the informant’s usual address, while different addresses are identified by two entries.</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</si>
  <si>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</si>
  <si>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</si>
  <si>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</si>
  <si>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Gestational Age</t>
  </si>
  <si>
    <t xml:space="preserve">Gestational age is measured in completed weeks. For gestational age recorded as less than 22 weeks, this was considered as valid if there was a plausible birthweight (less than 1,000g); a separate category was created for gestational age less than 22 weeks and inconsistent birthweight (1,000g or more) which is reported separately. </t>
  </si>
  <si>
    <t xml:space="preserve">The National Statistics Socio-economic Classification (NS-SEC) </t>
  </si>
  <si>
    <t>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</si>
  <si>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</si>
  <si>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</si>
  <si>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</si>
  <si>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</si>
  <si>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</si>
  <si>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</si>
  <si>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</si>
  <si>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</si>
  <si>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</si>
  <si>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</si>
  <si>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</si>
  <si>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Cause of death</t>
  </si>
  <si>
    <t xml:space="preserve">For deaths over 28 days, the Tenth Revision of the International Statistical Classification of Diseases and Related Health Problems (ICD-10) has been used to classify cause of death in the publication. </t>
  </si>
  <si>
    <t>In Tables 4-7, Table 20 and Table 24, stillbirths, neonatal and postneonatal deaths are analysed by broad underlying cause of death groups (ONS cause group). This is a hierarchical classification of cause groups in ICD-10 developed to derive a single cause group for neonatal deaths and stillbirths. For further information on the ONS cause of death groups hierarchical classification, refer to section 6 of the User guide to child and infant mortality statistics.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</si>
  <si>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</si>
  <si>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</si>
  <si>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</si>
  <si>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</si>
  <si>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</si>
  <si>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</si>
  <si>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 xml:space="preserve">Ethnicity </t>
  </si>
  <si>
    <t>Ethnicity is not collected at birth registration. Birth registrations and infant deaths are linked to their corresponding NHS birth notification to enable analysis of the ethnicity of the baby.</t>
  </si>
  <si>
    <t>The data specification for this variable is the baby's ethnic group as defined by the mother.</t>
  </si>
  <si>
    <t>In 2021, we updated the ethnic groups presented in our tables to better align with the 2021 Census. These comprise twelve categories under six broad headings:</t>
  </si>
  <si>
    <t>Twelve groups:</t>
  </si>
  <si>
    <t xml:space="preserve">Bangladeshi </t>
  </si>
  <si>
    <t xml:space="preserve">Indian </t>
  </si>
  <si>
    <t xml:space="preserve">Pakistani </t>
  </si>
  <si>
    <t>Any other Asian background</t>
  </si>
  <si>
    <t> </t>
  </si>
  <si>
    <t>Black African</t>
  </si>
  <si>
    <t xml:space="preserve">Black Caribbean </t>
  </si>
  <si>
    <t xml:space="preserve">Any other Black background </t>
  </si>
  <si>
    <t>Mixed/multiple</t>
  </si>
  <si>
    <t>Any Other ethnic group</t>
  </si>
  <si>
    <t xml:space="preserve">White British </t>
  </si>
  <si>
    <t>White Other</t>
  </si>
  <si>
    <t xml:space="preserve">Not Stated </t>
  </si>
  <si>
    <t>Six groups:</t>
  </si>
  <si>
    <t xml:space="preserve">Asian (Bangladeshi, Indian, Pakistani and Any other Asian background)						</t>
  </si>
  <si>
    <t xml:space="preserve">Black (Black African and Black Caribbean and Any other Black background)					</t>
  </si>
  <si>
    <t>Mixed/ multiple (Mixed/ multiple)</t>
  </si>
  <si>
    <t>Any Other ethnic group (Any Other ethnic group)</t>
  </si>
  <si>
    <t xml:space="preserve">White (White British and White Other) </t>
  </si>
  <si>
    <t>Not Stated (Not Stated)</t>
  </si>
  <si>
    <t>Symbols</t>
  </si>
  <si>
    <t>In ONS Child and infant mortality statistics the symbols used are:</t>
  </si>
  <si>
    <t>0   denotes nil</t>
  </si>
  <si>
    <t>z   denotes not applicable</t>
  </si>
  <si>
    <t>:    denotes not available</t>
  </si>
  <si>
    <t>u   denotes low reliability</t>
  </si>
  <si>
    <t>Further guidance on the use of symbols in tables is available.</t>
  </si>
  <si>
    <t>Using symbols guidance</t>
  </si>
  <si>
    <t>The ONS policy on protecting confidentiality in birth and death statistics is available on the ONS website.</t>
  </si>
  <si>
    <t>Policy on protecting confidentiality in tables of birth and death statistics</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</si>
  <si>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</si>
  <si>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</si>
  <si>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policy</t>
  </si>
  <si>
    <t>Such enquiries should be made to the Childhood health team.</t>
  </si>
  <si>
    <t xml:space="preserve">Email: Health.Data@ons.gov.uk </t>
  </si>
  <si>
    <t>telephone: +44 (0)1329 444110</t>
  </si>
  <si>
    <t>User requested data will be published onto our website.</t>
  </si>
  <si>
    <t>User requested data</t>
  </si>
  <si>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</si>
  <si>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</si>
  <si>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</si>
  <si>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</si>
  <si>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</si>
  <si>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</si>
  <si>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meet identified user needs; </t>
  </si>
  <si>
    <t xml:space="preserve">are well explained and readily accessible; </t>
  </si>
  <si>
    <t xml:space="preserve">are produced according to sound methods, and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</si>
  <si>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</si>
  <si>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</si>
  <si>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</si>
  <si>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</si>
  <si>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</si>
  <si>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2022</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</si>
  <si>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</si>
  <si>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</si>
  <si>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</si>
  <si>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</si>
  <si>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</si>
  <si>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or email</t>
  </si>
  <si>
    <t>psi@nationalarchives.gsi.gov.uk.</t>
  </si>
  <si>
    <t>Where we have identified any third party copyright information you will need to obtain permission from the copyright holders concerned.</t>
  </si>
  <si>
    <t xml:space="preserve">This document/publication is also available on our website at </t>
  </si>
  <si>
    <t>www.ons.gov.uk</t>
  </si>
  <si>
    <t>Related publications for child mortality statistics</t>
  </si>
  <si>
    <t>Quality and Methodology Information for birth statistics</t>
  </si>
  <si>
    <t>A Quality and Methodology Information note for birth statistics.</t>
  </si>
  <si>
    <t>User guide to Mortality statistics</t>
  </si>
  <si>
    <t>More general information on the collection, production and quality of mortality data.</t>
  </si>
  <si>
    <t>Further child mortality statistics are available on our website:</t>
  </si>
  <si>
    <t>Child and infant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</si>
  <si>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</si>
  <si>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</si>
  <si>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</si>
  <si>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</si>
  <si>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</si>
  <si>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</si>
  <si>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</si>
  <si>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</si>
  <si>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</si>
  <si>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Births and infant mortality by ethnicity, England and Wales</t>
  </si>
  <si>
    <t>Live births, stillbirths and infant deaths by ethnicity of the baby, England and Wales, 2007 to 2019.</t>
  </si>
  <si>
    <t>Further infant mortality statistics based on deaths registered in the reference period are available on the ONS website.</t>
  </si>
  <si>
    <t>Vital statistics in the UK: births, deaths and marriages</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</si>
  <si>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</si>
  <si>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</si>
  <si>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</si>
  <si>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</si>
  <si>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</si>
  <si>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</si>
  <si>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</si>
  <si>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</si>
  <si>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</si>
  <si>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Planned changes to child mortality outputs, 2017</t>
  </si>
  <si>
    <t>Provides information on the planned changes to child mortality outputs.</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</si>
  <si>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</si>
  <si>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</si>
  <si>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</si>
  <si>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</si>
  <si>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Contents </t>
  </si>
  <si>
    <t>This worksheet displays one table.</t>
  </si>
  <si>
    <t>Worksheet title</t>
  </si>
  <si>
    <t>Worksheet description</t>
  </si>
  <si>
    <t>Cover sheet</t>
  </si>
  <si>
    <t>Notes</t>
  </si>
  <si>
    <t>Footnotes for tables</t>
  </si>
  <si>
    <t>Country Code Listings</t>
  </si>
  <si>
    <t>Information on country of birth groupings</t>
  </si>
  <si>
    <t xml:space="preserve">England and Wales tables </t>
  </si>
  <si>
    <t>The following tables are for England and Wales</t>
  </si>
  <si>
    <t>Table 1</t>
  </si>
  <si>
    <t>Live births, stillbirths, all infant deaths and child deaths under 16: numbers and rates, 1980 to 2020</t>
  </si>
  <si>
    <t xml:space="preserve">Table 2 </t>
  </si>
  <si>
    <t>Live births, stillbirths, infant deaths and child deaths under 16: country of occurrence and sex, numbers and rates, 2020</t>
  </si>
  <si>
    <t>Table 3</t>
  </si>
  <si>
    <t>Live births, stillbirths and infant deaths: area of residence, numbers and rates, 2020</t>
  </si>
  <si>
    <t>Table 4</t>
  </si>
  <si>
    <t>Live births, stillbirths and infant deaths: ONS cause groups and birthweight, 2020</t>
  </si>
  <si>
    <t>Table 5</t>
  </si>
  <si>
    <t>Live births, stillbirths and infant deaths: ONS cause groups and age of mother, 2020</t>
  </si>
  <si>
    <t>Table 6</t>
  </si>
  <si>
    <t>Live births, stillbirths and infant deaths: ONS cause groups, marital status of mother/type of registration, 2020</t>
  </si>
  <si>
    <t>Table 7</t>
  </si>
  <si>
    <t>Live births, stillbirths and infant deaths: ONS cause groups, and number of previous children, 2020</t>
  </si>
  <si>
    <t>Table 8</t>
  </si>
  <si>
    <t>Postneonatal and child deaths: broad underlying cause groups, age and sex, 2020</t>
  </si>
  <si>
    <t>Table 9</t>
  </si>
  <si>
    <t>Live births, stillbirths and infant deaths: birthweight, 2010 to 2020</t>
  </si>
  <si>
    <t>Table 10</t>
  </si>
  <si>
    <t>Live births, stillbirths and infant deaths: birthweight by age of mother, numbers and rates, 2020</t>
  </si>
  <si>
    <t>Table 11</t>
  </si>
  <si>
    <t>Live births, stillbirths and infant deaths: birthweight and mother's country of birth, numbers and rates, 2020</t>
  </si>
  <si>
    <t>Table 12</t>
  </si>
  <si>
    <t>Live births, stillbirths and infant deaths: birthweight, type of registration and socio-economic classification, numbers and rates, 2020</t>
  </si>
  <si>
    <t>Table 13</t>
  </si>
  <si>
    <t>Live births, stillbirths and infant deaths: place of delivery, birthweight, numbers and rates, 2020</t>
  </si>
  <si>
    <t>Table 14</t>
  </si>
  <si>
    <t>Live births, stillbirths and infant deaths: mother's age and marital status of mother/type of registration, numbers and rates, 2020</t>
  </si>
  <si>
    <t>Table 15</t>
  </si>
  <si>
    <t>Live births, stillbirths and infant deaths: mother's age and number of previous children, numbers and rates, 2020</t>
  </si>
  <si>
    <t>Table 16</t>
  </si>
  <si>
    <t>Live births, stillbirths and infant deaths: place of delivery and age of mother, numbers and rates, 2020</t>
  </si>
  <si>
    <t>Table 17</t>
  </si>
  <si>
    <t>Live births, stillbirths and infant deaths: gestational age at birth, numbers and rates, 2020</t>
  </si>
  <si>
    <t>Table 18</t>
  </si>
  <si>
    <t>Live births, stillbirths, neonatal and infant deaths: ethnicity of infant and country, numbers and rates, 2020</t>
  </si>
  <si>
    <t>Table 19</t>
  </si>
  <si>
    <t>Live births, stillbirths, neonatal and infant deaths: ethnicity of infant and gestational age, numbers and rates, 2020</t>
  </si>
  <si>
    <t>Table 20</t>
  </si>
  <si>
    <t>Infant deaths: ethnicity of infant and ONS cause group, numbers, 2015 to 2020</t>
  </si>
  <si>
    <t xml:space="preserve">England tables </t>
  </si>
  <si>
    <t>The following tables are for England</t>
  </si>
  <si>
    <t>Table 21</t>
  </si>
  <si>
    <t>Live births, stillbirths and infant deaths: Index of Multiple Deprivation (IMD) in England, numbers and rates, 2010 to 2020</t>
  </si>
  <si>
    <t>Table 22</t>
  </si>
  <si>
    <t>Live births and neonatal deaths: babies born at under 24 weeks or at 24 weeks and over in England, numbers and rates, 2010 to 2020</t>
  </si>
  <si>
    <t>Table 23</t>
  </si>
  <si>
    <t>Live births and neonatal deaths: gestational age at birth in England, numbers and rates, 2010 to 2020</t>
  </si>
  <si>
    <t>Table 24</t>
  </si>
  <si>
    <t>Live births and neonatal deaths: babies born at 24 weeks or over by ONS cause groups, in England, 2014 to 2020</t>
  </si>
  <si>
    <t>Wales tables</t>
  </si>
  <si>
    <t>The following tables are for Wales</t>
  </si>
  <si>
    <t>Table 25</t>
  </si>
  <si>
    <t>Live births, stillbirths and infant deaths: Index of Multiple Deprivation (IMD) in Wales, numbers and rates, 2010 to 2020</t>
  </si>
  <si>
    <t>Table 26</t>
  </si>
  <si>
    <t>Live births and neonatal deaths: babies born at under 24 weeks or 24 weeks and over in Wales, numbers and rates, 2010 to 2020</t>
  </si>
  <si>
    <t>Table 27</t>
  </si>
  <si>
    <t>Live births and neonatal deaths: gestational age at birth in Wales, numbers and rates, 2011 to 2020</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</si>
  <si>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</si>
  <si>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</si>
  <si>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</si>
  <si>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</si>
  <si>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</si>
  <si>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note 1</t>
  </si>
  <si>
    <t>Including births and deaths to persons normally resident outside England and Wales.</t>
  </si>
  <si>
    <t>note 2</t>
  </si>
  <si>
    <t>Up to 30 September 1992 stillbirths represent late fetal deaths at or over 28 weeks gestation, and from 1 October 1992 at or over 24 weeks gestation - see section 3.1 of User guide to child and infant mortality statistics. The figures for 1992 exclude the 216 stillbirths of 24-27 weeks gestation that occurred between 1 October and 31 December.</t>
  </si>
  <si>
    <t>note 3</t>
  </si>
  <si>
    <t xml:space="preserve">Rates were not calculated where there were fewer than 3 deaths, denoted by a (u); rates based on such low numbers are susceptible to inaccurate interpretation. Rates calculated where there were between 3 and 19 deaths are denoted by a (u) as a warning to the user that their reliability as a measure may be affected by the small number of events. </t>
  </si>
  <si>
    <t>note 4</t>
  </si>
  <si>
    <t xml:space="preserve">Stillbirths and perinatal deaths per 1,000 live births and stillbirths. </t>
  </si>
  <si>
    <t>note 5</t>
  </si>
  <si>
    <t xml:space="preserve">Early neonatal, neonatal, postneonatal and infant deaths per 1,000 live births. </t>
  </si>
  <si>
    <t>note 6</t>
  </si>
  <si>
    <t>Childhood deaths per 100,000 persons in that age group in population.</t>
  </si>
  <si>
    <t>note 7</t>
  </si>
  <si>
    <t>Births and deaths for individual countries will not sum to the UK figure. This is because the different countries treat non-residents differently in their definitions of births and deaths figures. UK rates are calculated using combined England and Wales figures, Scotland and Northern Ireland.</t>
  </si>
  <si>
    <t>note 8</t>
  </si>
  <si>
    <t>Non-residents are either excluded or included in the data presented for different countries to maintain consistency with figures published by National Records of Scotland (NRS) and Northern Ireland Statistics and Research Agency (NISRA). The impact on comparability of rates between countries is small (a difference of 0.1).</t>
  </si>
  <si>
    <t>note 9</t>
  </si>
  <si>
    <t xml:space="preserve">Data broken down separately for England and Wales exclude births to non-resident mothers and deaths of non-residents. </t>
  </si>
  <si>
    <t>note 10</t>
  </si>
  <si>
    <t>Data for Scotland include births to non-resident mothers and deaths of non-residents.</t>
  </si>
  <si>
    <t>note 11</t>
  </si>
  <si>
    <t xml:space="preserve">Live births and stillbirths for Northern Ireland exclude births to non-resident mothers. This is because stillbirth rates are calculated for residents only. Perinatal and infant mortality numbers include non-residents. Rates are calculated using live births including non-residents for consistency. </t>
  </si>
  <si>
    <t>note 12</t>
  </si>
  <si>
    <t>Figures for England and Wales are based on boundaries as of May 2021.</t>
  </si>
  <si>
    <t>note 13</t>
  </si>
  <si>
    <t>The geographic code K04000001 is England and Wales; and the code J99000001 is Elsewhere (outside England and Wales).</t>
  </si>
  <si>
    <t>note 14</t>
  </si>
  <si>
    <t>In May 2021, the county of Northamptonshire (E10000021) was discontinued and replaced with two new unitary authorities named North Northamptonshire (E06000061) and West Northamptonshire (E06000062).</t>
  </si>
  <si>
    <t>note 15</t>
  </si>
  <si>
    <t>The Isles of Scilly (E06000053) have been grouped with Cornwall (E06000052) because of the very small number of deaths in this area.</t>
  </si>
  <si>
    <t>note 16</t>
  </si>
  <si>
    <t>This table presents all infant deaths, including infant deaths that did not link to their corresponding birth registration record. Any infant deaths that did not link to a birth registration record have been included in the unlinked deaths category.</t>
  </si>
  <si>
    <t>note 17</t>
  </si>
  <si>
    <t>For more information on ONS cause groups and broad underlying cause groups please see our User guide to child and infant mortality statistics.</t>
  </si>
  <si>
    <t xml:space="preserve">note 18 </t>
  </si>
  <si>
    <t>‘Codes for special purposes’ includes deaths were the underlying cause was COVID-19 (U07.1, U07.2, U09.9, U10.9).</t>
  </si>
  <si>
    <t>note 19</t>
  </si>
  <si>
    <t xml:space="preserve">The Human Fertilisation and Embryology Act 2008 contained provisions enabling two females in a same-sex couple to register a birth from 1 September 2009 onwards. Live births to a same-sex couple in a marriage or civil partnership (1,414 in 2020) are included with marital live births while live births registered to a same-sex couple outside a marriage or civil partnership (545 in 2020) are included with live births outside marriage. </t>
  </si>
  <si>
    <t>note 20</t>
  </si>
  <si>
    <t>Total deaths include deaths that did not link to a birth registration.</t>
  </si>
  <si>
    <t>note 21</t>
  </si>
  <si>
    <t>Details of the groupings for countries of birth can be found in Country Code listings.</t>
  </si>
  <si>
    <t>note 22</t>
  </si>
  <si>
    <t>Due to the small number of stillbirths in 'Elsewhere' in the UK, all figures for this group have been combined with England and Wales to protect confidentiality.</t>
  </si>
  <si>
    <t>note 23</t>
  </si>
  <si>
    <t>Africa includes Africa not otherwise stated. This is not included in any subdivision of Africa hence the subdivisions may not sum exactly to the Africa total.</t>
  </si>
  <si>
    <t>note 24</t>
  </si>
  <si>
    <t>Middle East and Asia includes Asia (except Middle East) not otherwise stated. This is not included in any subdivision of Middle East and Asia hence the subdivisions may not sum exactly to the Middle East and Asia total.</t>
  </si>
  <si>
    <t>note 25</t>
  </si>
  <si>
    <t>Prior to 2018, the category 'In hospital and other' was labelled 'In hospital'. This was re-labelled as it also includes other healthcare establishments such as care homes and hospices.</t>
  </si>
  <si>
    <t>note 26</t>
  </si>
  <si>
    <t>Our death cohort records are now routinely linked to birth notification information, a data source that includes gestation age and ethnicity of the baby. Previously all analysis of infant mortality by gestation age and ethnicity of the baby was limited to our birth cohort records, which was the only data source that linked to birth notification.</t>
  </si>
  <si>
    <t>note 27</t>
  </si>
  <si>
    <t xml:space="preserve">Live births are based on the birth cohort to enable live births to be disaggregated by gestational age and ethnicity of the baby. These data represent all babies that were born in a reference year, where the birth notification and corresponding birth registration have been successfully linked. Over 99% of birth registrations are linked to their birth notification each year. See section 4.3 of the User guide to births statistics for more detail. </t>
  </si>
  <si>
    <t>note 28</t>
  </si>
  <si>
    <t>Low gestational age inconsistent with birthweight refers to under 22 weeks gestational age with birthweight 1,000g or over.</t>
  </si>
  <si>
    <t>note 29</t>
  </si>
  <si>
    <t>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</si>
  <si>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note 30</t>
  </si>
  <si>
    <t>Data for England and Wales includes births to non-resident mothers of England and Wales; includes deaths of non-residents of England and Wales.</t>
  </si>
  <si>
    <t>note 31</t>
  </si>
  <si>
    <t xml:space="preserve">Unlinked deaths refer to infant deaths that did not link to either a birth registration or birth notification. </t>
  </si>
  <si>
    <t>note 32</t>
  </si>
  <si>
    <t xml:space="preserve">Rates will differ from other rates presented in infant mortality death cohort tables. This is because rates are calculated using birth notifications linked to birth registrations, a true birth cohort, rather than our annual birth registrations files which include late registrations. </t>
  </si>
  <si>
    <t>note 33</t>
  </si>
  <si>
    <t>Deprivation deciles have been calculated separately for Lower Super Output Areas (LSOAs) in England and for Lower Super Output Areas (LSOAs) in Wales as their IMDs are not comparable.  More information is available in the cover sheet tab.</t>
  </si>
  <si>
    <t>note 34</t>
  </si>
  <si>
    <t xml:space="preserve">IMD deciles range from 1 to 10, 1 being the most deprived and 10 being the least deprived. More information is available in the cover sheet tab.  </t>
  </si>
  <si>
    <t>note 35</t>
  </si>
  <si>
    <t>For 2010, the English indices of deprivation 2010 have been used. For the years 2011 to 2015, the English indices of deprivation 2015 have been used, whilst the English indices of deprivation 2019 have been used for 2016 to 2020. These are very similar but not directly comparable.</t>
  </si>
  <si>
    <t>note 36</t>
  </si>
  <si>
    <t>In 2020, columns for neonatal deaths and neonatal mortality rates have been added to the IMD tables for England and Wales, the time series has also been updated using the respective IMD for each time period.</t>
  </si>
  <si>
    <t>note 37</t>
  </si>
  <si>
    <t>Neonatal deaths are based on the death cohort. This dataset represents all infant deaths that occurred in a reference year, where possible linked to their birth registration and birth notification.</t>
  </si>
  <si>
    <t>note 38</t>
  </si>
  <si>
    <t>Not stated gestational age represent live births or deaths where gestational age was not stated on the birth notification or where the gestational age was inconsistent with birthweight (under 22 weeks and above 1000g).</t>
  </si>
  <si>
    <t>note 39</t>
  </si>
  <si>
    <t>Data have been combined into 5 year time periods due to the small numbers of deaths recorded each year for single gestational weeks.</t>
  </si>
  <si>
    <t>note 40</t>
  </si>
  <si>
    <t>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cover sheet tab.</t>
  </si>
  <si>
    <t>Country Code Listings - Mother's country of birth</t>
  </si>
  <si>
    <t>This worksheet contains one table.</t>
  </si>
  <si>
    <t>Source: Office for National Statistics</t>
  </si>
  <si>
    <t>Region</t>
  </si>
  <si>
    <t>Countries included</t>
  </si>
  <si>
    <t>UK</t>
  </si>
  <si>
    <t>England, Northern Ireland, Scotland, Wales, England and Wales, Alderney, Sark (little and great), Guernsey, Jersey, Channel Islands not otherwise specified, Isle of Man, Great Britain not otherwise stated, United Kingdom not otherwise specified</t>
  </si>
  <si>
    <t>EU</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</si>
  <si>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</si>
  <si>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New EU</t>
  </si>
  <si>
    <t>Joined in 2004: Estonia, Latvia, Lithuania, Czech Republic, Hungary, Poland, Slovakia, Malta, Cyprus (EU), Cyprus (not otherwise stated), Slovenia, Czechoslovakia not otherwise stated</t>
  </si>
  <si>
    <t>Joined in 2007: Bulgaria, Romania</t>
  </si>
  <si>
    <t>Joined in 2013: Croatia</t>
  </si>
  <si>
    <t>Joined in 2014: Mayotte</t>
  </si>
  <si>
    <t>Rest of Europe</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</si>
  <si>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</si>
  <si>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Africa</t>
  </si>
  <si>
    <t xml:space="preserve">Africa not otherwise stated, Central Africa, Eastern Africa, North Africa, Western Africa,  Southern Africa </t>
  </si>
  <si>
    <t>North Africa</t>
  </si>
  <si>
    <t>Algeria, Egypt, Libya, Morocco, South Sudan, Sudan, Tunisia, Western Sahara</t>
  </si>
  <si>
    <t>Western Africa</t>
  </si>
  <si>
    <t>Benin, Burkina, Cape Verde, Ivory Coast, The Gambia, Ghana, Guinea, Guinea-Bissau, Liberia, Mali, Mauritania, Niger, Nigeria, St Helena Ascension and Tristan da Cunha, Senegal, Sierra Leone, Togo</t>
  </si>
  <si>
    <t>Central Africa</t>
  </si>
  <si>
    <t>Angola, Cameroon, Central African Republic, Chad, Congo, Democratic Republic of Congo, Equatorial Guinea, Gabon, Sao Tome and Principe</t>
  </si>
  <si>
    <t>Eastern Africa</t>
  </si>
  <si>
    <t>Burundi, Comoros, Djibouti, Eritrea, Ethiopia, Kenya, Madagascar, Malawi, Mauritius, Mozambique, Reunion, Rwanda, Seychelles, Somalia, Tanzania, Uganda, Zambia, Zimbabwe</t>
  </si>
  <si>
    <t>Southern Africa</t>
  </si>
  <si>
    <t>Botswana, Lesotho, Namibia, South Africa, Swaziland</t>
  </si>
  <si>
    <t>The Americas and the Caribbean</t>
  </si>
  <si>
    <t>The Caribbean, Central America, North America, South America</t>
  </si>
  <si>
    <t>North America</t>
  </si>
  <si>
    <t>Bermuda, Canada, Greenland, North America not otherwise stated, Saint Pierre and Miquelon, United States of America</t>
  </si>
  <si>
    <t>Central America</t>
  </si>
  <si>
    <t>Belize, Costa Rica, El Salvador, Guatemala, Honduras, Mexico, Nicaragua, Panama, Central America not otherwise stated</t>
  </si>
  <si>
    <t>South America</t>
  </si>
  <si>
    <t>Argentina, Bolivia, Brazil, Chile, Colombia, Ecuador, Falkland Islands,  French Guiana, Guyana, Paraguay, Peru, Surinam, Uruguay, Venezuela, South America not otherwise stated</t>
  </si>
  <si>
    <t>The Caribbean</t>
  </si>
  <si>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</si>
  <si>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Middle East and Asia</t>
  </si>
  <si>
    <t>Middle East, Central Asia, Eastern Asia, Southern Asia, South East Asia, Asia (except Middle East) not otherwise specified</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</si>
  <si>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</si>
  <si>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</si>
  <si>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</si>
  <si>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</si>
  <si>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</si>
  <si>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China, Hong Kong (Special Administrative Region of China), Japan, North Korea, South Korea, Macao (Special Administrative Region of China), Mongolia, Taiwan</t>
  </si>
  <si>
    <t>Southern Asia</t>
  </si>
  <si>
    <t>Afghanistan, Bangladesh, Bhutan, India, Maldives, Nepal, Pakistan, Sri Lanka</t>
  </si>
  <si>
    <t>South East Asia</t>
  </si>
  <si>
    <t>Brunei, Burma, Cambodia, East Timor, Indonesia, Laos, Malaysia, Philippines, Singapore, Thailand, Vietnam</t>
  </si>
  <si>
    <t>Antarctica and Oceania</t>
  </si>
  <si>
    <t>Antarctica, Australasia, Other Oceania, Caroline Islands</t>
  </si>
  <si>
    <t>Antarctica</t>
  </si>
  <si>
    <t>Antarctica, Bouvet Island, French Southern Territories</t>
  </si>
  <si>
    <t>Australasia</t>
  </si>
  <si>
    <t>Australia, Christmas Island, Cocos (Keeling) Islands, New Zealand, Norfolk Island, South Georgia and the South Sandwich Islands</t>
  </si>
  <si>
    <t>Other Oceania</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</si>
  <si>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</si>
  <si>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 xml:space="preserve">Table 1: Live births, stillbirths, all infant deaths and child deaths under 16: numbers and rates, 1980 to 2020[note 1][note 2][note 4][note 5][note 6] </t>
  </si>
  <si>
    <t>England and Wales</t>
  </si>
  <si>
    <t>Notes for this table can be found on the notes worksheet.</t>
  </si>
  <si>
    <t>Source: Office for National Statistics.</t>
  </si>
  <si>
    <t>Year</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</si>
  <si>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</si>
  <si>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</si>
  <si>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</si>
  <si>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</si>
  <si>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</si>
  <si>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</si>
  <si>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</si>
  <si>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</si>
  <si>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</si>
  <si>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</si>
  <si>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</si>
  <si>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</si>
  <si>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</si>
  <si>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</si>
  <si>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</si>
  <si>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Childhood deaths 1–4 years</t>
  </si>
  <si>
    <t>Childhood deaths 5–9 years</t>
  </si>
  <si>
    <t>Childhood deaths 10–14 years</t>
  </si>
  <si>
    <t>Childhood deaths 1–15 years</t>
  </si>
  <si>
    <t>Stillbirth rate per 1,000 births</t>
  </si>
  <si>
    <t>Early neonatal under 7 days mortality rate</t>
  </si>
  <si>
    <t>Early neonatal under 1 day mortality rate</t>
  </si>
  <si>
    <t>Early neonatal 1 day and under 1 week mortality rate</t>
  </si>
  <si>
    <t>Late neonatal 1 week and under 4 weeks mortality rate</t>
  </si>
  <si>
    <t>Neonatal under 28 days mortality rate</t>
  </si>
  <si>
    <t>Postneonatal 28 days or over mortality rate</t>
  </si>
  <si>
    <t>Postneonatal 4 weeks and under 3 months mortality rate</t>
  </si>
  <si>
    <t>Postneonatal 3 months and under 6 months mortality rate</t>
  </si>
  <si>
    <t>Postneonatal 6 months and under 1 year mortality rate</t>
  </si>
  <si>
    <t>Infant Under 1 year mortality rate</t>
  </si>
  <si>
    <t>Perinatal deaths (stillbirth and early neonatal deaths - under 7 days) mortality rate</t>
  </si>
  <si>
    <t>Stillbirth and neonatal deaths - under 28 days mortality rate</t>
  </si>
  <si>
    <t>Stillbirth and infant deaths - under 1 year mortality rate</t>
  </si>
  <si>
    <t xml:space="preserve">Childhood mortality rate 1–4 years </t>
  </si>
  <si>
    <t xml:space="preserve">Childhood mortality rate 5–9  years </t>
  </si>
  <si>
    <t>Childhood mortality rate 10–14  years</t>
  </si>
  <si>
    <t>Childhood mortality rate 1–15  years</t>
  </si>
  <si>
    <t>:</t>
  </si>
  <si>
    <t>Table 2: Live births, stillbirths, infant deaths and child deaths under 16: country of occurrence and sex, numbers and rates, 2020[note 3][note 4][note 5][note 6][note 7][note 8][note 9][note 10][note 11]</t>
  </si>
  <si>
    <t>United Kingdom and constituent countries</t>
  </si>
  <si>
    <t>Some cells in this table are empty because the symbols used are not applicable.</t>
  </si>
  <si>
    <t>Area code</t>
  </si>
  <si>
    <t>Country of occurrence</t>
  </si>
  <si>
    <t>Sex</t>
  </si>
  <si>
    <t>Perinatal deaths</t>
  </si>
  <si>
    <t>Early  neonatal deaths</t>
  </si>
  <si>
    <t>Neonatal deaths</t>
  </si>
  <si>
    <t>Postneonatal deaths</t>
  </si>
  <si>
    <t>Childhood deaths 1-4 years</t>
  </si>
  <si>
    <t>Childhood deaths 5-9 years</t>
  </si>
  <si>
    <t>Childhood deaths 10-14 years</t>
  </si>
  <si>
    <t>Childhood deaths 1-15 years</t>
  </si>
  <si>
    <t>Stillbirth mortality rate</t>
  </si>
  <si>
    <t xml:space="preserve">Stillbirth unreliable indicator </t>
  </si>
  <si>
    <t>Perinatal mortality rate</t>
  </si>
  <si>
    <t xml:space="preserve">Perinatal unreliable indicator </t>
  </si>
  <si>
    <t>Early  neonatal mortality rate</t>
  </si>
  <si>
    <t>Early neonatal unreliable indicator</t>
  </si>
  <si>
    <t>Neonatal mortality rate</t>
  </si>
  <si>
    <t xml:space="preserve">Neonatal unreliable indicator </t>
  </si>
  <si>
    <t>Postneonatal mortality rate</t>
  </si>
  <si>
    <t>Postneonatal unreliable indicator</t>
  </si>
  <si>
    <t>Infant mortality rate</t>
  </si>
  <si>
    <t>Infant unreliable indicator</t>
  </si>
  <si>
    <t>1-4 unreliable indicator</t>
  </si>
  <si>
    <t xml:space="preserve">Childhood mortality rate 5–9 years </t>
  </si>
  <si>
    <t>5-9 unreliable indicator</t>
  </si>
  <si>
    <t>Childhood mortality rate 10–14 years</t>
  </si>
  <si>
    <t>10-14 unreliable indicator</t>
  </si>
  <si>
    <t>Childhood mortality rate 1–15 years</t>
  </si>
  <si>
    <t>1-15 unreliable indicator</t>
  </si>
  <si>
    <r>
      <t>K02000001</t>
    </r>
    <r>
      <rPr>
        <b/>
        <sz val="12"/>
        <color indexed="8"/>
        <rFont val="Arial"/>
        <family val="2"/>
      </rPr>
      <t xml:space="preserve">         </t>
    </r>
  </si>
  <si>
    <r>
      <t>United Kingdom</t>
    </r>
    <r>
      <rPr>
        <b/>
        <sz val="12"/>
        <color indexed="8"/>
        <rFont val="Arial"/>
        <family val="2"/>
      </rPr>
      <t xml:space="preserve">     </t>
    </r>
  </si>
  <si>
    <t>All</t>
  </si>
  <si>
    <t>Male</t>
  </si>
  <si>
    <t>Female</t>
  </si>
  <si>
    <r>
      <t>E92000001</t>
    </r>
    <r>
      <rPr>
        <sz val="12"/>
        <color indexed="8"/>
        <rFont val="Arial"/>
        <family val="2"/>
      </rPr>
      <t xml:space="preserve">       </t>
    </r>
  </si>
  <si>
    <r>
      <t>England</t>
    </r>
    <r>
      <rPr>
        <sz val="12"/>
        <color indexed="8"/>
        <rFont val="Arial"/>
        <family val="2"/>
      </rPr>
      <t xml:space="preserve">        </t>
    </r>
  </si>
  <si>
    <r>
      <t>W92000004</t>
    </r>
    <r>
      <rPr>
        <sz val="12"/>
        <color indexed="8"/>
        <rFont val="Arial"/>
        <family val="2"/>
      </rPr>
      <t xml:space="preserve">        </t>
    </r>
  </si>
  <si>
    <r>
      <t>Wales</t>
    </r>
    <r>
      <rPr>
        <sz val="12"/>
        <color indexed="8"/>
        <rFont val="Arial"/>
        <family val="2"/>
      </rPr>
      <t xml:space="preserve">         </t>
    </r>
  </si>
  <si>
    <t>u</t>
  </si>
  <si>
    <t>Wales</t>
  </si>
  <si>
    <r>
      <t>S92000003</t>
    </r>
    <r>
      <rPr>
        <sz val="12"/>
        <color indexed="8"/>
        <rFont val="Arial"/>
        <family val="2"/>
      </rPr>
      <t xml:space="preserve">        </t>
    </r>
  </si>
  <si>
    <r>
      <t>Scotland</t>
    </r>
    <r>
      <rPr>
        <sz val="12"/>
        <color indexed="8"/>
        <rFont val="Arial"/>
        <family val="2"/>
      </rPr>
      <t xml:space="preserve">      </t>
    </r>
  </si>
  <si>
    <r>
      <t>Scotland</t>
    </r>
    <r>
      <rPr>
        <sz val="12"/>
        <color indexed="8"/>
        <rFont val="Arial"/>
        <family val="2"/>
      </rPr>
      <t xml:space="preserve">    </t>
    </r>
  </si>
  <si>
    <r>
      <t>Scotland</t>
    </r>
    <r>
      <rPr>
        <vertAlign val="superscript"/>
        <sz val="12"/>
        <color indexed="8"/>
        <rFont val="Arial"/>
        <family val="2"/>
      </rPr>
      <t xml:space="preserve"> </t>
    </r>
    <r>
      <rPr>
        <sz val="12"/>
        <color indexed="8"/>
        <rFont val="Arial"/>
        <family val="2"/>
      </rPr>
      <t xml:space="preserve">        </t>
    </r>
  </si>
  <si>
    <r>
      <t>N92000002</t>
    </r>
    <r>
      <rPr>
        <sz val="12"/>
        <color indexed="8"/>
        <rFont val="Arial"/>
        <family val="2"/>
      </rPr>
      <t xml:space="preserve">      </t>
    </r>
  </si>
  <si>
    <t>Northern Ireland</t>
  </si>
  <si>
    <t xml:space="preserve">  </t>
  </si>
  <si>
    <t>Table 3: Live births, stillbirths and infant deaths: area of residence, numbers and rates, 2020[note 3][note 4][note 5][note 12][note 13][note 14][note 15]</t>
  </si>
  <si>
    <t>Area of usual residence (code)</t>
  </si>
  <si>
    <t>Area of usual residence (name)</t>
  </si>
  <si>
    <t>Area of usual residence (geography)</t>
  </si>
  <si>
    <t>Stillbirth rate</t>
  </si>
  <si>
    <t>Neonatal unreliable indicator</t>
  </si>
  <si>
    <t xml:space="preserve">Infant unreliable indicator </t>
  </si>
  <si>
    <t>K04000001, J99000001</t>
  </si>
  <si>
    <t>ENGLAND, WALES AND ELSEWHERE</t>
  </si>
  <si>
    <t>Country</t>
  </si>
  <si>
    <t>K04000001</t>
  </si>
  <si>
    <t>ENGLAND AND WALES</t>
  </si>
  <si>
    <t>E92000001</t>
  </si>
  <si>
    <t>ENGLAND</t>
  </si>
  <si>
    <t>E12000001</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</si>
  <si>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</si>
  <si>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</si>
  <si>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</si>
  <si>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</si>
  <si>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</si>
  <si>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</si>
  <si>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</si>
  <si>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</si>
  <si>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</si>
  <si>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</si>
  <si>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</si>
  <si>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</si>
  <si>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</si>
  <si>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</si>
  <si>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</si>
  <si>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</si>
  <si>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</si>
  <si>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</si>
  <si>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</si>
  <si>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</si>
  <si>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</si>
  <si>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</si>
  <si>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</si>
  <si>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</si>
  <si>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</si>
  <si>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</si>
  <si>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</si>
  <si>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</si>
  <si>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</si>
  <si>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</si>
  <si>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</si>
  <si>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</si>
  <si>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</si>
  <si>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</si>
  <si>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</si>
  <si>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</si>
  <si>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</si>
  <si>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</si>
  <si>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</si>
  <si>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</si>
  <si>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</si>
  <si>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</si>
  <si>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</si>
  <si>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</si>
  <si>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</si>
  <si>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</si>
  <si>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</si>
  <si>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</si>
  <si>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</si>
  <si>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</si>
  <si>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</si>
  <si>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</si>
  <si>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</si>
  <si>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</si>
  <si>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</si>
  <si>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</si>
  <si>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</si>
  <si>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</si>
  <si>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</si>
  <si>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</si>
  <si>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</si>
  <si>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</si>
  <si>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</si>
  <si>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</si>
  <si>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</si>
  <si>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</si>
  <si>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</si>
  <si>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</si>
  <si>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</si>
  <si>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</si>
  <si>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</si>
  <si>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</si>
  <si>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</si>
  <si>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</si>
  <si>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</si>
  <si>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</si>
  <si>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</si>
  <si>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</si>
  <si>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</si>
  <si>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</si>
  <si>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</si>
  <si>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</si>
  <si>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</si>
  <si>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</si>
  <si>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</si>
  <si>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</si>
  <si>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</si>
  <si>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</si>
  <si>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</si>
  <si>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</si>
  <si>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</si>
  <si>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</si>
  <si>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</si>
  <si>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</si>
  <si>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</si>
  <si>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</si>
  <si>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</si>
  <si>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</si>
  <si>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</si>
  <si>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</si>
  <si>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</si>
  <si>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</si>
  <si>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</si>
  <si>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</si>
  <si>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</si>
  <si>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</si>
  <si>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</si>
  <si>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</si>
  <si>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</si>
  <si>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</si>
  <si>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</si>
  <si>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</si>
  <si>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</si>
  <si>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</si>
  <si>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</si>
  <si>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</si>
  <si>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</si>
  <si>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</si>
  <si>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</si>
  <si>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</si>
  <si>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</si>
  <si>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</si>
  <si>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</si>
  <si>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</si>
  <si>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</si>
  <si>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</si>
  <si>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</si>
  <si>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</si>
  <si>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</si>
  <si>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</si>
  <si>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</si>
  <si>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</si>
  <si>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</si>
  <si>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</si>
  <si>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</si>
  <si>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</si>
  <si>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</si>
  <si>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</si>
  <si>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</si>
  <si>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</si>
  <si>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</si>
  <si>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</si>
  <si>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</si>
  <si>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</si>
  <si>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</si>
  <si>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</si>
  <si>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</si>
  <si>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</si>
  <si>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</si>
  <si>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</si>
  <si>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</si>
  <si>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</si>
  <si>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</si>
  <si>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</si>
  <si>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</si>
  <si>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</si>
  <si>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</si>
  <si>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</si>
  <si>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</si>
  <si>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</si>
  <si>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</si>
  <si>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</si>
  <si>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</si>
  <si>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</si>
  <si>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</si>
  <si>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</si>
  <si>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</si>
  <si>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</si>
  <si>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</si>
  <si>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</si>
  <si>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</si>
  <si>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</si>
  <si>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</si>
  <si>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</si>
  <si>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</si>
  <si>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</si>
  <si>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E06000061</t>
  </si>
  <si>
    <t>North Northamptonshire</t>
  </si>
  <si>
    <t>E06000018</t>
  </si>
  <si>
    <t>Nottingham</t>
  </si>
  <si>
    <t>E06000017</t>
  </si>
  <si>
    <t>Rutland</t>
  </si>
  <si>
    <t>E06000062</t>
  </si>
  <si>
    <t>West Northamptonshire</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</si>
  <si>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</si>
  <si>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</si>
  <si>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</si>
  <si>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</si>
  <si>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</si>
  <si>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</si>
  <si>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</si>
  <si>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</si>
  <si>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</si>
  <si>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</si>
  <si>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</si>
  <si>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</si>
  <si>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</si>
  <si>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</si>
  <si>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</si>
  <si>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</si>
  <si>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</si>
  <si>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</si>
  <si>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</si>
  <si>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</si>
  <si>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</si>
  <si>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</si>
  <si>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</si>
  <si>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</si>
  <si>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</si>
  <si>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</si>
  <si>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</si>
  <si>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</si>
  <si>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</si>
  <si>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</si>
  <si>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</si>
  <si>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</si>
  <si>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</si>
  <si>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</si>
  <si>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</si>
  <si>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</si>
  <si>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</si>
  <si>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</si>
  <si>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</si>
  <si>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</si>
  <si>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</si>
  <si>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</si>
  <si>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</si>
  <si>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</si>
  <si>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</si>
  <si>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</si>
  <si>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</si>
  <si>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</si>
  <si>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</si>
  <si>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</si>
  <si>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</si>
  <si>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</si>
  <si>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</si>
  <si>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</si>
  <si>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</si>
  <si>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</si>
  <si>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</si>
  <si>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</si>
  <si>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</si>
  <si>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</si>
  <si>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</si>
  <si>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</si>
  <si>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</si>
  <si>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</si>
  <si>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</si>
  <si>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</si>
  <si>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</si>
  <si>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</si>
  <si>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</si>
  <si>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</si>
  <si>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</si>
  <si>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</si>
  <si>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</si>
  <si>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</si>
  <si>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</si>
  <si>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</si>
  <si>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</si>
  <si>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</si>
  <si>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</si>
  <si>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</si>
  <si>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</si>
  <si>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</si>
  <si>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</si>
  <si>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</si>
  <si>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</si>
  <si>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</si>
  <si>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</si>
  <si>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</si>
  <si>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</si>
  <si>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</si>
  <si>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</si>
  <si>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</si>
  <si>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</si>
  <si>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</si>
  <si>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</si>
  <si>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</si>
  <si>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</si>
  <si>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</si>
  <si>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</si>
  <si>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</si>
  <si>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</si>
  <si>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</si>
  <si>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</si>
  <si>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</si>
  <si>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</si>
  <si>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</si>
  <si>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</si>
  <si>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</si>
  <si>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</si>
  <si>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</si>
  <si>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</si>
  <si>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</si>
  <si>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</si>
  <si>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</si>
  <si>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</si>
  <si>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</si>
  <si>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</si>
  <si>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</si>
  <si>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</si>
  <si>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</si>
  <si>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</si>
  <si>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</si>
  <si>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</si>
  <si>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</si>
  <si>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</si>
  <si>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</si>
  <si>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</si>
  <si>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</si>
  <si>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</si>
  <si>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</si>
  <si>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</si>
  <si>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</si>
  <si>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</si>
  <si>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</si>
  <si>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</si>
  <si>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</si>
  <si>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</si>
  <si>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</si>
  <si>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</si>
  <si>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</si>
  <si>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</si>
  <si>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</si>
  <si>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</si>
  <si>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</si>
  <si>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</si>
  <si>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</si>
  <si>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</si>
  <si>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</si>
  <si>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</si>
  <si>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</si>
  <si>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</si>
  <si>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</si>
  <si>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</si>
  <si>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</si>
  <si>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</si>
  <si>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</si>
  <si>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</si>
  <si>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</si>
  <si>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</si>
  <si>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</si>
  <si>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</si>
  <si>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</si>
  <si>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</si>
  <si>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</si>
  <si>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</si>
  <si>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</si>
  <si>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</si>
  <si>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</si>
  <si>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</si>
  <si>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</si>
  <si>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</si>
  <si>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</si>
  <si>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</si>
  <si>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</si>
  <si>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</si>
  <si>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</si>
  <si>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</si>
  <si>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</si>
  <si>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</si>
  <si>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</si>
  <si>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</si>
  <si>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</si>
  <si>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</si>
  <si>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</si>
  <si>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</si>
  <si>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</si>
  <si>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</si>
  <si>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</si>
  <si>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</si>
  <si>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</si>
  <si>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</si>
  <si>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</si>
  <si>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</si>
  <si>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</si>
  <si>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</si>
  <si>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</si>
  <si>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</si>
  <si>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</si>
  <si>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</si>
  <si>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</si>
  <si>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</si>
  <si>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</si>
  <si>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</si>
  <si>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</si>
  <si>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</si>
  <si>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</si>
  <si>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</si>
  <si>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</si>
  <si>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</si>
  <si>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</si>
  <si>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</si>
  <si>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</si>
  <si>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</si>
  <si>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</si>
  <si>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</si>
  <si>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</si>
  <si>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</si>
  <si>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</si>
  <si>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</si>
  <si>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</si>
  <si>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</si>
  <si>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</si>
  <si>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</si>
  <si>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</si>
  <si>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</si>
  <si>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</si>
  <si>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</si>
  <si>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</si>
  <si>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</si>
  <si>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</si>
  <si>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</si>
  <si>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</si>
  <si>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</si>
  <si>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</si>
  <si>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</si>
  <si>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</si>
  <si>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</si>
  <si>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</si>
  <si>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</si>
  <si>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</si>
  <si>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</si>
  <si>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</si>
  <si>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</si>
  <si>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</si>
  <si>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</si>
  <si>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</si>
  <si>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</si>
  <si>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</si>
  <si>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</si>
  <si>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</si>
  <si>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</si>
  <si>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</si>
  <si>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</si>
  <si>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</si>
  <si>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</si>
  <si>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</si>
  <si>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</si>
  <si>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</si>
  <si>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</si>
  <si>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</si>
  <si>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</si>
  <si>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</si>
  <si>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</si>
  <si>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</si>
  <si>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</si>
  <si>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</si>
  <si>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</si>
  <si>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</si>
  <si>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</si>
  <si>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</si>
  <si>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</si>
  <si>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</si>
  <si>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</si>
  <si>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</si>
  <si>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</si>
  <si>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</si>
  <si>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</si>
  <si>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</si>
  <si>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</si>
  <si>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</si>
  <si>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</si>
  <si>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</si>
  <si>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</si>
  <si>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</si>
  <si>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</si>
  <si>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</si>
  <si>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</si>
  <si>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</si>
  <si>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</si>
  <si>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</si>
  <si>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</si>
  <si>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</si>
  <si>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</si>
  <si>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</si>
  <si>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</si>
  <si>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</si>
  <si>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</si>
  <si>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</si>
  <si>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</si>
  <si>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</si>
  <si>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</si>
  <si>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</si>
  <si>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</si>
  <si>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</si>
  <si>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</si>
  <si>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</si>
  <si>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</si>
  <si>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</si>
  <si>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</si>
  <si>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</si>
  <si>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</si>
  <si>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</si>
  <si>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</si>
  <si>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</si>
  <si>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</si>
  <si>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</si>
  <si>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</si>
  <si>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</si>
  <si>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</si>
  <si>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</si>
  <si>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</si>
  <si>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</si>
  <si>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</si>
  <si>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</si>
  <si>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</si>
  <si>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</si>
  <si>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</si>
  <si>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</si>
  <si>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</si>
  <si>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</si>
  <si>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</si>
  <si>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</si>
  <si>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</si>
  <si>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</si>
  <si>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</si>
  <si>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</si>
  <si>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</si>
  <si>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</si>
  <si>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</si>
  <si>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</si>
  <si>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</si>
  <si>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</si>
  <si>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</si>
  <si>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</si>
  <si>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</si>
  <si>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</si>
  <si>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</si>
  <si>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</si>
  <si>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</si>
  <si>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</si>
  <si>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</si>
  <si>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</si>
  <si>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</si>
  <si>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</si>
  <si>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</si>
  <si>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</si>
  <si>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</si>
  <si>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</si>
  <si>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</si>
  <si>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</si>
  <si>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</si>
  <si>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</si>
  <si>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</si>
  <si>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</si>
  <si>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</si>
  <si>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</si>
  <si>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</si>
  <si>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</si>
  <si>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</si>
  <si>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</si>
  <si>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</si>
  <si>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</si>
  <si>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</si>
  <si>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</si>
  <si>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</si>
  <si>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</si>
  <si>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</si>
  <si>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</si>
  <si>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</si>
  <si>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</si>
  <si>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</si>
  <si>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</si>
  <si>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</si>
  <si>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</si>
  <si>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</si>
  <si>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</si>
  <si>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</si>
  <si>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</si>
  <si>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</si>
  <si>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</si>
  <si>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</si>
  <si>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</si>
  <si>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</si>
  <si>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</si>
  <si>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</si>
  <si>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</si>
  <si>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</si>
  <si>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</si>
  <si>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</si>
  <si>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</si>
  <si>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</si>
  <si>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</si>
  <si>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</si>
  <si>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</si>
  <si>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</si>
  <si>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</si>
  <si>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</si>
  <si>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</si>
  <si>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</si>
  <si>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</si>
  <si>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</si>
  <si>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</si>
  <si>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</si>
  <si>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</si>
  <si>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</si>
  <si>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</si>
  <si>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</si>
  <si>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</si>
  <si>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</si>
  <si>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</si>
  <si>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</si>
  <si>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</si>
  <si>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</si>
  <si>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</si>
  <si>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</si>
  <si>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</si>
  <si>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</si>
  <si>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</si>
  <si>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</si>
  <si>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</si>
  <si>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</si>
  <si>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</si>
  <si>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</si>
  <si>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</si>
  <si>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</si>
  <si>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</si>
  <si>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</si>
  <si>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</si>
  <si>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</si>
  <si>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</si>
  <si>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</si>
  <si>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</si>
  <si>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</si>
  <si>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</si>
  <si>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</si>
  <si>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</si>
  <si>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</si>
  <si>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</si>
  <si>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</si>
  <si>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</si>
  <si>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</si>
  <si>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</si>
  <si>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</si>
  <si>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</si>
  <si>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</si>
  <si>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</si>
  <si>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</si>
  <si>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</si>
  <si>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</si>
  <si>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</si>
  <si>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</si>
  <si>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</si>
  <si>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</si>
  <si>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</si>
  <si>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</si>
  <si>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</si>
  <si>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</si>
  <si>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</si>
  <si>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</si>
  <si>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</si>
  <si>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</si>
  <si>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</si>
  <si>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</si>
  <si>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</si>
  <si>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</si>
  <si>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</si>
  <si>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</si>
  <si>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</si>
  <si>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</si>
  <si>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</si>
  <si>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</si>
  <si>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</si>
  <si>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</si>
  <si>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</si>
  <si>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</si>
  <si>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</si>
  <si>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</si>
  <si>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</si>
  <si>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</si>
  <si>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</si>
  <si>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</si>
  <si>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</si>
  <si>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</si>
  <si>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</si>
  <si>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</si>
  <si>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</si>
  <si>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</si>
  <si>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</si>
  <si>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</si>
  <si>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</si>
  <si>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</si>
  <si>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</si>
  <si>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</si>
  <si>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</si>
  <si>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</si>
  <si>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</si>
  <si>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</si>
  <si>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</si>
  <si>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</si>
  <si>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</si>
  <si>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</si>
  <si>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</si>
  <si>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</si>
  <si>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</si>
  <si>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</si>
  <si>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</si>
  <si>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</si>
  <si>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</si>
  <si>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</si>
  <si>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</si>
  <si>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</si>
  <si>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</si>
  <si>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</si>
  <si>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</si>
  <si>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</si>
  <si>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</si>
  <si>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</si>
  <si>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</si>
  <si>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</si>
  <si>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</si>
  <si>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</si>
  <si>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</si>
  <si>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</si>
  <si>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</si>
  <si>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</si>
  <si>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</si>
  <si>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</si>
  <si>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</si>
  <si>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</si>
  <si>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</si>
  <si>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</si>
  <si>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</si>
  <si>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</si>
  <si>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</si>
  <si>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</si>
  <si>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</si>
  <si>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</si>
  <si>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</si>
  <si>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</si>
  <si>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</si>
  <si>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</si>
  <si>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</si>
  <si>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</si>
  <si>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</si>
  <si>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</si>
  <si>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</si>
  <si>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</si>
  <si>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</si>
  <si>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</si>
  <si>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</si>
  <si>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</si>
  <si>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</si>
  <si>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</si>
  <si>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</si>
  <si>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</si>
  <si>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</si>
  <si>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residence outside England and Wales</t>
  </si>
  <si>
    <t>z</t>
  </si>
  <si>
    <t>Table 4: Live births, stillbirths and infant deaths: ONS cause groups and birthweight, 2020[note 16][note 17][note 20]</t>
  </si>
  <si>
    <r>
      <t>Cause group</t>
    </r>
    <r>
      <rPr>
        <b/>
        <sz val="12"/>
        <color indexed="8"/>
        <rFont val="Arial"/>
        <family val="2"/>
      </rPr>
      <t xml:space="preserve">     </t>
    </r>
  </si>
  <si>
    <t>Birthweight (grams)</t>
  </si>
  <si>
    <t>Early neonatal deaths</t>
  </si>
  <si>
    <t>Neonatal  deaths</t>
  </si>
  <si>
    <t>Postneonatal  deaths</t>
  </si>
  <si>
    <t>Infant  deaths</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</si>
  <si>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</si>
  <si>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</si>
  <si>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</si>
  <si>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</si>
  <si>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</si>
  <si>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</si>
  <si>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</si>
  <si>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</si>
  <si>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</si>
  <si>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</si>
  <si>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 birthweight</t>
  </si>
  <si>
    <t xml:space="preserve">Not stated   </t>
  </si>
  <si>
    <t>Unlinked deaths</t>
  </si>
  <si>
    <t xml:space="preserve">Congenital anomalies   </t>
  </si>
  <si>
    <t xml:space="preserve">Antepartum infections  </t>
  </si>
  <si>
    <t>Immaturity related conditions</t>
  </si>
  <si>
    <t xml:space="preserve">Asphyxia, anoxia or trauma (intrapartum)         </t>
  </si>
  <si>
    <t xml:space="preserve">External conditions    </t>
  </si>
  <si>
    <t xml:space="preserve">Infections         </t>
  </si>
  <si>
    <t xml:space="preserve">Other specific conditions      </t>
  </si>
  <si>
    <t xml:space="preserve">Asphyxia, anoxia or trauma (antepartum)          </t>
  </si>
  <si>
    <t xml:space="preserve">Remaining antepartum deaths  </t>
  </si>
  <si>
    <t xml:space="preserve">Sudden infant deaths       </t>
  </si>
  <si>
    <t xml:space="preserve">Other conditions    </t>
  </si>
  <si>
    <t>Table 5: Live births, stillbirths and infant deaths: ONS cause groups and age of mother, 2020[note 16][note 17][note 20]</t>
  </si>
  <si>
    <t>Cause group</t>
  </si>
  <si>
    <t>Mother's age</t>
  </si>
  <si>
    <t xml:space="preserve">All causes                   </t>
  </si>
  <si>
    <t xml:space="preserve">All        </t>
  </si>
  <si>
    <t xml:space="preserve">&lt;20        </t>
  </si>
  <si>
    <t xml:space="preserve">20-24      </t>
  </si>
  <si>
    <t xml:space="preserve">25-29      </t>
  </si>
  <si>
    <t xml:space="preserve">30-34      </t>
  </si>
  <si>
    <t xml:space="preserve">35-39      </t>
  </si>
  <si>
    <t>40 and over</t>
  </si>
  <si>
    <t>Not stated</t>
  </si>
  <si>
    <t xml:space="preserve">Congenital anomalies         </t>
  </si>
  <si>
    <t xml:space="preserve">Antepartum infections        </t>
  </si>
  <si>
    <t xml:space="preserve">Infections                   </t>
  </si>
  <si>
    <t xml:space="preserve">Other specific conditions    </t>
  </si>
  <si>
    <t xml:space="preserve">Asphyxia, anoxia or trauma (antepartum)    </t>
  </si>
  <si>
    <t xml:space="preserve">Sudden infant deaths         </t>
  </si>
  <si>
    <t xml:space="preserve">Other conditions             </t>
  </si>
  <si>
    <t>Table 6: Live births, stillbirths and infant deaths: ONS cause groups, marital status of mother/type of registration, 2020[note 16][note 17][note 19][note 20]</t>
  </si>
  <si>
    <t>Marital status of mother/type of registration</t>
  </si>
  <si>
    <t xml:space="preserve">All                                                                  </t>
  </si>
  <si>
    <t>Inside marriage/civil partnership and joint registration, same address</t>
  </si>
  <si>
    <t xml:space="preserve">Joint registration different address and sole registration           </t>
  </si>
  <si>
    <t>Table 7: Live births, stillbirths and infant deaths: ONS cause groups, and number of previous children, 2020[note 16][note 17][note 20][note 29]</t>
  </si>
  <si>
    <t>Number of previous children</t>
  </si>
  <si>
    <t xml:space="preserve">All causes    </t>
  </si>
  <si>
    <t>3 or more</t>
  </si>
  <si>
    <t xml:space="preserve">Asphyxia, anoxia or trauma (intrapartum)    </t>
  </si>
  <si>
    <t xml:space="preserve">Asphyxia, anoxia or trauma (intrapartum)          </t>
  </si>
  <si>
    <t xml:space="preserve">Infections    </t>
  </si>
  <si>
    <t>Table 8: Postneonatal and child deaths: broad underlying cause groups, age and sex, 2020[note 17][note 18]</t>
  </si>
  <si>
    <t>ICD-10 code</t>
  </si>
  <si>
    <t>Underlying cause group</t>
  </si>
  <si>
    <t>Males aged 28 days to 15 years</t>
  </si>
  <si>
    <t>Females aged 28 days to 15 years</t>
  </si>
  <si>
    <t>Males aged 1-5 months</t>
  </si>
  <si>
    <t>Females aged 1-5 months</t>
  </si>
  <si>
    <t>Males aged 6-11 months</t>
  </si>
  <si>
    <t>Females aged 6-11 months</t>
  </si>
  <si>
    <t>Males aged 1-11 months</t>
  </si>
  <si>
    <t>Females aged 1-11 months</t>
  </si>
  <si>
    <t>Males aged 1-4 years</t>
  </si>
  <si>
    <t>Females aged 1-4 years</t>
  </si>
  <si>
    <t>Males aged 5-9 years</t>
  </si>
  <si>
    <t>Females aged 5-9 years</t>
  </si>
  <si>
    <t>Males aged 10-14 years</t>
  </si>
  <si>
    <t>Females aged  10-14 years</t>
  </si>
  <si>
    <t>Males aged 1-15 years</t>
  </si>
  <si>
    <t>Females aged 1-15 years</t>
  </si>
  <si>
    <t>A00-R99, U509, V01-Y89</t>
  </si>
  <si>
    <t xml:space="preserve">All causes                                      </t>
  </si>
  <si>
    <t>A00-B99</t>
  </si>
  <si>
    <t xml:space="preserve">I Certain infectious and parasitic diseases  </t>
  </si>
  <si>
    <t>C00-D48</t>
  </si>
  <si>
    <t xml:space="preserve">II Neoplasms                                    </t>
  </si>
  <si>
    <t>D50-D89</t>
  </si>
  <si>
    <t>III Diseases of the blood and blood-forming organs and certain disorders involving the immune mechanism</t>
  </si>
  <si>
    <t>E00-E90</t>
  </si>
  <si>
    <t>IV Endocrine, nutritional and metabolic diseases</t>
  </si>
  <si>
    <t>F00-F99</t>
  </si>
  <si>
    <t>V Mental and behavioural disorders</t>
  </si>
  <si>
    <t>G00-G99</t>
  </si>
  <si>
    <t>VI Diseases of the nervous system</t>
  </si>
  <si>
    <t>H00-H59</t>
  </si>
  <si>
    <t xml:space="preserve">VII Diseases of the eye and adnexa  </t>
  </si>
  <si>
    <t>H60-H95</t>
  </si>
  <si>
    <t>VIII Diseases of the ear and mastoid process</t>
  </si>
  <si>
    <t>I00-I99</t>
  </si>
  <si>
    <t>IX Diseases of the circulatory system</t>
  </si>
  <si>
    <t>J00-J99</t>
  </si>
  <si>
    <t>X Diseases of the respiratory system</t>
  </si>
  <si>
    <t>K00-K93</t>
  </si>
  <si>
    <t>XI Diseases of the digestive system</t>
  </si>
  <si>
    <t>L00-L99</t>
  </si>
  <si>
    <t>XII Diseases of the skin and subcutaneous tissue</t>
  </si>
  <si>
    <t>M00-M99</t>
  </si>
  <si>
    <t xml:space="preserve">XIII Diseases of the musculoskeletal system and connective tissue    </t>
  </si>
  <si>
    <t>N00-N99</t>
  </si>
  <si>
    <t xml:space="preserve">XIV Diseases of the genitourinary system  </t>
  </si>
  <si>
    <t>O00-O99</t>
  </si>
  <si>
    <t xml:space="preserve">XV Pregnancy, childbirth and the puerperium    </t>
  </si>
  <si>
    <t>P00-P96</t>
  </si>
  <si>
    <t>XVI Certain conditions originating in the perinatal period</t>
  </si>
  <si>
    <t>Q00-Q99</t>
  </si>
  <si>
    <t>XVII Congenital malformations, deformations and chromosomal abnormalities</t>
  </si>
  <si>
    <t>R00-R99</t>
  </si>
  <si>
    <t>XVIII Symptoms, signs and abnormal clinical and laboratory findings, not elsewhere classified</t>
  </si>
  <si>
    <t>U509, V01-Y89</t>
  </si>
  <si>
    <t>XX External causes of morbidity and mortality</t>
  </si>
  <si>
    <t>U00-U85</t>
  </si>
  <si>
    <t>XXII Codes for special purposes</t>
  </si>
  <si>
    <t>Table 9: Live births, stillbirths and infant deaths: birthweight, 2010 to 2020[note 16]</t>
  </si>
  <si>
    <t xml:space="preserve">All                  </t>
  </si>
  <si>
    <t>Table 10: Live births, stillbirths and infant deaths: birthweight by age of mother, numbers and rates, 2020[note 3][note 4][note 5][note 16][note 20]</t>
  </si>
  <si>
    <t xml:space="preserve">England and Wales </t>
  </si>
  <si>
    <t>Stillbirth rates</t>
  </si>
  <si>
    <t>Stillbirth unreliable indicator</t>
  </si>
  <si>
    <t>Perinatal mortality rates</t>
  </si>
  <si>
    <t>Neonatal mortality rates</t>
  </si>
  <si>
    <t>Postneonatal mortality rates</t>
  </si>
  <si>
    <t>Infant mortality rates</t>
  </si>
  <si>
    <t xml:space="preserve">All       </t>
  </si>
  <si>
    <t xml:space="preserve">All      </t>
  </si>
  <si>
    <t xml:space="preserve">&lt;20      </t>
  </si>
  <si>
    <t xml:space="preserve">20-24    </t>
  </si>
  <si>
    <t xml:space="preserve">25-29    </t>
  </si>
  <si>
    <t xml:space="preserve">30-34    </t>
  </si>
  <si>
    <t xml:space="preserve">35-39    </t>
  </si>
  <si>
    <t>40 &amp; over</t>
  </si>
  <si>
    <t>&lt;1000</t>
  </si>
  <si>
    <t xml:space="preserve">1000-1499 </t>
  </si>
  <si>
    <t xml:space="preserve">1500-1999 </t>
  </si>
  <si>
    <t xml:space="preserve">2000-2499 </t>
  </si>
  <si>
    <t xml:space="preserve">2500-2999 </t>
  </si>
  <si>
    <t xml:space="preserve">3000-3499 </t>
  </si>
  <si>
    <t xml:space="preserve">3500-3999 </t>
  </si>
  <si>
    <t>Table 11: Live births, stillbirths and infant deaths: birthweight and mother's country of birth, numbers and rates, 2020[note 3][note 4][note 5][note 16][note 20][note 21][note 22][note 23][note 24]</t>
  </si>
  <si>
    <t>Mother's country of birth</t>
  </si>
  <si>
    <t xml:space="preserve">Stillbirth unreliable indicator  </t>
  </si>
  <si>
    <t xml:space="preserve">Total                                          </t>
  </si>
  <si>
    <t>United Kingdom‚ Isle of Man and Channel Islands</t>
  </si>
  <si>
    <r>
      <t xml:space="preserve"> England and Wales</t>
    </r>
    <r>
      <rPr>
        <sz val="12"/>
        <color indexed="8"/>
        <rFont val="Arial"/>
        <family val="2"/>
      </rPr>
      <t xml:space="preserve">                         </t>
    </r>
  </si>
  <si>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</si>
  <si>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</si>
  <si>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</si>
  <si>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</si>
  <si>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</si>
  <si>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</si>
  <si>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</si>
  <si>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sz val="12"/>
        <color indexed="8"/>
        <rFont val="Arial"/>
        <family val="2"/>
      </rPr>
      <t xml:space="preserve">                                     </t>
    </r>
  </si>
  <si>
    <t xml:space="preserve">North Africa                                   </t>
  </si>
  <si>
    <t xml:space="preserve">Western Africa                                 </t>
  </si>
  <si>
    <t xml:space="preserve">Central Africa                                 </t>
  </si>
  <si>
    <t xml:space="preserve">Eastern Africa                                 </t>
  </si>
  <si>
    <t xml:space="preserve">Southern Africa                                </t>
  </si>
  <si>
    <t xml:space="preserve">The Americas and the Caribbean                 </t>
  </si>
  <si>
    <t>North America and Central America</t>
  </si>
  <si>
    <t xml:space="preserve">South America                                  </t>
  </si>
  <si>
    <t xml:space="preserve">Caribbean                                      </t>
  </si>
  <si>
    <r>
      <t>Middle East and Asia</t>
    </r>
    <r>
      <rPr>
        <b/>
        <sz val="12"/>
        <color indexed="8"/>
        <rFont val="Arial"/>
        <family val="2"/>
      </rPr>
      <t xml:space="preserve">                      </t>
    </r>
  </si>
  <si>
    <t>Middle East and Central Asia</t>
  </si>
  <si>
    <t xml:space="preserve">Eastern Asia                                   </t>
  </si>
  <si>
    <t xml:space="preserve">Southern Asia                                  </t>
  </si>
  <si>
    <t xml:space="preserve"> India                                          </t>
  </si>
  <si>
    <t xml:space="preserve"> Pakistan                                       </t>
  </si>
  <si>
    <t xml:space="preserve"> Bangladesh                                     </t>
  </si>
  <si>
    <t xml:space="preserve">South East Asia                                </t>
  </si>
  <si>
    <t xml:space="preserve">Antarctica and Oceania                          </t>
  </si>
  <si>
    <t xml:space="preserve">Other/Not stated                               </t>
  </si>
  <si>
    <t xml:space="preserve">&lt;1500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</si>
  <si>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</si>
  <si>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</si>
  <si>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sz val="12"/>
        <color indexed="8"/>
        <rFont val="Arial"/>
        <family val="2"/>
      </rPr>
      <t xml:space="preserve">                        </t>
    </r>
  </si>
  <si>
    <t xml:space="preserve">&lt;2500     </t>
  </si>
  <si>
    <r>
      <t>Africa</t>
    </r>
    <r>
      <rPr>
        <b/>
        <sz val="12"/>
        <color indexed="8"/>
        <rFont val="Arial"/>
        <family val="2"/>
      </rPr>
      <t xml:space="preserve">                                   </t>
    </r>
  </si>
  <si>
    <t xml:space="preserve">2500 and over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</si>
  <si>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</si>
  <si>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</si>
  <si>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vertAlign val="superscript"/>
        <sz val="12"/>
        <color indexed="8"/>
        <rFont val="Arial"/>
        <family val="2"/>
      </rPr>
      <t xml:space="preserve"> </t>
    </r>
    <r>
      <rPr>
        <b/>
        <sz val="12"/>
        <color indexed="8"/>
        <rFont val="Arial"/>
        <family val="2"/>
      </rPr>
      <t xml:space="preserve">                         </t>
    </r>
  </si>
  <si>
    <t>Table 12: Live births, stillbirths and infant deaths: birthweight, type of registration and socio-economic classification, numbers and rates, 2020[note 3][note 4][note 5][note 16][note 19][note 20][note 40]</t>
  </si>
  <si>
    <t xml:space="preserve">Type of registration and Socio-economic Classification </t>
  </si>
  <si>
    <t xml:space="preserve">All              </t>
  </si>
  <si>
    <t xml:space="preserve">All            </t>
  </si>
  <si>
    <t/>
  </si>
  <si>
    <t>Inside marriage/Civil partnership and Joint registration same address</t>
  </si>
  <si>
    <t>Not classified</t>
  </si>
  <si>
    <t>Joint registration different address and Sole registration</t>
  </si>
  <si>
    <t xml:space="preserve">&lt;1500            </t>
  </si>
  <si>
    <t xml:space="preserve">&lt;2500            </t>
  </si>
  <si>
    <t xml:space="preserve">2500 and over      </t>
  </si>
  <si>
    <r>
      <t>Inside marriage/Civil partnership</t>
    </r>
    <r>
      <rPr>
        <b/>
        <vertAlign val="superscript"/>
        <sz val="12"/>
        <rFont val="Arial"/>
        <family val="2"/>
      </rPr>
      <t xml:space="preserve"> </t>
    </r>
    <r>
      <rPr>
        <b/>
        <sz val="12"/>
        <rFont val="Arial"/>
        <family val="2"/>
      </rPr>
      <t>and Joint registration same address</t>
    </r>
  </si>
  <si>
    <t xml:space="preserve">Not stated       </t>
  </si>
  <si>
    <t>Table 13: Live births, stillbirths and infant deaths: place of delivery, birthweight, numbers and rates, 2020[note 3][note 4][note 5][note 16][note 20][note 25]</t>
  </si>
  <si>
    <t>Place of Delivery</t>
  </si>
  <si>
    <t>In hospital and other</t>
  </si>
  <si>
    <t xml:space="preserve">At home    </t>
  </si>
  <si>
    <t xml:space="preserve">Elsewhere  </t>
  </si>
  <si>
    <t>Table 14: Live births, stillbirths and infant deaths: mother's age and marital status of mother/type of registration, numbers and rates, 2020[note 3][note 4][note 5][note 16][note 19][note 20]</t>
  </si>
  <si>
    <t>All ages</t>
  </si>
  <si>
    <t>&lt;20</t>
  </si>
  <si>
    <t>20-24</t>
  </si>
  <si>
    <t>25-29</t>
  </si>
  <si>
    <t>30-34</t>
  </si>
  <si>
    <t>35-39</t>
  </si>
  <si>
    <t>Table 15: Live births, stillbirths and infant deaths: mother's age and number of previous children, numbers and rates, 2020[note 3][note 4][note 5][note 16][note 20][note 29]</t>
  </si>
  <si>
    <t xml:space="preserve">3 and over                                                           </t>
  </si>
  <si>
    <t xml:space="preserve">Not stated                                                           </t>
  </si>
  <si>
    <t>Table 16: Live births, stillbirths and infant deaths: place of delivery and age of mother, numbers and rates, 2020[note 3][note 4][note 5][note 16][note 20][note 25]</t>
  </si>
  <si>
    <t>Place of delivery</t>
  </si>
  <si>
    <t xml:space="preserve">All                 </t>
  </si>
  <si>
    <t xml:space="preserve">At home              </t>
  </si>
  <si>
    <t xml:space="preserve">Elsewhere            </t>
  </si>
  <si>
    <t>Table 17: Live births, stillbirths and infant deaths: gestational age at birth, numbers and rates, 2020[note 3][note 4][note 5][note 26][note 27][note 28][note 31][note 32]</t>
  </si>
  <si>
    <t>Gestational age (weeks)</t>
  </si>
  <si>
    <t>Late neonatal deaths</t>
  </si>
  <si>
    <t>Early neonatal mortality rate</t>
  </si>
  <si>
    <t>Late Neonatal mortality rate</t>
  </si>
  <si>
    <t>Late neonatal unreliable indicator</t>
  </si>
  <si>
    <t>Under 22 weeks &amp; birthweight &lt;1,000g</t>
  </si>
  <si>
    <t>22 weeks</t>
  </si>
  <si>
    <t>42 weeks &amp; over</t>
  </si>
  <si>
    <t>Low gestational age inconsistent with birthweight</t>
  </si>
  <si>
    <t>Gestational age not stated</t>
  </si>
  <si>
    <t>Table 18: Live births, stillbirths, neonatal and infant deaths: ethnicity of infant and country, numbers and rates, 2020[note 3][note 4][note 5][note 26][note 27][note 30][note 31][note 32]</t>
  </si>
  <si>
    <t>Country code</t>
  </si>
  <si>
    <t>Ethnic group</t>
  </si>
  <si>
    <t>Bangladeshi</t>
  </si>
  <si>
    <t>Indian</t>
  </si>
  <si>
    <t>Pakistani</t>
  </si>
  <si>
    <t>Black Caribbean</t>
  </si>
  <si>
    <t>Any other Black background</t>
  </si>
  <si>
    <t>Mixed/ multiple</t>
  </si>
  <si>
    <t>White British</t>
  </si>
  <si>
    <t>Not Stated</t>
  </si>
  <si>
    <t xml:space="preserve">England </t>
  </si>
  <si>
    <t>Table 19: Live births, stillbirths, neonatal and infant deaths: ethnicity of infant and gestational age, numbers and rates, 2020[note 3][note 4][note 5][note 16][note 26][note 27][note 28][note 31][note 32]</t>
  </si>
  <si>
    <t xml:space="preserve">Unlinked deaths </t>
  </si>
  <si>
    <t>Under 24</t>
  </si>
  <si>
    <t>24-27</t>
  </si>
  <si>
    <t>28-31</t>
  </si>
  <si>
    <t>32-36</t>
  </si>
  <si>
    <t>37-41</t>
  </si>
  <si>
    <t xml:space="preserve">42 and over </t>
  </si>
  <si>
    <t>Gestational age inconsistent with birthweight</t>
  </si>
  <si>
    <t>Table 20: Infant deaths: ethnicity of infant and ONS cause group, numbers, 2015 to 2020[note 17][note 26][note 31]</t>
  </si>
  <si>
    <t xml:space="preserve">This worksheet contains one table. </t>
  </si>
  <si>
    <t>ONS cause group</t>
  </si>
  <si>
    <t>All infant deaths</t>
  </si>
  <si>
    <t>2018 to 2020</t>
  </si>
  <si>
    <t>2015 to 2017</t>
  </si>
  <si>
    <t>Table 21: Live births, stillbirths and infant deaths: Index of Multiple Deprivation (IMD) in England, numbers and rates, 2010 to 2020[note 4][note 5][note 12][note 33][note 34][note 35][note 36]</t>
  </si>
  <si>
    <t>IMD</t>
  </si>
  <si>
    <t>Total</t>
  </si>
  <si>
    <t>Table 22: Live births and neonatal deaths: babies born at under 24 weeks or at 24 weeks and over in England, numbers and rates, 2010 to 2020[note 5][note 26][note 27][note 31][note 32][note 37][note 38]</t>
  </si>
  <si>
    <t xml:space="preserve">Total live births </t>
  </si>
  <si>
    <t>Live births under 24 weeks</t>
  </si>
  <si>
    <t>Live births 24 weeks or over</t>
  </si>
  <si>
    <t>Live births not stated</t>
  </si>
  <si>
    <t>Total neonatal deaths</t>
  </si>
  <si>
    <t>Neonatal deaths under 24 weeks</t>
  </si>
  <si>
    <t>Neonatal deaths 24 weeks or over</t>
  </si>
  <si>
    <t>Neonatal deaths Not stated</t>
  </si>
  <si>
    <t>Neonatal deaths Unlinked deaths</t>
  </si>
  <si>
    <t>Total neonatal mortality rate</t>
  </si>
  <si>
    <t>Neonatal mortality rate under 24 weeks</t>
  </si>
  <si>
    <t>Neonatal mortality rate 24 weeks or over</t>
  </si>
  <si>
    <t>Neonatal mortality rate not stated</t>
  </si>
  <si>
    <t>Table 23: Live births and neonatal deaths: gestational age at birth in England, numbers and rates, 2010 to 2020[note 3][note 5][note 26][note 27][note 28][note 31][note 32][note 37]</t>
  </si>
  <si>
    <t>Live births 2010</t>
  </si>
  <si>
    <t>Neonatal deaths 2010</t>
  </si>
  <si>
    <r>
      <t>Neonatal  mortality rate</t>
    </r>
    <r>
      <rPr>
        <b/>
        <vertAlign val="superscript"/>
        <sz val="12"/>
        <color indexed="8"/>
        <rFont val="Arial"/>
        <family val="2"/>
      </rPr>
      <t xml:space="preserve"> </t>
    </r>
    <r>
      <rPr>
        <b/>
        <sz val="12"/>
        <color rgb="FF000000"/>
        <rFont val="Arial"/>
        <family val="2"/>
      </rPr>
      <t>2010</t>
    </r>
  </si>
  <si>
    <t>Neonatal unreliable indicator 2010</t>
  </si>
  <si>
    <t>Live births 2011</t>
  </si>
  <si>
    <t>Neonatal deaths 2011</t>
  </si>
  <si>
    <r>
      <t xml:space="preserve">Neonatal  mortality rate </t>
    </r>
    <r>
      <rPr>
        <b/>
        <vertAlign val="superscript"/>
        <sz val="12"/>
        <color indexed="8"/>
        <rFont val="Arial"/>
        <family val="2"/>
      </rPr>
      <t xml:space="preserve"> </t>
    </r>
    <r>
      <rPr>
        <b/>
        <sz val="12"/>
        <color theme="1"/>
        <rFont val="Arial"/>
        <family val="2"/>
      </rPr>
      <t>2011</t>
    </r>
  </si>
  <si>
    <t>Neonatal unreliable indicator 2011</t>
  </si>
  <si>
    <t>Live births 2012</t>
  </si>
  <si>
    <t>Neonatal deaths 2012</t>
  </si>
  <si>
    <r>
      <t>Neonatal  mortality rate</t>
    </r>
    <r>
      <rPr>
        <b/>
        <vertAlign val="superscript"/>
        <sz val="12"/>
        <color indexed="8"/>
        <rFont val="Arial"/>
        <family val="2"/>
      </rPr>
      <t xml:space="preserve"> </t>
    </r>
    <r>
      <rPr>
        <b/>
        <sz val="12"/>
        <color theme="1"/>
        <rFont val="Arial"/>
        <family val="2"/>
      </rPr>
      <t>2012</t>
    </r>
  </si>
  <si>
    <t>Neonatal unreliable indicator 2012</t>
  </si>
  <si>
    <t>Live births 2013</t>
  </si>
  <si>
    <t>Neonatal deaths 2013</t>
  </si>
  <si>
    <r>
      <t>Neonatal  mortality rate</t>
    </r>
    <r>
      <rPr>
        <b/>
        <vertAlign val="superscript"/>
        <sz val="12"/>
        <color indexed="8"/>
        <rFont val="Arial"/>
        <family val="2"/>
      </rPr>
      <t xml:space="preserve"> </t>
    </r>
    <r>
      <rPr>
        <b/>
        <sz val="12"/>
        <color theme="1"/>
        <rFont val="Arial"/>
        <family val="2"/>
      </rPr>
      <t xml:space="preserve"> 2013</t>
    </r>
  </si>
  <si>
    <t>Neonatal unreliable indicator  2013</t>
  </si>
  <si>
    <t>Live births 2014</t>
  </si>
  <si>
    <t>Neonatal deaths 2014</t>
  </si>
  <si>
    <r>
      <t xml:space="preserve"> Neonatal  mortality rate</t>
    </r>
    <r>
      <rPr>
        <b/>
        <vertAlign val="superscript"/>
        <sz val="12"/>
        <color indexed="8"/>
        <rFont val="Arial"/>
        <family val="2"/>
      </rPr>
      <t xml:space="preserve"> </t>
    </r>
    <r>
      <rPr>
        <b/>
        <sz val="12"/>
        <color theme="1"/>
        <rFont val="Arial"/>
        <family val="2"/>
      </rPr>
      <t>2014</t>
    </r>
  </si>
  <si>
    <t>Neonatal unreliable indicator 2014</t>
  </si>
  <si>
    <t>Live births 2015</t>
  </si>
  <si>
    <t>Neonatal deaths 2015</t>
  </si>
  <si>
    <r>
      <t xml:space="preserve"> Neonatal  mortality rate</t>
    </r>
    <r>
      <rPr>
        <b/>
        <vertAlign val="superscript"/>
        <sz val="12"/>
        <color indexed="8"/>
        <rFont val="Arial"/>
        <family val="2"/>
      </rPr>
      <t xml:space="preserve"> </t>
    </r>
    <r>
      <rPr>
        <b/>
        <sz val="12"/>
        <color theme="1"/>
        <rFont val="Arial"/>
        <family val="2"/>
      </rPr>
      <t>2015</t>
    </r>
  </si>
  <si>
    <t>Neonatal unreliable indicator 2015</t>
  </si>
  <si>
    <t>Live births 2016</t>
  </si>
  <si>
    <t>Neonatal deaths 2016</t>
  </si>
  <si>
    <r>
      <t xml:space="preserve"> Neonatal  mortality rate</t>
    </r>
    <r>
      <rPr>
        <b/>
        <vertAlign val="superscript"/>
        <sz val="12"/>
        <color indexed="8"/>
        <rFont val="Arial"/>
        <family val="2"/>
      </rPr>
      <t xml:space="preserve"> </t>
    </r>
    <r>
      <rPr>
        <b/>
        <sz val="12"/>
        <color theme="1"/>
        <rFont val="Arial"/>
        <family val="2"/>
      </rPr>
      <t>2016</t>
    </r>
  </si>
  <si>
    <t>Neonatal unreliable indicator 2016</t>
  </si>
  <si>
    <t>Live births 2017</t>
  </si>
  <si>
    <t>Neonatal deaths 2017</t>
  </si>
  <si>
    <r>
      <t xml:space="preserve"> Neonatal  mortality rate</t>
    </r>
    <r>
      <rPr>
        <b/>
        <vertAlign val="superscript"/>
        <sz val="12"/>
        <color indexed="8"/>
        <rFont val="Arial"/>
        <family val="2"/>
      </rPr>
      <t xml:space="preserve"> </t>
    </r>
    <r>
      <rPr>
        <b/>
        <sz val="12"/>
        <color theme="1"/>
        <rFont val="Arial"/>
        <family val="2"/>
      </rPr>
      <t>2017</t>
    </r>
  </si>
  <si>
    <t>Neonatal unreliable indicator 2017</t>
  </si>
  <si>
    <t>Live births 2018</t>
  </si>
  <si>
    <t>Neonatal deaths 2018</t>
  </si>
  <si>
    <r>
      <t xml:space="preserve"> Neonatal  mortality rate</t>
    </r>
    <r>
      <rPr>
        <b/>
        <vertAlign val="superscript"/>
        <sz val="12"/>
        <color indexed="8"/>
        <rFont val="Arial"/>
        <family val="2"/>
      </rPr>
      <t xml:space="preserve"> </t>
    </r>
    <r>
      <rPr>
        <b/>
        <sz val="12"/>
        <color theme="1"/>
        <rFont val="Arial"/>
        <family val="2"/>
      </rPr>
      <t xml:space="preserve"> 2018</t>
    </r>
  </si>
  <si>
    <t>Neonatal unreliable indicator  2018</t>
  </si>
  <si>
    <t>Live births 2019</t>
  </si>
  <si>
    <r>
      <t>Neonatal deaths</t>
    </r>
    <r>
      <rPr>
        <b/>
        <vertAlign val="superscript"/>
        <sz val="12"/>
        <color indexed="8"/>
        <rFont val="Arial"/>
        <family val="2"/>
      </rPr>
      <t xml:space="preserve"> </t>
    </r>
    <r>
      <rPr>
        <b/>
        <sz val="12"/>
        <color theme="1"/>
        <rFont val="Arial"/>
        <family val="2"/>
      </rPr>
      <t>2019</t>
    </r>
  </si>
  <si>
    <r>
      <t xml:space="preserve"> Neonatal  mortality rate</t>
    </r>
    <r>
      <rPr>
        <b/>
        <vertAlign val="superscript"/>
        <sz val="12"/>
        <color indexed="8"/>
        <rFont val="Arial"/>
        <family val="2"/>
      </rPr>
      <t xml:space="preserve"> </t>
    </r>
    <r>
      <rPr>
        <b/>
        <sz val="12"/>
        <color theme="1"/>
        <rFont val="Arial"/>
        <family val="2"/>
      </rPr>
      <t>2019</t>
    </r>
  </si>
  <si>
    <t>Neonatal unreliable indicator 2019</t>
  </si>
  <si>
    <t>Live births 2020</t>
  </si>
  <si>
    <t>Neonatal deaths 2020</t>
  </si>
  <si>
    <t xml:space="preserve"> Neonatal  mortality rate 2020</t>
  </si>
  <si>
    <t>Neonatal unreliable indicator 2020</t>
  </si>
  <si>
    <t>Table 24: Live births and neonatal deaths: babies born at 24 weeks or over, by ONS cause groups in England, 2014 to 2020[note 3][note 5][note 17][note 26][note 27][note 32][note 37]</t>
  </si>
  <si>
    <r>
      <t>Neonatal  mortality rate</t>
    </r>
    <r>
      <rPr>
        <b/>
        <vertAlign val="superscript"/>
        <sz val="12"/>
        <color indexed="8"/>
        <rFont val="Arial"/>
        <family val="2"/>
      </rPr>
      <t xml:space="preserve"> </t>
    </r>
    <r>
      <rPr>
        <b/>
        <sz val="12"/>
        <color theme="1"/>
        <rFont val="Arial"/>
        <family val="2"/>
      </rPr>
      <t>2014</t>
    </r>
  </si>
  <si>
    <r>
      <t>Neonatal  mortality rate</t>
    </r>
    <r>
      <rPr>
        <b/>
        <vertAlign val="superscript"/>
        <sz val="12"/>
        <color indexed="8"/>
        <rFont val="Arial"/>
        <family val="2"/>
      </rPr>
      <t xml:space="preserve"> </t>
    </r>
    <r>
      <rPr>
        <b/>
        <sz val="12"/>
        <color theme="1"/>
        <rFont val="Arial"/>
        <family val="2"/>
      </rPr>
      <t>2015</t>
    </r>
  </si>
  <si>
    <r>
      <t>Neonatal  mortality rate</t>
    </r>
    <r>
      <rPr>
        <b/>
        <vertAlign val="superscript"/>
        <sz val="12"/>
        <color indexed="8"/>
        <rFont val="Arial"/>
        <family val="2"/>
      </rPr>
      <t xml:space="preserve"> </t>
    </r>
    <r>
      <rPr>
        <b/>
        <sz val="12"/>
        <color theme="1"/>
        <rFont val="Arial"/>
        <family val="2"/>
      </rPr>
      <t>2016</t>
    </r>
  </si>
  <si>
    <r>
      <t>Neonatal  mortality rate</t>
    </r>
    <r>
      <rPr>
        <b/>
        <vertAlign val="superscript"/>
        <sz val="12"/>
        <color indexed="8"/>
        <rFont val="Arial"/>
        <family val="2"/>
      </rPr>
      <t xml:space="preserve"> </t>
    </r>
    <r>
      <rPr>
        <b/>
        <sz val="12"/>
        <color theme="1"/>
        <rFont val="Arial"/>
        <family val="2"/>
      </rPr>
      <t>2017</t>
    </r>
  </si>
  <si>
    <r>
      <t>Neonatal  mortality rate</t>
    </r>
    <r>
      <rPr>
        <b/>
        <vertAlign val="superscript"/>
        <sz val="12"/>
        <color indexed="8"/>
        <rFont val="Arial"/>
        <family val="2"/>
      </rPr>
      <t xml:space="preserve"> </t>
    </r>
    <r>
      <rPr>
        <b/>
        <sz val="12"/>
        <color theme="1"/>
        <rFont val="Arial"/>
        <family val="2"/>
      </rPr>
      <t>2018</t>
    </r>
  </si>
  <si>
    <t>Neonatal unreliable indicator 2018</t>
  </si>
  <si>
    <t>Neonatal deaths  2019</t>
  </si>
  <si>
    <r>
      <t>Neonatal  mortality rate</t>
    </r>
    <r>
      <rPr>
        <b/>
        <vertAlign val="superscript"/>
        <sz val="12"/>
        <color indexed="8"/>
        <rFont val="Arial"/>
        <family val="2"/>
      </rPr>
      <t xml:space="preserve"> </t>
    </r>
    <r>
      <rPr>
        <b/>
        <sz val="12"/>
        <color theme="1"/>
        <rFont val="Arial"/>
        <family val="2"/>
      </rPr>
      <t xml:space="preserve"> 2019</t>
    </r>
  </si>
  <si>
    <t>Neonatal unreliable indicator  2019</t>
  </si>
  <si>
    <r>
      <t>Neonatal  mortality rate</t>
    </r>
    <r>
      <rPr>
        <b/>
        <vertAlign val="superscript"/>
        <sz val="12"/>
        <color indexed="8"/>
        <rFont val="Arial"/>
        <family val="2"/>
      </rPr>
      <t xml:space="preserve"> </t>
    </r>
    <r>
      <rPr>
        <b/>
        <sz val="12"/>
        <color theme="1"/>
        <rFont val="Arial"/>
        <family val="2"/>
      </rPr>
      <t xml:space="preserve"> 2020</t>
    </r>
  </si>
  <si>
    <t>Neonatal unreliable indicator  2020</t>
  </si>
  <si>
    <t>Table 25: Live births, stillbirths and infant deaths: Index of Multiple Deprivation (IMD) in Wales, numbers and rates, 2010 to 2020[note 3][note 4][note 5][note 12][note 33][note 34][note 35][note 36]</t>
  </si>
  <si>
    <t>Table 26: Live births and neonatal deaths: babies born at under 24 weeks or 24 weeks and over in Wales, numbers and rates, 2010 to 2020[note 3][note 5][note 26][note 27][note 31][note 32][note 37][note 38]</t>
  </si>
  <si>
    <t>Total live births</t>
  </si>
  <si>
    <t xml:space="preserve">Total neonatal deaths </t>
  </si>
  <si>
    <t>Neonatal deaths not stated</t>
  </si>
  <si>
    <t xml:space="preserve">Unlinked neonatal deaths </t>
  </si>
  <si>
    <t xml:space="preserve">Total neonatal mortality rate </t>
  </si>
  <si>
    <t>Under 24 weeks unreliable indicator</t>
  </si>
  <si>
    <t>Neonatal mortality rate  24 weeks or over</t>
  </si>
  <si>
    <t>24 weeks or over unreliable indicator</t>
  </si>
  <si>
    <t>Not stated unreliable indicator</t>
  </si>
  <si>
    <t>Unlinked neonatal deaths</t>
  </si>
  <si>
    <t>Table 27: Live births and neonatal deaths: gestational age at birth in Wales, numbers and rates, 2011 to 2020[note 3][note 5][note 26][note 27][note 28][note 31][note 32][note 37][note 39]</t>
  </si>
  <si>
    <t>Live births 2011-2015 (combined years)</t>
  </si>
  <si>
    <t>Neonatal deaths  2011-2015 (combined years)</t>
  </si>
  <si>
    <t>Neonatal  mortality rate 2011-2015 (combined years)</t>
  </si>
  <si>
    <t>Neonatal unreliable indicator  2011-2015 (combined years)</t>
  </si>
  <si>
    <t>Live births  2016-2020 (combined years)</t>
  </si>
  <si>
    <t>Neonatal deaths 2016-2020 (combined years)</t>
  </si>
  <si>
    <t>Neonatal  mortality rate 2016-2020 (combined years)</t>
  </si>
  <si>
    <t>Neonatal unreliable indicator 2016-2020 (combined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</si>
</sst>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0.0"/>
    <numFmt numFmtId="166" formatCode="General_)"/>
    <numFmt numFmtId="167" formatCode="_-* #,##0.0_-;\-* #,##0.0_-;_-* &quot;-&quot;??_-;_-@_-"/>
    <numFmt numFmtId="168" formatCode="_-* #,##0_-;\-* #,##0_-;_-* &quot;-&quot;??_-;_-@_-"/>
  </numFmts>
  <fonts count="73">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9"/>
      <name val="Arial"/>
      <family val="2"/>
    </font>
    <font>
      <u/>
      <sz val="10"/>
      <color indexed="30"/>
      <name val="Arial"/>
      <family val="2"/>
    </font>
    <font>
      <u/>
      <sz val="10"/>
      <color indexed="12"/>
      <name val="Arial"/>
      <family val="2"/>
    </font>
    <font>
      <b/>
      <sz val="12"/>
      <name val="Arial"/>
      <family val="2"/>
    </font>
    <font>
      <u/>
      <sz val="10"/>
      <color indexed="12"/>
      <name val="Arial"/>
      <family val="2"/>
    </font>
    <font>
      <sz val="10"/>
      <name val="Verdana"/>
      <family val="2"/>
    </font>
    <font>
      <b/>
      <sz val="10"/>
      <name val="Arial"/>
      <family val="2"/>
    </font>
    <font>
      <sz val="8"/>
      <name val="Arial"/>
      <family val="2"/>
    </font>
    <font>
      <b/>
      <sz val="8"/>
      <name val="Arial"/>
      <family val="2"/>
    </font>
    <font>
      <b/>
      <sz val="8"/>
      <color indexed="10"/>
      <name val="Arial"/>
      <family val="2"/>
    </font>
    <font>
      <u/>
      <sz val="10"/>
      <name val="Arial"/>
      <family val="2"/>
    </font>
    <font>
      <sz val="10"/>
      <name val="Arial"/>
      <family val="2"/>
    </font>
    <font>
      <sz val="8"/>
      <name val="Calibri"/>
      <family val="2"/>
    </font>
    <font>
      <sz val="8"/>
      <name val="Calibri"/>
      <family val="2"/>
    </font>
    <font>
      <sz val="8"/>
      <name val="Calibri"/>
      <family val="2"/>
    </font>
    <font>
      <u/>
      <sz val="10"/>
      <color indexed="12"/>
      <name val="MS Sans Serif"/>
      <family val="2"/>
    </font>
    <font>
      <sz val="10"/>
      <name val="MS Sans Serif"/>
      <family val="2"/>
    </font>
    <font>
      <sz val="11"/>
      <color theme="1"/>
      <name val="Calibri"/>
      <family val="2"/>
      <scheme val="minor"/>
    </font>
    <font>
      <u/>
      <sz val="11"/>
      <color theme="10"/>
      <name val="Calibri"/>
      <family val="2"/>
    </font>
    <font>
      <u/>
      <sz val="11"/>
      <color theme="10"/>
      <name val="Calibri"/>
      <family val="2"/>
      <scheme val="minor"/>
    </font>
    <font>
      <b/>
      <sz val="11"/>
      <color theme="1"/>
      <name val="Calibri"/>
      <family val="2"/>
      <scheme val="minor"/>
    </font>
    <font>
      <b/>
      <sz val="12"/>
      <color theme="1"/>
      <name val="Arial"/>
      <family val="2"/>
    </font>
    <font>
      <sz val="12"/>
      <color theme="1"/>
      <name val="Calibri"/>
      <family val="2"/>
      <scheme val="minor"/>
    </font>
    <font>
      <sz val="10"/>
      <color theme="1"/>
      <name val="Arial"/>
      <family val="2"/>
    </font>
    <font>
      <b/>
      <sz val="10"/>
      <color theme="1"/>
      <name val="Arial"/>
      <family val="2"/>
    </font>
    <font>
      <u/>
      <sz val="10"/>
      <color rgb="FF0000FF"/>
      <name val="Arial"/>
      <family val="2"/>
    </font>
    <font>
      <b/>
      <sz val="10"/>
      <color rgb="FF000000"/>
      <name val="Arial"/>
      <family val="2"/>
    </font>
    <font>
      <sz val="10"/>
      <color rgb="FF000000"/>
      <name val="Arial"/>
      <family val="2"/>
    </font>
    <font>
      <sz val="11"/>
      <name val="Calibri"/>
      <family val="2"/>
      <scheme val="minor"/>
    </font>
    <font>
      <sz val="10"/>
      <color rgb="FF0000FF"/>
      <name val="Arial"/>
      <family val="2"/>
    </font>
    <font>
      <sz val="10"/>
      <color theme="1"/>
      <name val="Arialri"/>
    </font>
    <font>
      <b/>
      <sz val="10"/>
      <color theme="1"/>
      <name val="Arialri"/>
    </font>
    <font>
      <sz val="11"/>
      <color rgb="FF000000"/>
      <name val="Calibri"/>
      <family val="2"/>
      <scheme val="minor"/>
    </font>
    <font>
      <b/>
      <sz val="11"/>
      <color rgb="FF000000"/>
      <name val="Calibri"/>
      <family val="2"/>
      <scheme val="minor"/>
    </font>
    <font>
      <sz val="12"/>
      <color rgb="FF000000"/>
      <name val="Arial"/>
      <family val="2"/>
    </font>
    <font>
      <b/>
      <sz val="12"/>
      <color rgb="FF000000"/>
      <name val="Arial"/>
      <family val="2"/>
    </font>
    <font>
      <b/>
      <sz val="15"/>
      <color theme="3"/>
      <name val="Calibri"/>
      <family val="2"/>
      <scheme val="minor"/>
    </font>
    <font>
      <u/>
      <sz val="10"/>
      <color theme="1"/>
      <name val="Arial"/>
      <family val="2"/>
    </font>
    <font>
      <b/>
      <sz val="15"/>
      <name val="Arial"/>
      <family val="2"/>
    </font>
    <font>
      <sz val="12"/>
      <name val="Arial"/>
      <family val="2"/>
    </font>
    <font>
      <u/>
      <sz val="12"/>
      <color rgb="FF0000FF"/>
      <name val="Arial"/>
      <family val="2"/>
    </font>
    <font>
      <u/>
      <sz val="12"/>
      <color indexed="12"/>
      <name val="Arial"/>
      <family val="2"/>
    </font>
    <font>
      <u/>
      <sz val="12"/>
      <color indexed="30"/>
      <name val="Arial"/>
      <family val="2"/>
    </font>
    <font>
      <sz val="12"/>
      <color indexed="8"/>
      <name val="Arial"/>
      <family val="2"/>
    </font>
    <font>
      <b/>
      <sz val="13"/>
      <color theme="3"/>
      <name val="Calibri"/>
      <family val="2"/>
      <scheme val="minor"/>
    </font>
    <font>
      <sz val="12"/>
      <color rgb="FFFF0000"/>
      <name val="Arial"/>
      <family val="2"/>
    </font>
    <font>
      <sz val="11"/>
      <color rgb="FFFF0000"/>
      <name val="Calibri"/>
      <family val="2"/>
      <scheme val="minor"/>
    </font>
    <font>
      <b/>
      <sz val="12"/>
      <color rgb="FFFF0000"/>
      <name val="Arial"/>
      <family val="2"/>
    </font>
    <font>
      <sz val="10"/>
      <color rgb="FF000000"/>
      <name val="Arial"/>
      <family val="2"/>
      <charset val="1"/>
    </font>
    <font>
      <sz val="12"/>
      <color rgb="FF000000"/>
      <name val="Arial"/>
      <family val="2"/>
      <charset val="1"/>
    </font>
    <font>
      <sz val="11"/>
      <color theme="1"/>
      <name val="Arial"/>
      <family val="2"/>
    </font>
    <font>
      <sz val="11"/>
      <name val="Arial"/>
      <family val="2"/>
    </font>
    <font>
      <sz val="11"/>
      <color rgb="FF000000"/>
      <name val="Arial"/>
      <family val="2"/>
    </font>
    <font>
      <sz val="11"/>
      <color rgb="FFFF0000"/>
      <name val="Arial"/>
      <family val="2"/>
    </font>
    <font>
      <b/>
      <vertAlign val="superscript"/>
      <sz val="12"/>
      <color indexed="8"/>
      <name val="Arial"/>
      <family val="2"/>
    </font>
    <font>
      <vertAlign val="superscript"/>
      <sz val="12"/>
      <color indexed="8"/>
      <name val="Arial"/>
      <family val="2"/>
    </font>
    <font>
      <b/>
      <sz val="12"/>
      <color indexed="8"/>
      <name val="Arial"/>
      <family val="2"/>
    </font>
    <font>
      <sz val="8"/>
      <name val="Calibri"/>
      <family val="2"/>
      <scheme val="minor"/>
    </font>
    <font>
      <b/>
      <u/>
      <sz val="12"/>
      <color rgb="FFFF0000"/>
      <name val="Arial"/>
      <family val="2"/>
    </font>
    <font>
      <sz val="12"/>
      <name val="Calibri"/>
      <family val="2"/>
      <scheme val="minor"/>
    </font>
    <font>
      <b/>
      <sz val="13"/>
      <name val="Arial"/>
      <family val="2"/>
    </font>
    <font>
      <u/>
      <sz val="12"/>
      <name val="Arial"/>
      <family val="2"/>
    </font>
    <font>
      <b/>
      <sz val="10"/>
      <color rgb="FFFF0000"/>
      <name val="Arial"/>
      <family val="2"/>
    </font>
    <font>
      <u/>
      <sz val="12"/>
      <color rgb="FF2F75B5"/>
      <name val="Arial"/>
      <family val="2"/>
    </font>
    <font>
      <b/>
      <sz val="11"/>
      <name val="Calibri"/>
      <family val="2"/>
      <scheme val="minor"/>
    </font>
    <font>
      <b/>
      <vertAlign val="superscript"/>
      <sz val="12"/>
      <name val="Arial"/>
      <family val="2"/>
    </font>
    <font>
      <u/>
      <sz val="12"/>
      <color rgb="FF0070C0"/>
      <name val="Arial"/>
      <family val="2"/>
    </font>
  </fonts>
  <fills count="6">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28">
    <xf numFmtId="0" fontId="0"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1" fillId="0" borderId="0" applyNumberFormat="0" applyFill="0" applyBorder="0" applyAlignment="0" applyProtection="0"/>
    <xf numFmtId="0" fontId="7" fillId="0" borderId="0" applyNumberFormat="0" applyFill="0" applyBorder="0" applyAlignment="0" applyProtection="0">
      <alignment vertical="top"/>
      <protection locked="0"/>
    </xf>
    <xf numFmtId="0" fontId="21" fillId="0" borderId="0" applyNumberFormat="0" applyFill="0" applyBorder="0" applyAlignment="0" applyProtection="0"/>
    <xf numFmtId="0" fontId="25" fillId="0" borderId="0" applyNumberFormat="0" applyFill="0" applyBorder="0" applyAlignment="0" applyProtection="0"/>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3" fillId="0" borderId="0"/>
    <xf numFmtId="0" fontId="5" fillId="0" borderId="0"/>
    <xf numFmtId="0" fontId="5" fillId="0" borderId="0"/>
    <xf numFmtId="0" fontId="5" fillId="0" borderId="0"/>
    <xf numFmtId="0" fontId="5" fillId="0" borderId="0"/>
    <xf numFmtId="0" fontId="5" fillId="0" borderId="0"/>
    <xf numFmtId="0" fontId="23" fillId="0" borderId="0"/>
    <xf numFmtId="0" fontId="5" fillId="0" borderId="0"/>
    <xf numFmtId="0" fontId="5" fillId="0" borderId="0"/>
    <xf numFmtId="0" fontId="22" fillId="0" borderId="0"/>
    <xf numFmtId="0" fontId="23" fillId="0" borderId="0"/>
    <xf numFmtId="0" fontId="5" fillId="0" borderId="0"/>
    <xf numFmtId="0" fontId="23" fillId="0" borderId="0"/>
    <xf numFmtId="0" fontId="5" fillId="0" borderId="0"/>
    <xf numFmtId="0" fontId="5" fillId="0" borderId="0"/>
    <xf numFmtId="0" fontId="23" fillId="0" borderId="0"/>
    <xf numFmtId="0" fontId="5" fillId="0" borderId="0"/>
    <xf numFmtId="0" fontId="5" fillId="0" borderId="0"/>
    <xf numFmtId="0" fontId="23" fillId="0" borderId="0"/>
    <xf numFmtId="0" fontId="22" fillId="0" borderId="0"/>
    <xf numFmtId="0" fontId="5" fillId="0" borderId="0"/>
    <xf numFmtId="0" fontId="5" fillId="0" borderId="0"/>
    <xf numFmtId="0" fontId="23" fillId="0" borderId="0"/>
    <xf numFmtId="0" fontId="23" fillId="0" borderId="0"/>
    <xf numFmtId="0" fontId="5" fillId="0" borderId="0"/>
    <xf numFmtId="0" fontId="5" fillId="0" borderId="0"/>
    <xf numFmtId="0" fontId="17" fillId="0" borderId="0"/>
    <xf numFmtId="0" fontId="5" fillId="0" borderId="0"/>
    <xf numFmtId="0" fontId="11" fillId="0" borderId="0"/>
    <xf numFmtId="0" fontId="23" fillId="3" borderId="8" applyNumberFormat="0" applyFont="0" applyAlignment="0" applyProtection="0"/>
    <xf numFmtId="9" fontId="5" fillId="0" borderId="0" applyFont="0" applyFill="0" applyBorder="0" applyAlignment="0" applyProtection="0"/>
    <xf numFmtId="0" fontId="42" fillId="0" borderId="13" applyNumberFormat="0" applyFill="0" applyAlignment="0" applyProtection="0"/>
    <xf numFmtId="0" fontId="50" fillId="0" borderId="14" applyNumberFormat="0" applyFill="0" applyAlignment="0" applyProtection="0"/>
  </cellStyleXfs>
  <cellXfs count="578">
    <xf numFmtId="0" fontId="0" fillId="0" borderId="0" xfId="0"/>
    <xf numFmtId="0" fontId="27" fillId="0" borderId="0" xfId="0" applyFont="1"/>
    <xf numFmtId="0" fontId="29" fillId="0" borderId="0" xfId="0" applyFont="1"/>
    <xf numFmtId="0" fontId="29" fillId="0" borderId="0" xfId="96" applyFont="1"/>
    <xf numFmtId="0" fontId="30" fillId="0" borderId="0" xfId="96" applyFont="1" applyAlignment="1">
      <alignment horizontal="right"/>
    </xf>
    <xf numFmtId="0" fontId="5" fillId="0" borderId="0" xfId="0" applyFont="1"/>
    <xf numFmtId="0" fontId="6" fillId="0" borderId="0" xfId="106" applyFont="1"/>
    <xf numFmtId="0" fontId="5" fillId="0" borderId="0" xfId="106"/>
    <xf numFmtId="0" fontId="5" fillId="2" borderId="0" xfId="106" applyFill="1"/>
    <xf numFmtId="0" fontId="7" fillId="0" borderId="0" xfId="80" applyAlignment="1" applyProtection="1"/>
    <xf numFmtId="0" fontId="5" fillId="0" borderId="0" xfId="0" applyFont="1" applyAlignment="1">
      <alignment wrapText="1"/>
    </xf>
    <xf numFmtId="0" fontId="5" fillId="0" borderId="0" xfId="96"/>
    <xf numFmtId="0" fontId="5" fillId="0" borderId="0" xfId="96" applyAlignment="1">
      <alignment wrapText="1"/>
    </xf>
    <xf numFmtId="0" fontId="13" fillId="0" borderId="0" xfId="96" applyFont="1"/>
    <xf numFmtId="0" fontId="13" fillId="0" borderId="0" xfId="96" applyFont="1" applyAlignment="1">
      <alignment horizontal="left" wrapText="1"/>
    </xf>
    <xf numFmtId="0" fontId="14" fillId="0" borderId="0" xfId="96" applyFont="1"/>
    <xf numFmtId="0" fontId="14" fillId="0" borderId="0" xfId="96" applyFont="1" applyAlignment="1">
      <alignment horizontal="left" wrapText="1"/>
    </xf>
    <xf numFmtId="0" fontId="15" fillId="0" borderId="0" xfId="96" applyFont="1"/>
    <xf numFmtId="0" fontId="5" fillId="0" borderId="0" xfId="0" applyFont="1" applyAlignment="1">
      <alignment horizontal="left"/>
    </xf>
    <xf numFmtId="164" fontId="29" fillId="0" borderId="0" xfId="0" applyNumberFormat="1" applyFont="1"/>
    <xf numFmtId="3" fontId="12" fillId="0" borderId="0" xfId="0" applyNumberFormat="1" applyFont="1" applyAlignment="1">
      <alignment horizontal="right"/>
    </xf>
    <xf numFmtId="3" fontId="5" fillId="0" borderId="0" xfId="0" applyNumberFormat="1" applyFont="1" applyAlignment="1">
      <alignment horizontal="right"/>
    </xf>
    <xf numFmtId="0" fontId="30" fillId="0" borderId="0" xfId="0" applyFont="1"/>
    <xf numFmtId="0" fontId="29" fillId="0" borderId="0" xfId="0" applyFont="1" applyAlignment="1">
      <alignment horizontal="left"/>
    </xf>
    <xf numFmtId="3" fontId="30" fillId="0" borderId="0" xfId="0" applyNumberFormat="1" applyFont="1"/>
    <xf numFmtId="3" fontId="29" fillId="0" borderId="0" xfId="0" applyNumberFormat="1" applyFont="1"/>
    <xf numFmtId="164" fontId="30" fillId="0" borderId="0" xfId="0" applyNumberFormat="1" applyFont="1"/>
    <xf numFmtId="0" fontId="29" fillId="0" borderId="0" xfId="96" applyFont="1" applyAlignment="1">
      <alignment horizontal="right"/>
    </xf>
    <xf numFmtId="0" fontId="30" fillId="0" borderId="0" xfId="96" applyFont="1"/>
    <xf numFmtId="0" fontId="32" fillId="0" borderId="0" xfId="0" applyFont="1"/>
    <xf numFmtId="0" fontId="29" fillId="0" borderId="0" xfId="96" applyFont="1" applyAlignment="1">
      <alignment horizontal="left"/>
    </xf>
    <xf numFmtId="3" fontId="5" fillId="0" borderId="0" xfId="0" applyNumberFormat="1" applyFont="1"/>
    <xf numFmtId="0" fontId="33" fillId="0" borderId="0" xfId="0" applyFont="1"/>
    <xf numFmtId="0" fontId="5" fillId="0" borderId="0" xfId="97" applyAlignment="1">
      <alignment wrapText="1"/>
    </xf>
    <xf numFmtId="0" fontId="5" fillId="0" borderId="0" xfId="96" applyAlignment="1">
      <alignment horizontal="left"/>
    </xf>
    <xf numFmtId="0" fontId="12" fillId="0" borderId="0" xfId="96" applyFont="1"/>
    <xf numFmtId="164" fontId="29" fillId="0" borderId="0" xfId="96" applyNumberFormat="1" applyFont="1" applyAlignment="1">
      <alignment horizontal="right"/>
    </xf>
    <xf numFmtId="0" fontId="30" fillId="0" borderId="0" xfId="96" applyFont="1" applyAlignment="1">
      <alignment horizontal="left"/>
    </xf>
    <xf numFmtId="3" fontId="12" fillId="0" borderId="0" xfId="0" applyNumberFormat="1" applyFont="1"/>
    <xf numFmtId="0" fontId="12" fillId="0" borderId="0" xfId="0" applyFont="1"/>
    <xf numFmtId="164" fontId="30" fillId="0" borderId="0" xfId="96" applyNumberFormat="1" applyFont="1"/>
    <xf numFmtId="164" fontId="29" fillId="0" borderId="0" xfId="96" applyNumberFormat="1" applyFont="1"/>
    <xf numFmtId="164" fontId="30" fillId="0" borderId="0" xfId="96" applyNumberFormat="1" applyFont="1" applyAlignment="1">
      <alignment horizontal="left"/>
    </xf>
    <xf numFmtId="164" fontId="30" fillId="0" borderId="0" xfId="96" applyNumberFormat="1" applyFont="1" applyAlignment="1">
      <alignment horizontal="right"/>
    </xf>
    <xf numFmtId="164" fontId="29" fillId="0" borderId="0" xfId="96" applyNumberFormat="1" applyFont="1" applyAlignment="1">
      <alignment horizontal="left"/>
    </xf>
    <xf numFmtId="3" fontId="5" fillId="0" borderId="0" xfId="96" applyNumberFormat="1"/>
    <xf numFmtId="1" fontId="29" fillId="0" borderId="0" xfId="96" applyNumberFormat="1" applyFont="1" applyAlignment="1">
      <alignment horizontal="right"/>
    </xf>
    <xf numFmtId="0" fontId="12" fillId="0" borderId="0" xfId="0" applyFont="1" applyAlignment="1">
      <alignment horizontal="right"/>
    </xf>
    <xf numFmtId="164" fontId="12" fillId="0" borderId="0" xfId="0" applyNumberFormat="1" applyFont="1"/>
    <xf numFmtId="0" fontId="5" fillId="0" borderId="0" xfId="97"/>
    <xf numFmtId="0" fontId="29" fillId="0" borderId="0" xfId="0" applyFont="1" applyAlignment="1">
      <alignment wrapText="1"/>
    </xf>
    <xf numFmtId="0" fontId="12" fillId="0" borderId="0" xfId="96" applyFont="1" applyAlignment="1">
      <alignment horizontal="right"/>
    </xf>
    <xf numFmtId="3" fontId="12" fillId="0" borderId="0" xfId="96" applyNumberFormat="1" applyFont="1"/>
    <xf numFmtId="3" fontId="29" fillId="0" borderId="0" xfId="0" applyNumberFormat="1" applyFont="1" applyAlignment="1">
      <alignment horizontal="right"/>
    </xf>
    <xf numFmtId="0" fontId="29" fillId="0" borderId="0" xfId="0" applyFont="1" applyProtection="1">
      <protection locked="0"/>
    </xf>
    <xf numFmtId="0" fontId="29" fillId="0" borderId="0" xfId="0" applyFont="1" applyAlignment="1">
      <alignment horizontal="right"/>
    </xf>
    <xf numFmtId="0" fontId="29" fillId="0" borderId="0" xfId="0" applyFont="1" applyAlignment="1">
      <alignment horizontal="left" vertical="center"/>
    </xf>
    <xf numFmtId="164" fontId="12" fillId="0" borderId="0" xfId="96" applyNumberFormat="1" applyFont="1"/>
    <xf numFmtId="164" fontId="5" fillId="0" borderId="0" xfId="96" applyNumberFormat="1"/>
    <xf numFmtId="1" fontId="5" fillId="0" borderId="0" xfId="96" applyNumberFormat="1" applyAlignment="1">
      <alignment horizontal="left"/>
    </xf>
    <xf numFmtId="1" fontId="5" fillId="0" borderId="0" xfId="96" applyNumberFormat="1" applyAlignment="1">
      <alignment horizontal="right"/>
    </xf>
    <xf numFmtId="0" fontId="34" fillId="0" borderId="0" xfId="0" applyFont="1"/>
    <xf numFmtId="0" fontId="33" fillId="0" borderId="0" xfId="0" applyFont="1" applyAlignment="1">
      <alignment vertical="center"/>
    </xf>
    <xf numFmtId="164" fontId="36" fillId="0" borderId="0" xfId="0" applyNumberFormat="1" applyFont="1"/>
    <xf numFmtId="3" fontId="37" fillId="0" borderId="0" xfId="0" applyNumberFormat="1" applyFont="1"/>
    <xf numFmtId="164" fontId="37" fillId="0" borderId="0" xfId="0" applyNumberFormat="1" applyFont="1"/>
    <xf numFmtId="0" fontId="33" fillId="0" borderId="0" xfId="0" applyFont="1" applyAlignment="1">
      <alignment horizontal="right"/>
    </xf>
    <xf numFmtId="3" fontId="36" fillId="0" borderId="0" xfId="0" applyNumberFormat="1" applyFont="1"/>
    <xf numFmtId="3" fontId="5" fillId="0" borderId="0" xfId="0" applyNumberFormat="1" applyFont="1" applyAlignment="1">
      <alignment wrapText="1"/>
    </xf>
    <xf numFmtId="0" fontId="26" fillId="0" borderId="0" xfId="0" applyFont="1"/>
    <xf numFmtId="0" fontId="30" fillId="0" borderId="0" xfId="0" applyFont="1" applyAlignment="1">
      <alignment horizontal="right"/>
    </xf>
    <xf numFmtId="0" fontId="5" fillId="0" borderId="0" xfId="99"/>
    <xf numFmtId="3" fontId="5" fillId="0" borderId="0" xfId="3" applyNumberFormat="1" applyFont="1" applyFill="1" applyBorder="1" applyAlignment="1">
      <alignment horizontal="right"/>
    </xf>
    <xf numFmtId="0" fontId="5" fillId="0" borderId="0" xfId="0" applyFont="1" applyAlignment="1">
      <alignment horizontal="right" wrapText="1"/>
    </xf>
    <xf numFmtId="49" fontId="5" fillId="0" borderId="0" xfId="0" applyNumberFormat="1" applyFont="1" applyAlignment="1">
      <alignment horizontal="right" wrapText="1"/>
    </xf>
    <xf numFmtId="0" fontId="5" fillId="0" borderId="0" xfId="0" applyFont="1" applyAlignment="1">
      <alignment horizontal="center"/>
    </xf>
    <xf numFmtId="3" fontId="12" fillId="0" borderId="0" xfId="3" applyNumberFormat="1" applyFont="1" applyFill="1" applyBorder="1" applyAlignment="1">
      <alignment horizontal="right"/>
    </xf>
    <xf numFmtId="0" fontId="7" fillId="0" borderId="0" xfId="80" applyAlignment="1" applyProtection="1">
      <alignment wrapText="1"/>
    </xf>
    <xf numFmtId="0" fontId="5" fillId="0" borderId="0" xfId="99" applyAlignment="1">
      <alignment wrapText="1"/>
    </xf>
    <xf numFmtId="0" fontId="38" fillId="0" borderId="0" xfId="0" applyFont="1"/>
    <xf numFmtId="0" fontId="38" fillId="0" borderId="1" xfId="0" applyFont="1" applyBorder="1"/>
    <xf numFmtId="0" fontId="33" fillId="0" borderId="1" xfId="0" applyFont="1" applyBorder="1"/>
    <xf numFmtId="0" fontId="39" fillId="0" borderId="0" xfId="0" applyFont="1"/>
    <xf numFmtId="0" fontId="33" fillId="0" borderId="0" xfId="0" applyFont="1" applyAlignment="1">
      <alignment wrapText="1"/>
    </xf>
    <xf numFmtId="0" fontId="31" fillId="0" borderId="0" xfId="0" applyFont="1"/>
    <xf numFmtId="0" fontId="40" fillId="0" borderId="0" xfId="0" applyFont="1"/>
    <xf numFmtId="0" fontId="44" fillId="0" borderId="0" xfId="126" applyFont="1" applyBorder="1" applyAlignment="1">
      <alignment vertical="top"/>
    </xf>
    <xf numFmtId="0" fontId="45" fillId="0" borderId="0" xfId="0" applyFont="1" applyAlignment="1">
      <alignment vertical="top"/>
    </xf>
    <xf numFmtId="0" fontId="43" fillId="0" borderId="0" xfId="0" applyFont="1"/>
    <xf numFmtId="0" fontId="28" fillId="0" borderId="0" xfId="0" applyFont="1"/>
    <xf numFmtId="0" fontId="47" fillId="0" borderId="0" xfId="81" applyFont="1" applyAlignment="1" applyProtection="1">
      <alignment wrapText="1"/>
    </xf>
    <xf numFmtId="0" fontId="28" fillId="0" borderId="0" xfId="0" applyFont="1" applyAlignment="1">
      <alignment wrapText="1"/>
    </xf>
    <xf numFmtId="0" fontId="45" fillId="0" borderId="0" xfId="0" applyFont="1" applyAlignment="1">
      <alignment wrapText="1"/>
    </xf>
    <xf numFmtId="0" fontId="45" fillId="0" borderId="0" xfId="106" applyFont="1" applyAlignment="1">
      <alignment wrapText="1"/>
    </xf>
    <xf numFmtId="0" fontId="45" fillId="2" borderId="0" xfId="106" applyFont="1" applyFill="1" applyAlignment="1">
      <alignment wrapText="1"/>
    </xf>
    <xf numFmtId="0" fontId="9" fillId="0" borderId="0" xfId="99" applyFont="1" applyAlignment="1">
      <alignment wrapText="1"/>
    </xf>
    <xf numFmtId="0" fontId="45" fillId="0" borderId="0" xfId="99" applyFont="1" applyAlignment="1">
      <alignment wrapText="1"/>
    </xf>
    <xf numFmtId="0" fontId="45" fillId="0" borderId="0" xfId="109" applyFont="1" applyAlignment="1">
      <alignment wrapText="1"/>
    </xf>
    <xf numFmtId="0" fontId="45" fillId="0" borderId="0" xfId="97" applyFont="1" applyAlignment="1">
      <alignment wrapText="1"/>
    </xf>
    <xf numFmtId="0" fontId="48" fillId="0" borderId="0" xfId="80" applyFont="1" applyFill="1" applyAlignment="1" applyProtection="1">
      <alignment wrapText="1"/>
    </xf>
    <xf numFmtId="0" fontId="48" fillId="0" borderId="0" xfId="80" applyFont="1" applyFill="1" applyBorder="1" applyAlignment="1" applyProtection="1">
      <alignment wrapText="1"/>
    </xf>
    <xf numFmtId="0" fontId="9" fillId="0" borderId="0" xfId="99" applyFont="1" applyAlignment="1">
      <alignment vertical="center" wrapText="1"/>
    </xf>
    <xf numFmtId="0" fontId="45" fillId="0" borderId="0" xfId="80" applyFont="1" applyFill="1" applyAlignment="1" applyProtection="1">
      <alignment vertical="top" wrapText="1"/>
    </xf>
    <xf numFmtId="0" fontId="45" fillId="0" borderId="0" xfId="99" applyFont="1" applyAlignment="1">
      <alignment vertical="top" wrapText="1"/>
    </xf>
    <xf numFmtId="0" fontId="45" fillId="0" borderId="0" xfId="109" applyFont="1" applyAlignment="1">
      <alignment vertical="top" wrapText="1"/>
    </xf>
    <xf numFmtId="0" fontId="9" fillId="0" borderId="0" xfId="109" applyFont="1" applyAlignment="1">
      <alignment vertical="top" wrapText="1"/>
    </xf>
    <xf numFmtId="0" fontId="48" fillId="0" borderId="0" xfId="80" applyNumberFormat="1" applyFont="1" applyFill="1" applyAlignment="1" applyProtection="1">
      <alignment wrapText="1"/>
    </xf>
    <xf numFmtId="0" fontId="45" fillId="4" borderId="0" xfId="109" applyFont="1" applyFill="1" applyAlignment="1">
      <alignment wrapText="1"/>
    </xf>
    <xf numFmtId="0" fontId="45" fillId="4" borderId="0" xfId="0" applyFont="1" applyFill="1" applyAlignment="1">
      <alignment wrapText="1"/>
    </xf>
    <xf numFmtId="0" fontId="9" fillId="0" borderId="0" xfId="0" applyFont="1" applyAlignment="1">
      <alignment wrapText="1"/>
    </xf>
    <xf numFmtId="0" fontId="45" fillId="2" borderId="0" xfId="80" applyFont="1" applyFill="1" applyAlignment="1" applyProtection="1">
      <alignment wrapText="1"/>
    </xf>
    <xf numFmtId="0" fontId="46" fillId="4" borderId="0" xfId="80" applyFont="1" applyFill="1" applyAlignment="1" applyProtection="1">
      <alignment wrapText="1"/>
    </xf>
    <xf numFmtId="0" fontId="45" fillId="4" borderId="0" xfId="80" applyFont="1" applyFill="1" applyBorder="1" applyAlignment="1" applyProtection="1">
      <alignment vertical="top" wrapText="1"/>
    </xf>
    <xf numFmtId="0" fontId="45" fillId="4" borderId="0" xfId="109" applyFont="1" applyFill="1" applyAlignment="1">
      <alignment vertical="top" wrapText="1"/>
    </xf>
    <xf numFmtId="0" fontId="45" fillId="2" borderId="0" xfId="109" applyFont="1" applyFill="1" applyAlignment="1">
      <alignment vertical="top" wrapText="1"/>
    </xf>
    <xf numFmtId="0" fontId="48" fillId="2" borderId="0" xfId="80" applyFont="1" applyFill="1" applyAlignment="1" applyProtection="1">
      <alignment vertical="top" wrapText="1"/>
    </xf>
    <xf numFmtId="0" fontId="40" fillId="0" borderId="0" xfId="0" applyFont="1" applyAlignment="1">
      <alignment vertical="top" wrapText="1"/>
    </xf>
    <xf numFmtId="0" fontId="45" fillId="0" borderId="0" xfId="0" applyFont="1" applyAlignment="1">
      <alignment vertical="top" wrapText="1"/>
    </xf>
    <xf numFmtId="0" fontId="45" fillId="0" borderId="0" xfId="0" applyFont="1" applyAlignment="1">
      <alignment horizontal="left" wrapText="1"/>
    </xf>
    <xf numFmtId="0" fontId="45" fillId="4" borderId="0" xfId="0" applyFont="1" applyFill="1" applyAlignment="1">
      <alignment horizontal="left" vertical="top" wrapText="1"/>
    </xf>
    <xf numFmtId="1" fontId="45" fillId="4" borderId="0" xfId="96" applyNumberFormat="1" applyFont="1" applyFill="1" applyAlignment="1">
      <alignment horizontal="left" vertical="top" wrapText="1"/>
    </xf>
    <xf numFmtId="0" fontId="9" fillId="0" borderId="0" xfId="0" applyFont="1"/>
    <xf numFmtId="168" fontId="45" fillId="5" borderId="0" xfId="1" applyNumberFormat="1" applyFont="1" applyFill="1" applyBorder="1" applyAlignment="1" applyProtection="1">
      <alignment vertical="top" wrapText="1"/>
    </xf>
    <xf numFmtId="167" fontId="45" fillId="5" borderId="0" xfId="1" applyNumberFormat="1" applyFont="1" applyFill="1" applyBorder="1" applyAlignment="1" applyProtection="1">
      <alignment vertical="top" wrapText="1"/>
    </xf>
    <xf numFmtId="0" fontId="45" fillId="5" borderId="0" xfId="99" applyFont="1" applyFill="1" applyAlignment="1">
      <alignment wrapText="1"/>
    </xf>
    <xf numFmtId="0" fontId="51" fillId="4" borderId="0" xfId="109" applyFont="1" applyFill="1" applyAlignment="1">
      <alignment vertical="top" wrapText="1"/>
    </xf>
    <xf numFmtId="0" fontId="51" fillId="2" borderId="0" xfId="109" applyFont="1" applyFill="1" applyAlignment="1">
      <alignment vertical="top" wrapText="1"/>
    </xf>
    <xf numFmtId="0" fontId="52" fillId="0" borderId="0" xfId="0" applyFont="1"/>
    <xf numFmtId="0" fontId="40" fillId="0" borderId="0" xfId="0" applyFont="1" applyAlignment="1">
      <alignment wrapText="1"/>
    </xf>
    <xf numFmtId="0" fontId="5" fillId="4" borderId="0" xfId="0" applyFont="1" applyFill="1" applyAlignment="1">
      <alignment horizontal="left"/>
    </xf>
    <xf numFmtId="0" fontId="5" fillId="4" borderId="0" xfId="109" applyFill="1"/>
    <xf numFmtId="0" fontId="51" fillId="0" borderId="0" xfId="80" applyFont="1" applyFill="1" applyAlignment="1" applyProtection="1">
      <alignment vertical="top" wrapText="1"/>
    </xf>
    <xf numFmtId="0" fontId="54" fillId="5" borderId="0" xfId="0" applyFont="1" applyFill="1"/>
    <xf numFmtId="0" fontId="55" fillId="0" borderId="0" xfId="0" applyFont="1"/>
    <xf numFmtId="0" fontId="55" fillId="0" borderId="0" xfId="0" applyFont="1" applyAlignment="1">
      <alignment wrapText="1"/>
    </xf>
    <xf numFmtId="0" fontId="45" fillId="0" borderId="0" xfId="0" applyFont="1"/>
    <xf numFmtId="0" fontId="45" fillId="0" borderId="0" xfId="0" applyFont="1" applyAlignment="1">
      <alignment horizontal="left" vertical="top" wrapText="1"/>
    </xf>
    <xf numFmtId="0" fontId="45" fillId="0" borderId="0" xfId="126" applyFont="1" applyFill="1" applyBorder="1" applyAlignment="1">
      <alignment wrapText="1"/>
    </xf>
    <xf numFmtId="0" fontId="9" fillId="4" borderId="0" xfId="80" applyFont="1" applyFill="1" applyAlignment="1" applyProtection="1">
      <alignment vertical="top" wrapText="1"/>
    </xf>
    <xf numFmtId="0" fontId="9" fillId="4" borderId="0" xfId="0" applyFont="1" applyFill="1" applyAlignment="1">
      <alignment horizontal="left" vertical="top" wrapText="1"/>
    </xf>
    <xf numFmtId="0" fontId="56" fillId="0" borderId="0" xfId="0" applyFont="1"/>
    <xf numFmtId="0" fontId="56" fillId="0" borderId="0" xfId="0" applyFont="1" applyAlignment="1">
      <alignment vertical="top"/>
    </xf>
    <xf numFmtId="0" fontId="59" fillId="0" borderId="0" xfId="0" applyFont="1" applyAlignment="1">
      <alignment vertical="top"/>
    </xf>
    <xf numFmtId="0" fontId="44" fillId="0" borderId="0" xfId="126" applyFont="1" applyBorder="1"/>
    <xf numFmtId="0" fontId="44" fillId="0" borderId="0" xfId="126" applyFont="1" applyBorder="1" applyAlignment="1">
      <alignment horizontal="left"/>
    </xf>
    <xf numFmtId="0" fontId="44" fillId="0" borderId="0" xfId="126" applyFont="1" applyFill="1" applyBorder="1"/>
    <xf numFmtId="0" fontId="44" fillId="0" borderId="0" xfId="126" applyFont="1" applyFill="1" applyBorder="1" applyAlignment="1"/>
    <xf numFmtId="3" fontId="45" fillId="0" borderId="0" xfId="0" applyNumberFormat="1" applyFont="1" applyAlignment="1">
      <alignment vertical="top" wrapText="1"/>
    </xf>
    <xf numFmtId="0" fontId="9" fillId="0" borderId="0" xfId="97" applyFont="1" applyAlignment="1">
      <alignment vertical="top" wrapText="1"/>
    </xf>
    <xf numFmtId="0" fontId="44" fillId="0" borderId="0" xfId="126" applyFont="1" applyBorder="1" applyAlignment="1">
      <alignment horizontal="left" vertical="top"/>
    </xf>
    <xf numFmtId="0" fontId="29" fillId="0" borderId="0" xfId="96" applyFont="1" applyAlignment="1">
      <alignment vertical="top"/>
    </xf>
    <xf numFmtId="0" fontId="29" fillId="0" borderId="0" xfId="0" applyFont="1" applyAlignment="1">
      <alignment horizontal="left" vertical="top"/>
    </xf>
    <xf numFmtId="0" fontId="40" fillId="0" borderId="0" xfId="0" applyFont="1" applyAlignment="1">
      <alignment horizontal="left"/>
    </xf>
    <xf numFmtId="0" fontId="40" fillId="0" borderId="0" xfId="0" applyFont="1" applyAlignment="1">
      <alignment horizontal="left" vertical="top"/>
    </xf>
    <xf numFmtId="0" fontId="42" fillId="0" borderId="0" xfId="126" applyBorder="1"/>
    <xf numFmtId="0" fontId="53" fillId="0" borderId="0" xfId="99" applyFont="1" applyAlignment="1">
      <alignment wrapText="1"/>
    </xf>
    <xf numFmtId="0" fontId="26" fillId="0" borderId="0" xfId="0" applyFont="1" applyAlignment="1">
      <alignment horizontal="left" vertical="top"/>
    </xf>
    <xf numFmtId="0" fontId="30" fillId="0" borderId="0" xfId="96" applyFont="1" applyAlignment="1">
      <alignment vertical="top"/>
    </xf>
    <xf numFmtId="0" fontId="41" fillId="0" borderId="6" xfId="0" applyFont="1" applyBorder="1" applyAlignment="1">
      <alignment horizontal="left" vertical="top" wrapText="1"/>
    </xf>
    <xf numFmtId="0" fontId="41" fillId="0" borderId="5" xfId="0" applyFont="1" applyBorder="1" applyAlignment="1">
      <alignment vertical="top" wrapText="1"/>
    </xf>
    <xf numFmtId="0" fontId="41" fillId="0" borderId="5" xfId="0" applyFont="1" applyBorder="1" applyAlignment="1">
      <alignment horizontal="left" vertical="top" wrapText="1"/>
    </xf>
    <xf numFmtId="0" fontId="9" fillId="0" borderId="0" xfId="97" applyFont="1" applyAlignment="1">
      <alignment horizontal="left" vertical="center"/>
    </xf>
    <xf numFmtId="0" fontId="45" fillId="0" borderId="0" xfId="97" applyFont="1"/>
    <xf numFmtId="0" fontId="9" fillId="0" borderId="1" xfId="97" applyFont="1" applyBorder="1" applyAlignment="1">
      <alignment wrapText="1"/>
    </xf>
    <xf numFmtId="3" fontId="40" fillId="0" borderId="0" xfId="0" applyNumberFormat="1" applyFont="1" applyAlignment="1">
      <alignment horizontal="right"/>
    </xf>
    <xf numFmtId="0" fontId="40" fillId="0" borderId="0" xfId="0" applyFont="1" applyAlignment="1">
      <alignment horizontal="right"/>
    </xf>
    <xf numFmtId="0" fontId="33" fillId="0" borderId="0" xfId="0" applyFont="1" applyAlignment="1">
      <alignment horizontal="left"/>
    </xf>
    <xf numFmtId="0" fontId="0" fillId="0" borderId="0" xfId="0" applyAlignment="1">
      <alignment horizontal="left"/>
    </xf>
    <xf numFmtId="0" fontId="32" fillId="0" borderId="0" xfId="0" applyFont="1" applyAlignment="1">
      <alignment horizontal="right"/>
    </xf>
    <xf numFmtId="0" fontId="12" fillId="0" borderId="0" xfId="96" applyFont="1" applyAlignment="1">
      <alignment vertical="top"/>
    </xf>
    <xf numFmtId="0" fontId="27" fillId="0" borderId="1" xfId="0" applyFont="1" applyBorder="1" applyAlignment="1">
      <alignment horizontal="left" vertical="top" wrapText="1"/>
    </xf>
    <xf numFmtId="0" fontId="27" fillId="0" borderId="7" xfId="0" applyFont="1" applyBorder="1" applyAlignment="1">
      <alignment horizontal="left" vertical="top" wrapText="1"/>
    </xf>
    <xf numFmtId="3" fontId="45" fillId="0" borderId="0" xfId="0" applyNumberFormat="1" applyFont="1" applyAlignment="1">
      <alignment horizontal="right"/>
    </xf>
    <xf numFmtId="3" fontId="9" fillId="0" borderId="0" xfId="0" applyNumberFormat="1" applyFont="1" applyAlignment="1">
      <alignment horizontal="right"/>
    </xf>
    <xf numFmtId="0" fontId="45" fillId="0" borderId="0" xfId="0" applyFont="1" applyAlignment="1">
      <alignment horizontal="right"/>
    </xf>
    <xf numFmtId="0" fontId="45" fillId="0" borderId="0" xfId="0" applyFont="1" applyAlignment="1">
      <alignment horizontal="left"/>
    </xf>
    <xf numFmtId="164" fontId="9" fillId="0" borderId="0" xfId="0" applyNumberFormat="1" applyFont="1" applyAlignment="1">
      <alignment horizontal="right"/>
    </xf>
    <xf numFmtId="164" fontId="9" fillId="0" borderId="0" xfId="0" applyNumberFormat="1" applyFont="1"/>
    <xf numFmtId="0" fontId="64" fillId="0" borderId="0" xfId="92" applyFont="1" applyFill="1" applyAlignment="1" applyProtection="1">
      <alignment vertical="top" wrapText="1"/>
    </xf>
    <xf numFmtId="0" fontId="7" fillId="0" borderId="0" xfId="80" applyFill="1" applyAlignment="1" applyProtection="1"/>
    <xf numFmtId="0" fontId="44" fillId="0" borderId="0" xfId="126" applyFont="1" applyFill="1" applyBorder="1" applyAlignment="1">
      <alignment horizontal="left"/>
    </xf>
    <xf numFmtId="0" fontId="44" fillId="0" borderId="0" xfId="126" applyFont="1" applyFill="1" applyBorder="1" applyAlignment="1">
      <alignment horizontal="left" vertical="top"/>
    </xf>
    <xf numFmtId="1" fontId="44" fillId="0" borderId="0" xfId="126" applyNumberFormat="1" applyFont="1" applyFill="1" applyBorder="1" applyAlignment="1"/>
    <xf numFmtId="1" fontId="44" fillId="0" borderId="0" xfId="126" applyNumberFormat="1" applyFont="1" applyBorder="1" applyAlignment="1">
      <alignment horizontal="left"/>
    </xf>
    <xf numFmtId="0" fontId="9" fillId="0" borderId="0" xfId="0" applyFont="1" applyAlignment="1">
      <alignment horizontal="right"/>
    </xf>
    <xf numFmtId="0" fontId="8" fillId="0" borderId="0" xfId="83" applyFill="1" applyAlignment="1" applyProtection="1"/>
    <xf numFmtId="0" fontId="27" fillId="0" borderId="3" xfId="0" applyFont="1" applyBorder="1" applyAlignment="1">
      <alignment horizontal="left" vertical="top" wrapText="1"/>
    </xf>
    <xf numFmtId="1" fontId="45" fillId="0" borderId="0" xfId="96" applyNumberFormat="1" applyFont="1" applyAlignment="1">
      <alignment horizontal="left" wrapText="1"/>
    </xf>
    <xf numFmtId="0" fontId="45" fillId="0" borderId="0" xfId="0" applyFont="1" applyAlignment="1">
      <alignment horizontal="left" vertical="top"/>
    </xf>
    <xf numFmtId="0" fontId="65" fillId="0" borderId="0" xfId="0" applyFont="1" applyAlignment="1">
      <alignment horizontal="left" vertical="top"/>
    </xf>
    <xf numFmtId="0" fontId="45" fillId="0" borderId="0" xfId="0" applyFont="1" applyAlignment="1">
      <alignment horizontal="right" wrapText="1"/>
    </xf>
    <xf numFmtId="0" fontId="5" fillId="0" borderId="0" xfId="96" applyAlignment="1">
      <alignment horizontal="right"/>
    </xf>
    <xf numFmtId="0" fontId="16" fillId="0" borderId="0" xfId="90" applyFont="1" applyFill="1" applyAlignment="1" applyProtection="1"/>
    <xf numFmtId="0" fontId="9" fillId="0" borderId="5" xfId="0" applyFont="1" applyBorder="1" applyAlignment="1">
      <alignment horizontal="left" vertical="top" wrapText="1"/>
    </xf>
    <xf numFmtId="49" fontId="9" fillId="0" borderId="5" xfId="0" applyNumberFormat="1" applyFont="1" applyBorder="1" applyAlignment="1">
      <alignment horizontal="left" vertical="top" wrapText="1"/>
    </xf>
    <xf numFmtId="16" fontId="9" fillId="0" borderId="5" xfId="0" applyNumberFormat="1" applyFont="1" applyBorder="1" applyAlignment="1">
      <alignment horizontal="left" vertical="top" wrapText="1"/>
    </xf>
    <xf numFmtId="17" fontId="9" fillId="0" borderId="5" xfId="0" applyNumberFormat="1" applyFont="1" applyBorder="1" applyAlignment="1">
      <alignment horizontal="left" vertical="top" wrapText="1"/>
    </xf>
    <xf numFmtId="0" fontId="9" fillId="0" borderId="6" xfId="0" applyFont="1" applyBorder="1" applyAlignment="1">
      <alignment horizontal="left" vertical="top" wrapText="1"/>
    </xf>
    <xf numFmtId="1" fontId="45" fillId="0" borderId="15" xfId="0" applyNumberFormat="1" applyFont="1" applyBorder="1" applyAlignment="1">
      <alignment horizontal="left"/>
    </xf>
    <xf numFmtId="0" fontId="45" fillId="0" borderId="15" xfId="0" applyFont="1" applyBorder="1" applyAlignment="1">
      <alignment horizontal="left" wrapText="1"/>
    </xf>
    <xf numFmtId="0" fontId="45" fillId="0" borderId="15" xfId="0" applyFont="1" applyBorder="1" applyAlignment="1">
      <alignment horizontal="left"/>
    </xf>
    <xf numFmtId="0" fontId="45" fillId="0" borderId="16" xfId="0" applyFont="1" applyBorder="1" applyAlignment="1">
      <alignment horizontal="left"/>
    </xf>
    <xf numFmtId="0" fontId="27" fillId="0" borderId="3" xfId="96" applyFont="1" applyBorder="1" applyAlignment="1">
      <alignment horizontal="left" vertical="top" wrapText="1"/>
    </xf>
    <xf numFmtId="0" fontId="41" fillId="0" borderId="3" xfId="0" applyFont="1" applyBorder="1" applyAlignment="1">
      <alignment horizontal="left" vertical="top" wrapText="1"/>
    </xf>
    <xf numFmtId="0" fontId="45" fillId="0" borderId="18" xfId="96" applyFont="1" applyBorder="1"/>
    <xf numFmtId="0" fontId="45" fillId="0" borderId="2" xfId="96" applyFont="1" applyBorder="1"/>
    <xf numFmtId="0" fontId="29" fillId="0" borderId="0" xfId="96" applyFont="1" applyAlignment="1">
      <alignment wrapText="1"/>
    </xf>
    <xf numFmtId="0" fontId="9" fillId="0" borderId="3" xfId="0" applyFont="1" applyBorder="1" applyAlignment="1">
      <alignment horizontal="left" vertical="top" wrapText="1"/>
    </xf>
    <xf numFmtId="0" fontId="27" fillId="0" borderId="5" xfId="96" applyFont="1" applyBorder="1" applyAlignment="1">
      <alignment horizontal="left" vertical="top" wrapText="1"/>
    </xf>
    <xf numFmtId="0" fontId="27" fillId="0" borderId="5" xfId="96" applyFont="1" applyBorder="1" applyAlignment="1">
      <alignment vertical="top" wrapText="1"/>
    </xf>
    <xf numFmtId="0" fontId="27" fillId="0" borderId="5" xfId="0" applyFont="1" applyBorder="1" applyAlignment="1">
      <alignment horizontal="left" vertical="top" wrapText="1"/>
    </xf>
    <xf numFmtId="164" fontId="9" fillId="0" borderId="5" xfId="0" applyNumberFormat="1" applyFont="1" applyBorder="1" applyAlignment="1">
      <alignment horizontal="left" vertical="top" wrapText="1"/>
    </xf>
    <xf numFmtId="0" fontId="27" fillId="0" borderId="5" xfId="96" applyFont="1" applyBorder="1" applyAlignment="1">
      <alignment horizontal="left" vertical="top"/>
    </xf>
    <xf numFmtId="0" fontId="45" fillId="0" borderId="18" xfId="96" applyFont="1" applyBorder="1" applyAlignment="1">
      <alignment wrapText="1"/>
    </xf>
    <xf numFmtId="0" fontId="45" fillId="0" borderId="2" xfId="96" applyFont="1" applyBorder="1" applyAlignment="1">
      <alignment wrapText="1"/>
    </xf>
    <xf numFmtId="0" fontId="45" fillId="0" borderId="7" xfId="96" applyFont="1" applyBorder="1" applyAlignment="1">
      <alignment wrapText="1"/>
    </xf>
    <xf numFmtId="0" fontId="9" fillId="0" borderId="18" xfId="96" applyFont="1" applyBorder="1" applyAlignment="1">
      <alignment vertical="top" wrapText="1"/>
    </xf>
    <xf numFmtId="0" fontId="9" fillId="0" borderId="2" xfId="96" applyFont="1" applyBorder="1" applyAlignment="1">
      <alignment vertical="top" wrapText="1"/>
    </xf>
    <xf numFmtId="0" fontId="45" fillId="0" borderId="18" xfId="96" applyFont="1" applyBorder="1" applyAlignment="1">
      <alignment vertical="top" wrapText="1"/>
    </xf>
    <xf numFmtId="0" fontId="45" fillId="0" borderId="2" xfId="96" applyFont="1" applyBorder="1" applyAlignment="1">
      <alignment vertical="top" wrapText="1"/>
    </xf>
    <xf numFmtId="0" fontId="9" fillId="0" borderId="3" xfId="96" applyFont="1" applyBorder="1" applyAlignment="1">
      <alignment horizontal="left" vertical="top" wrapText="1"/>
    </xf>
    <xf numFmtId="0" fontId="9" fillId="0" borderId="6" xfId="96" applyFont="1" applyBorder="1" applyAlignment="1">
      <alignment horizontal="left" vertical="top" wrapText="1"/>
    </xf>
    <xf numFmtId="0" fontId="9" fillId="0" borderId="5" xfId="96" applyFont="1" applyBorder="1" applyAlignment="1">
      <alignment vertical="top" wrapText="1"/>
    </xf>
    <xf numFmtId="0" fontId="9" fillId="0" borderId="5" xfId="96" applyFont="1" applyBorder="1" applyAlignment="1">
      <alignment horizontal="left" vertical="top" wrapText="1"/>
    </xf>
    <xf numFmtId="0" fontId="9" fillId="0" borderId="5" xfId="96" applyFont="1" applyBorder="1" applyAlignment="1">
      <alignment horizontal="left" vertical="top"/>
    </xf>
    <xf numFmtId="0" fontId="5" fillId="0" borderId="0" xfId="0" applyFont="1" applyAlignment="1">
      <alignment horizontal="right"/>
    </xf>
    <xf numFmtId="0" fontId="9" fillId="0" borderId="2" xfId="96" applyFont="1" applyBorder="1" applyAlignment="1">
      <alignment vertical="top"/>
    </xf>
    <xf numFmtId="0" fontId="45" fillId="0" borderId="19" xfId="96" applyFont="1" applyBorder="1" applyAlignment="1">
      <alignment wrapText="1"/>
    </xf>
    <xf numFmtId="0" fontId="9" fillId="0" borderId="2" xfId="0" applyFont="1" applyBorder="1" applyAlignment="1">
      <alignment horizontal="left" wrapText="1"/>
    </xf>
    <xf numFmtId="0" fontId="45" fillId="0" borderId="2" xfId="0" applyFont="1" applyBorder="1" applyAlignment="1">
      <alignment horizontal="left" wrapText="1"/>
    </xf>
    <xf numFmtId="0" fontId="9" fillId="0" borderId="5" xfId="96" applyFont="1" applyBorder="1" applyAlignment="1">
      <alignment vertical="top"/>
    </xf>
    <xf numFmtId="0" fontId="9" fillId="0" borderId="5" xfId="0" applyFont="1" applyBorder="1" applyAlignment="1">
      <alignment vertical="top" wrapText="1"/>
    </xf>
    <xf numFmtId="0" fontId="40" fillId="0" borderId="2" xfId="0" applyFont="1" applyBorder="1" applyAlignment="1">
      <alignment wrapText="1"/>
    </xf>
    <xf numFmtId="0" fontId="41" fillId="0" borderId="5" xfId="0" applyFont="1" applyBorder="1" applyAlignment="1">
      <alignment vertical="top"/>
    </xf>
    <xf numFmtId="0" fontId="41" fillId="0" borderId="4" xfId="0" applyFont="1" applyBorder="1" applyAlignment="1">
      <alignment vertical="top" wrapText="1"/>
    </xf>
    <xf numFmtId="3" fontId="9" fillId="0" borderId="0" xfId="0" applyNumberFormat="1" applyFont="1" applyAlignment="1">
      <alignment vertical="top" wrapText="1"/>
    </xf>
    <xf numFmtId="3" fontId="45" fillId="0" borderId="0" xfId="0" applyNumberFormat="1" applyFont="1" applyAlignment="1">
      <alignment horizontal="right" vertical="top" wrapText="1"/>
    </xf>
    <xf numFmtId="0" fontId="9" fillId="0" borderId="18" xfId="0" applyFont="1" applyBorder="1" applyAlignment="1">
      <alignment vertical="top" wrapText="1"/>
    </xf>
    <xf numFmtId="0" fontId="9" fillId="0" borderId="2" xfId="0" applyFont="1" applyBorder="1" applyAlignment="1">
      <alignment vertical="top" wrapText="1"/>
    </xf>
    <xf numFmtId="0" fontId="45" fillId="0" borderId="18" xfId="0" applyFont="1" applyBorder="1" applyAlignment="1">
      <alignment vertical="top" wrapText="1"/>
    </xf>
    <xf numFmtId="0" fontId="45" fillId="0" borderId="2" xfId="0" applyFont="1" applyBorder="1" applyAlignment="1">
      <alignment vertical="top" wrapText="1"/>
    </xf>
    <xf numFmtId="3" fontId="9" fillId="0" borderId="5" xfId="0" applyNumberFormat="1" applyFont="1" applyBorder="1" applyAlignment="1">
      <alignment horizontal="left" vertical="top" wrapText="1"/>
    </xf>
    <xf numFmtId="0" fontId="27" fillId="0" borderId="5" xfId="0" applyFont="1" applyBorder="1" applyAlignment="1">
      <alignment wrapText="1"/>
    </xf>
    <xf numFmtId="0" fontId="27" fillId="0" borderId="15" xfId="96" applyFont="1" applyBorder="1" applyAlignment="1">
      <alignment wrapText="1"/>
    </xf>
    <xf numFmtId="0" fontId="41" fillId="0" borderId="4" xfId="0" applyFont="1" applyBorder="1" applyAlignment="1">
      <alignment horizontal="left" vertical="top" wrapText="1"/>
    </xf>
    <xf numFmtId="0" fontId="27" fillId="0" borderId="19" xfId="0" applyFont="1" applyBorder="1" applyAlignment="1">
      <alignment horizontal="left" vertical="top" wrapText="1"/>
    </xf>
    <xf numFmtId="0" fontId="45" fillId="0" borderId="0" xfId="97" applyFont="1" applyAlignment="1">
      <alignment vertical="top" wrapText="1"/>
    </xf>
    <xf numFmtId="0" fontId="9" fillId="0" borderId="5" xfId="97" applyFont="1" applyBorder="1"/>
    <xf numFmtId="0" fontId="45" fillId="0" borderId="15" xfId="97" applyFont="1" applyBorder="1" applyAlignment="1">
      <alignment vertical="top"/>
    </xf>
    <xf numFmtId="0" fontId="45" fillId="0" borderId="15" xfId="97" applyFont="1" applyBorder="1" applyAlignment="1">
      <alignment horizontal="left" vertical="top"/>
    </xf>
    <xf numFmtId="0" fontId="45" fillId="0" borderId="16" xfId="97" applyFont="1" applyBorder="1" applyAlignment="1">
      <alignment vertical="top"/>
    </xf>
    <xf numFmtId="0" fontId="45" fillId="0" borderId="0" xfId="87" applyFont="1" applyAlignment="1" applyProtection="1">
      <alignment wrapText="1"/>
    </xf>
    <xf numFmtId="0" fontId="67" fillId="0" borderId="0" xfId="87" applyFont="1" applyAlignment="1" applyProtection="1">
      <alignment wrapText="1"/>
    </xf>
    <xf numFmtId="0" fontId="66" fillId="0" borderId="0" xfId="127" applyFont="1" applyFill="1" applyBorder="1"/>
    <xf numFmtId="0" fontId="3" fillId="0" borderId="0" xfId="0" applyFont="1" applyAlignment="1">
      <alignment wrapText="1"/>
    </xf>
    <xf numFmtId="0" fontId="58" fillId="0" borderId="0" xfId="0" applyFont="1" applyAlignment="1">
      <alignment vertical="top"/>
    </xf>
    <xf numFmtId="3" fontId="9" fillId="0" borderId="0" xfId="0" applyNumberFormat="1" applyFont="1" applyAlignment="1">
      <alignment vertical="top"/>
    </xf>
    <xf numFmtId="3" fontId="45" fillId="0" borderId="0" xfId="0" applyNumberFormat="1" applyFont="1" applyAlignment="1">
      <alignment vertical="top"/>
    </xf>
    <xf numFmtId="0" fontId="68" fillId="0" borderId="0" xfId="96" applyFont="1"/>
    <xf numFmtId="0" fontId="55" fillId="5" borderId="0" xfId="0" applyFont="1" applyFill="1" applyAlignment="1">
      <alignment wrapText="1"/>
    </xf>
    <xf numFmtId="0" fontId="44" fillId="0" borderId="0" xfId="126" applyFont="1" applyBorder="1" applyAlignment="1">
      <alignment wrapText="1"/>
    </xf>
    <xf numFmtId="0" fontId="70" fillId="0" borderId="0" xfId="0" applyFont="1"/>
    <xf numFmtId="0" fontId="34" fillId="0" borderId="0" xfId="0" applyFont="1" applyAlignment="1">
      <alignment horizontal="right"/>
    </xf>
    <xf numFmtId="0" fontId="9" fillId="0" borderId="5" xfId="0" applyFont="1" applyBorder="1" applyAlignment="1">
      <alignment horizontal="left" vertical="top"/>
    </xf>
    <xf numFmtId="0" fontId="40" fillId="0" borderId="0" xfId="0" applyFont="1" applyAlignment="1">
      <alignment horizontal="left" wrapText="1"/>
    </xf>
    <xf numFmtId="0" fontId="40" fillId="0" borderId="0" xfId="0" applyFont="1" applyAlignment="1">
      <alignment horizontal="left" vertical="top" wrapText="1"/>
    </xf>
    <xf numFmtId="0" fontId="27" fillId="0" borderId="18" xfId="96" applyFont="1" applyBorder="1" applyAlignment="1">
      <alignment wrapText="1"/>
    </xf>
    <xf numFmtId="0" fontId="44" fillId="0" borderId="0" xfId="126" applyFont="1" applyBorder="1" applyAlignment="1"/>
    <xf numFmtId="0" fontId="44" fillId="0" borderId="0" xfId="126" applyFont="1" applyBorder="1" applyAlignment="1">
      <alignment horizontal="left" wrapText="1"/>
    </xf>
    <xf numFmtId="0" fontId="27" fillId="0" borderId="18" xfId="96" applyFont="1" applyBorder="1" applyAlignment="1">
      <alignment horizontal="left" wrapText="1"/>
    </xf>
    <xf numFmtId="0" fontId="44" fillId="0" borderId="0" xfId="126" applyFont="1" applyFill="1" applyBorder="1" applyAlignment="1">
      <alignment horizontal="left" wrapText="1"/>
    </xf>
    <xf numFmtId="0" fontId="9" fillId="0" borderId="18" xfId="96" applyFont="1" applyBorder="1" applyAlignment="1">
      <alignment wrapText="1"/>
    </xf>
    <xf numFmtId="3" fontId="45" fillId="0" borderId="18" xfId="0" applyNumberFormat="1" applyFont="1" applyBorder="1" applyAlignment="1">
      <alignment horizontal="left" wrapText="1"/>
    </xf>
    <xf numFmtId="0" fontId="44" fillId="0" borderId="0" xfId="111" applyFont="1"/>
    <xf numFmtId="0" fontId="5" fillId="0" borderId="0" xfId="111"/>
    <xf numFmtId="164" fontId="5" fillId="0" borderId="0" xfId="0" applyNumberFormat="1" applyFont="1"/>
    <xf numFmtId="0" fontId="45" fillId="0" borderId="15" xfId="0" applyFont="1" applyBorder="1" applyAlignment="1">
      <alignment wrapText="1"/>
    </xf>
    <xf numFmtId="164" fontId="34" fillId="0" borderId="0" xfId="0" applyNumberFormat="1" applyFont="1"/>
    <xf numFmtId="164" fontId="5" fillId="0" borderId="0" xfId="117" applyNumberFormat="1" applyFont="1"/>
    <xf numFmtId="0" fontId="45" fillId="0" borderId="2" xfId="0" applyFont="1" applyBorder="1" applyAlignment="1">
      <alignment wrapText="1"/>
    </xf>
    <xf numFmtId="0" fontId="9" fillId="0" borderId="2" xfId="0" applyFont="1" applyBorder="1" applyAlignment="1">
      <alignment wrapText="1"/>
    </xf>
    <xf numFmtId="0" fontId="9" fillId="0" borderId="7" xfId="0" applyFont="1" applyBorder="1" applyAlignment="1">
      <alignment wrapText="1"/>
    </xf>
    <xf numFmtId="0" fontId="41" fillId="0" borderId="2" xfId="0" applyFont="1" applyBorder="1" applyAlignment="1">
      <alignment wrapText="1"/>
    </xf>
    <xf numFmtId="0" fontId="41" fillId="0" borderId="18" xfId="0" applyFont="1" applyBorder="1" applyAlignment="1">
      <alignment wrapText="1"/>
    </xf>
    <xf numFmtId="0" fontId="40" fillId="0" borderId="18" xfId="0" applyFont="1" applyBorder="1" applyAlignment="1">
      <alignment wrapText="1"/>
    </xf>
    <xf numFmtId="0" fontId="40" fillId="0" borderId="19" xfId="0" applyFont="1" applyBorder="1" applyAlignment="1">
      <alignment wrapText="1"/>
    </xf>
    <xf numFmtId="0" fontId="0" fillId="0" borderId="0" xfId="0" applyAlignment="1">
      <alignment wrapText="1"/>
    </xf>
    <xf numFmtId="0" fontId="27" fillId="0" borderId="20" xfId="96" applyFont="1" applyBorder="1" applyAlignment="1">
      <alignment horizontal="left" vertical="top" wrapText="1"/>
    </xf>
    <xf numFmtId="0" fontId="27" fillId="0" borderId="21" xfId="96" applyFont="1" applyBorder="1" applyAlignment="1">
      <alignment horizontal="left" vertical="top" wrapText="1"/>
    </xf>
    <xf numFmtId="0" fontId="27" fillId="0" borderId="17" xfId="96" applyFont="1" applyBorder="1" applyAlignment="1">
      <alignment horizontal="left" vertical="top" wrapText="1"/>
    </xf>
    <xf numFmtId="49" fontId="27" fillId="0" borderId="21" xfId="96" applyNumberFormat="1" applyFont="1" applyBorder="1" applyAlignment="1">
      <alignment horizontal="left" vertical="top" wrapText="1"/>
    </xf>
    <xf numFmtId="16" fontId="9" fillId="0" borderId="21" xfId="0" applyNumberFormat="1" applyFont="1" applyBorder="1" applyAlignment="1">
      <alignment horizontal="left" vertical="top" wrapText="1"/>
    </xf>
    <xf numFmtId="0" fontId="9" fillId="0" borderId="21" xfId="0" applyFont="1" applyBorder="1" applyAlignment="1">
      <alignment horizontal="left" vertical="top" wrapText="1"/>
    </xf>
    <xf numFmtId="17" fontId="9" fillId="0" borderId="21" xfId="0" applyNumberFormat="1" applyFont="1" applyBorder="1" applyAlignment="1">
      <alignment horizontal="left" vertical="top" wrapText="1"/>
    </xf>
    <xf numFmtId="17" fontId="9" fillId="0" borderId="17" xfId="0" applyNumberFormat="1" applyFont="1" applyBorder="1" applyAlignment="1">
      <alignment horizontal="left" vertical="top" wrapText="1"/>
    </xf>
    <xf numFmtId="0" fontId="27" fillId="0" borderId="11" xfId="0" applyFont="1" applyBorder="1" applyAlignment="1">
      <alignment vertical="center"/>
    </xf>
    <xf numFmtId="0" fontId="41" fillId="0" borderId="11" xfId="0" applyFont="1" applyBorder="1" applyAlignment="1">
      <alignment horizontal="left" vertical="top" wrapText="1"/>
    </xf>
    <xf numFmtId="0" fontId="27" fillId="0" borderId="11" xfId="0" applyFont="1" applyBorder="1" applyAlignment="1">
      <alignment horizontal="left" vertical="top" wrapText="1"/>
    </xf>
    <xf numFmtId="0" fontId="26" fillId="0" borderId="5" xfId="0" applyFont="1" applyBorder="1"/>
    <xf numFmtId="0" fontId="45" fillId="0" borderId="0" xfId="90" applyFont="1" applyBorder="1" applyAlignment="1" applyProtection="1">
      <alignment wrapText="1"/>
    </xf>
    <xf numFmtId="0" fontId="9" fillId="0" borderId="18" xfId="0" applyFont="1" applyBorder="1" applyAlignment="1">
      <alignment vertical="top"/>
    </xf>
    <xf numFmtId="0" fontId="9" fillId="0" borderId="0" xfId="0" applyFont="1" applyAlignment="1">
      <alignment vertical="top" wrapText="1"/>
    </xf>
    <xf numFmtId="0" fontId="34" fillId="0" borderId="0" xfId="0" applyFont="1" applyAlignment="1">
      <alignment vertical="top"/>
    </xf>
    <xf numFmtId="0" fontId="70" fillId="0" borderId="0" xfId="0" applyFont="1" applyAlignment="1">
      <alignment vertical="top"/>
    </xf>
    <xf numFmtId="3" fontId="34" fillId="0" borderId="0" xfId="0" applyNumberFormat="1" applyFont="1" applyAlignment="1">
      <alignment vertical="top"/>
    </xf>
    <xf numFmtId="164" fontId="34" fillId="0" borderId="0" xfId="0" applyNumberFormat="1" applyFont="1" applyAlignment="1">
      <alignment horizontal="right" vertical="top"/>
    </xf>
    <xf numFmtId="1" fontId="34" fillId="0" borderId="0" xfId="0" applyNumberFormat="1" applyFont="1" applyAlignment="1">
      <alignment horizontal="right" vertical="top"/>
    </xf>
    <xf numFmtId="1" fontId="34" fillId="0" borderId="0" xfId="0" applyNumberFormat="1" applyFont="1" applyAlignment="1">
      <alignment vertical="top"/>
    </xf>
    <xf numFmtId="0" fontId="34" fillId="0" borderId="0" xfId="0" applyFont="1" applyAlignment="1">
      <alignment horizontal="right" vertical="top"/>
    </xf>
    <xf numFmtId="0" fontId="12" fillId="0" borderId="0" xfId="0" applyFont="1" applyAlignment="1">
      <alignment vertical="top"/>
    </xf>
    <xf numFmtId="3" fontId="12" fillId="0" borderId="0" xfId="0" applyNumberFormat="1" applyFont="1" applyAlignment="1">
      <alignmen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 fontId="5" fillId="0" borderId="0" xfId="0" applyNumberFormat="1" applyFont="1" applyAlignment="1">
      <alignment horizontal="right" vertical="top"/>
    </xf>
    <xf numFmtId="1" fontId="12" fillId="0" borderId="0" xfId="0" applyNumberFormat="1" applyFont="1" applyAlignment="1">
      <alignment vertical="top"/>
    </xf>
    <xf numFmtId="0" fontId="12" fillId="0" borderId="0" xfId="0" applyFont="1" applyAlignment="1">
      <alignment horizontal="right" vertical="top"/>
    </xf>
    <xf numFmtId="0" fontId="9" fillId="0" borderId="2" xfId="0" applyFont="1" applyBorder="1" applyAlignment="1">
      <alignment vertical="top"/>
    </xf>
    <xf numFmtId="0" fontId="45" fillId="0" borderId="18" xfId="0" applyFont="1" applyBorder="1" applyAlignment="1">
      <alignment vertical="top"/>
    </xf>
    <xf numFmtId="0" fontId="45" fillId="0" borderId="2" xfId="0" applyFont="1" applyBorder="1" applyAlignment="1">
      <alignment vertical="top"/>
    </xf>
    <xf numFmtId="3" fontId="45" fillId="0" borderId="0" xfId="0" applyNumberFormat="1" applyFont="1" applyAlignment="1">
      <alignment horizontal="right" vertical="top"/>
    </xf>
    <xf numFmtId="0" fontId="5" fillId="0" borderId="0" xfId="117" applyFont="1" applyAlignment="1">
      <alignment vertical="top"/>
    </xf>
    <xf numFmtId="0" fontId="5" fillId="0" borderId="0" xfId="97" applyAlignment="1">
      <alignment vertical="top"/>
    </xf>
    <xf numFmtId="0" fontId="5" fillId="0" borderId="0" xfId="0" applyFont="1" applyAlignment="1">
      <alignment vertical="top"/>
    </xf>
    <xf numFmtId="3" fontId="5" fillId="0" borderId="0" xfId="0" applyNumberFormat="1" applyFont="1" applyAlignment="1">
      <alignment vertical="top"/>
    </xf>
    <xf numFmtId="164" fontId="5" fillId="0" borderId="0" xfId="0" applyNumberFormat="1" applyFont="1" applyAlignment="1">
      <alignment horizontal="right" vertical="top"/>
    </xf>
    <xf numFmtId="1" fontId="5" fillId="0" borderId="0" xfId="0" applyNumberFormat="1" applyFont="1" applyAlignment="1">
      <alignment vertical="top"/>
    </xf>
    <xf numFmtId="0" fontId="5" fillId="0" borderId="0" xfId="0" applyFont="1" applyAlignment="1">
      <alignment horizontal="right" vertical="top"/>
    </xf>
    <xf numFmtId="0" fontId="48" fillId="4" borderId="0" xfId="80" applyFont="1" applyFill="1" applyAlignment="1" applyProtection="1">
      <alignment horizontal="left" vertical="top" wrapText="1"/>
    </xf>
    <xf numFmtId="0" fontId="45" fillId="4" borderId="0" xfId="0" applyFont="1" applyFill="1" applyAlignment="1">
      <alignment horizontal="left" wrapText="1"/>
    </xf>
    <xf numFmtId="0" fontId="45" fillId="4" borderId="0" xfId="0" applyFont="1" applyFill="1" applyAlignment="1">
      <alignment vertical="top" wrapText="1"/>
    </xf>
    <xf numFmtId="0" fontId="44" fillId="0" borderId="0" xfId="126" applyFont="1" applyBorder="1" applyAlignment="1">
      <alignment horizontal="left" vertical="top" wrapText="1"/>
    </xf>
    <xf numFmtId="0" fontId="48" fillId="0" borderId="0" xfId="80" applyFont="1" applyFill="1" applyAlignment="1" applyProtection="1">
      <alignment horizontal="left" vertical="top"/>
    </xf>
    <xf numFmtId="0" fontId="9" fillId="4" borderId="0" xfId="80" applyFont="1" applyFill="1" applyAlignment="1" applyProtection="1">
      <alignment horizontal="left" vertical="top" wrapText="1"/>
    </xf>
    <xf numFmtId="0" fontId="46" fillId="0" borderId="0" xfId="80" applyFont="1" applyFill="1" applyAlignment="1" applyProtection="1">
      <alignment horizontal="left" vertical="top" wrapText="1"/>
    </xf>
    <xf numFmtId="0" fontId="48" fillId="4" borderId="0" xfId="80" applyFont="1" applyFill="1" applyAlignment="1" applyProtection="1">
      <alignment horizontal="left" wrapText="1"/>
    </xf>
    <xf numFmtId="0" fontId="48" fillId="4" borderId="0" xfId="80" applyFont="1" applyFill="1" applyBorder="1" applyAlignment="1" applyProtection="1">
      <alignment horizontal="left" wrapText="1"/>
    </xf>
    <xf numFmtId="0" fontId="9" fillId="0" borderId="0" xfId="81" applyFont="1" applyAlignment="1" applyProtection="1">
      <alignment horizontal="left" vertical="top" wrapText="1"/>
    </xf>
    <xf numFmtId="0" fontId="0" fillId="0" borderId="0" xfId="0" applyAlignment="1">
      <alignment horizontal="left" vertical="top"/>
    </xf>
    <xf numFmtId="0" fontId="5" fillId="2" borderId="0" xfId="106" applyFill="1" applyAlignment="1">
      <alignment horizontal="left" vertical="top"/>
    </xf>
    <xf numFmtId="0" fontId="9" fillId="0" borderId="0" xfId="127" applyFont="1" applyBorder="1" applyAlignment="1">
      <alignment horizontal="left" wrapText="1"/>
    </xf>
    <xf numFmtId="0" fontId="45" fillId="0" borderId="0" xfId="99" applyFont="1" applyAlignment="1">
      <alignment horizontal="left" wrapText="1"/>
    </xf>
    <xf numFmtId="0" fontId="48" fillId="0" borderId="0" xfId="80" applyFont="1" applyFill="1" applyBorder="1" applyAlignment="1" applyProtection="1">
      <alignment horizontal="left" wrapText="1"/>
    </xf>
    <xf numFmtId="0" fontId="40" fillId="0" borderId="0" xfId="80" applyFont="1" applyFill="1" applyBorder="1" applyAlignment="1" applyProtection="1">
      <alignment horizontal="left" wrapText="1"/>
    </xf>
    <xf numFmtId="0" fontId="45" fillId="0" borderId="0" xfId="80" applyFont="1" applyFill="1" applyBorder="1" applyAlignment="1" applyProtection="1">
      <alignment horizontal="left" wrapText="1"/>
    </xf>
    <xf numFmtId="0" fontId="55" fillId="5" borderId="0" xfId="0" applyFont="1" applyFill="1" applyAlignment="1">
      <alignment horizontal="left" wrapText="1"/>
    </xf>
    <xf numFmtId="0" fontId="48" fillId="5" borderId="0" xfId="80" applyFont="1" applyFill="1" applyBorder="1" applyAlignment="1" applyProtection="1">
      <alignment horizontal="left" wrapText="1"/>
    </xf>
    <xf numFmtId="0" fontId="40" fillId="2" borderId="0" xfId="92" applyFont="1" applyFill="1" applyBorder="1" applyAlignment="1" applyProtection="1">
      <alignment horizontal="left" wrapText="1"/>
    </xf>
    <xf numFmtId="0" fontId="45" fillId="0" borderId="0" xfId="123" applyFont="1" applyAlignment="1">
      <alignment horizontal="left" wrapText="1"/>
    </xf>
    <xf numFmtId="0" fontId="45" fillId="0" borderId="0" xfId="109" applyFont="1" applyAlignment="1">
      <alignment horizontal="left" wrapText="1"/>
    </xf>
    <xf numFmtId="0" fontId="49" fillId="0" borderId="0" xfId="107" applyFont="1" applyAlignment="1">
      <alignment horizontal="left" wrapText="1"/>
    </xf>
    <xf numFmtId="0" fontId="9" fillId="5" borderId="0" xfId="127" applyFont="1" applyFill="1" applyBorder="1" applyAlignment="1">
      <alignment horizontal="left" wrapText="1"/>
    </xf>
    <xf numFmtId="0" fontId="69" fillId="0" borderId="0" xfId="80" applyFont="1" applyFill="1" applyBorder="1" applyAlignment="1" applyProtection="1">
      <alignment horizontal="left" wrapText="1"/>
    </xf>
    <xf numFmtId="0" fontId="45" fillId="5" borderId="0" xfId="0" applyFont="1" applyFill="1" applyAlignment="1">
      <alignment horizontal="left" wrapText="1"/>
    </xf>
    <xf numFmtId="0" fontId="48" fillId="0" borderId="0" xfId="92" applyFont="1" applyBorder="1" applyAlignment="1" applyProtection="1">
      <alignment horizontal="left" wrapText="1"/>
    </xf>
    <xf numFmtId="0" fontId="48" fillId="4" borderId="0" xfId="92" applyFont="1" applyFill="1" applyBorder="1" applyAlignment="1" applyProtection="1">
      <alignment horizontal="left" wrapText="1"/>
    </xf>
    <xf numFmtId="0" fontId="45" fillId="0" borderId="0" xfId="108" applyFont="1" applyAlignment="1">
      <alignment horizontal="left" wrapText="1"/>
    </xf>
    <xf numFmtId="0" fontId="48" fillId="0" borderId="0" xfId="80" applyFont="1" applyBorder="1" applyAlignment="1" applyProtection="1">
      <alignment horizontal="left" wrapText="1"/>
    </xf>
    <xf numFmtId="0" fontId="45" fillId="4" borderId="0" xfId="123" applyFont="1" applyFill="1" applyAlignment="1">
      <alignment horizontal="left" wrapText="1"/>
    </xf>
    <xf numFmtId="0" fontId="45" fillId="4" borderId="0" xfId="83" applyFont="1" applyFill="1" applyAlignment="1" applyProtection="1">
      <alignment horizontal="left" wrapText="1"/>
    </xf>
    <xf numFmtId="0" fontId="9" fillId="4" borderId="0" xfId="127" applyFont="1" applyFill="1" applyBorder="1" applyAlignment="1">
      <alignment horizontal="left" wrapText="1"/>
    </xf>
    <xf numFmtId="0" fontId="48" fillId="0" borderId="0" xfId="80" applyFont="1" applyFill="1" applyAlignment="1" applyProtection="1">
      <alignment horizontal="left" wrapText="1"/>
    </xf>
    <xf numFmtId="0" fontId="45" fillId="4" borderId="0" xfId="80" applyFont="1" applyFill="1" applyBorder="1" applyAlignment="1" applyProtection="1">
      <alignment horizontal="left" wrapText="1"/>
    </xf>
    <xf numFmtId="0" fontId="48" fillId="2" borderId="0" xfId="80" applyFont="1" applyFill="1" applyBorder="1" applyAlignment="1" applyProtection="1">
      <alignment horizontal="left" wrapText="1"/>
    </xf>
    <xf numFmtId="0" fontId="69" fillId="4" borderId="0" xfId="80" applyFont="1" applyFill="1" applyBorder="1" applyAlignment="1" applyProtection="1">
      <alignment horizontal="left" wrapText="1"/>
    </xf>
    <xf numFmtId="0" fontId="45" fillId="4" borderId="0" xfId="109" applyFont="1" applyFill="1" applyAlignment="1">
      <alignment horizontal="left" wrapText="1"/>
    </xf>
    <xf numFmtId="0" fontId="48" fillId="0" borderId="0" xfId="80" applyFont="1" applyAlignment="1" applyProtection="1">
      <alignment horizontal="left" wrapText="1"/>
    </xf>
    <xf numFmtId="0" fontId="9" fillId="0" borderId="0" xfId="127" applyFont="1" applyFill="1" applyBorder="1" applyAlignment="1">
      <alignment horizontal="left" wrapText="1"/>
    </xf>
    <xf numFmtId="166" fontId="69" fillId="2" borderId="0" xfId="80" applyNumberFormat="1" applyFont="1" applyFill="1" applyBorder="1" applyAlignment="1" applyProtection="1">
      <alignment horizontal="left" wrapText="1"/>
    </xf>
    <xf numFmtId="0" fontId="69" fillId="0" borderId="0" xfId="80" applyFont="1" applyBorder="1" applyAlignment="1" applyProtection="1">
      <alignment horizontal="left" wrapText="1"/>
    </xf>
    <xf numFmtId="0" fontId="4" fillId="0" borderId="0" xfId="0" applyFont="1" applyAlignment="1">
      <alignment horizontal="left" wrapText="1"/>
    </xf>
    <xf numFmtId="0" fontId="41" fillId="0" borderId="0" xfId="127" applyFont="1" applyFill="1" applyBorder="1" applyAlignment="1">
      <alignment horizontal="left" wrapText="1"/>
    </xf>
    <xf numFmtId="0" fontId="45" fillId="4" borderId="0" xfId="0" applyFont="1" applyFill="1" applyAlignment="1">
      <alignment horizontal="left"/>
    </xf>
    <xf numFmtId="0" fontId="45" fillId="4" borderId="0" xfId="109" applyFont="1" applyFill="1"/>
    <xf numFmtId="0" fontId="72" fillId="4" borderId="0" xfId="83" applyFont="1" applyFill="1" applyAlignment="1" applyProtection="1">
      <alignment horizontal="left" wrapText="1"/>
    </xf>
    <xf numFmtId="3" fontId="9" fillId="0" borderId="5" xfId="0" applyNumberFormat="1" applyFont="1" applyBorder="1" applyAlignment="1">
      <alignment vertical="top" wrapText="1"/>
    </xf>
    <xf numFmtId="164" fontId="9" fillId="0" borderId="5" xfId="0" applyNumberFormat="1" applyFont="1" applyBorder="1" applyAlignment="1">
      <alignment vertical="top" wrapText="1"/>
    </xf>
    <xf numFmtId="1" fontId="9" fillId="0" borderId="5" xfId="0" applyNumberFormat="1" applyFont="1" applyBorder="1" applyAlignment="1">
      <alignment vertical="top" wrapText="1"/>
    </xf>
    <xf numFmtId="0" fontId="5" fillId="0" borderId="0" xfId="96" applyAlignment="1">
      <alignment horizontal="left" vertical="top"/>
    </xf>
    <xf numFmtId="2" fontId="35" fillId="0" borderId="0" xfId="96" applyNumberFormat="1" applyFont="1" applyAlignment="1">
      <alignment horizontal="left" vertical="top"/>
    </xf>
    <xf numFmtId="0" fontId="29" fillId="0" borderId="0" xfId="96" applyFont="1" applyAlignment="1">
      <alignment horizontal="left" vertical="top"/>
    </xf>
    <xf numFmtId="0" fontId="30" fillId="0" borderId="0" xfId="96" applyFont="1" applyAlignment="1">
      <alignment horizontal="left" vertical="top"/>
    </xf>
    <xf numFmtId="0" fontId="5" fillId="0" borderId="0" xfId="96" applyAlignment="1">
      <alignment horizontal="left" vertical="top" wrapText="1"/>
    </xf>
    <xf numFmtId="0" fontId="41" fillId="0" borderId="0" xfId="0" applyFont="1" applyAlignment="1">
      <alignment horizontal="left" vertical="top"/>
    </xf>
    <xf numFmtId="0" fontId="5" fillId="0" borderId="0" xfId="111" applyAlignment="1">
      <alignment horizontal="left" vertical="top"/>
    </xf>
    <xf numFmtId="0" fontId="34" fillId="0" borderId="0" xfId="0" applyFont="1" applyAlignment="1">
      <alignment horizontal="left" vertical="top"/>
    </xf>
    <xf numFmtId="0" fontId="12" fillId="0" borderId="0" xfId="96" applyFont="1" applyAlignment="1">
      <alignment horizontal="left" vertical="top"/>
    </xf>
    <xf numFmtId="3" fontId="5"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1" fontId="44" fillId="0" borderId="0" xfId="126" applyNumberFormat="1" applyFont="1" applyBorder="1" applyAlignment="1">
      <alignment horizontal="left" vertical="top"/>
    </xf>
    <xf numFmtId="1" fontId="12" fillId="0" borderId="0" xfId="96" applyNumberFormat="1" applyFont="1" applyAlignment="1">
      <alignment horizontal="left" vertical="top"/>
    </xf>
    <xf numFmtId="1" fontId="44" fillId="0" borderId="0" xfId="126" applyNumberFormat="1" applyFont="1" applyFill="1" applyBorder="1" applyAlignment="1">
      <alignment horizontal="left" vertical="top"/>
    </xf>
    <xf numFmtId="1" fontId="5" fillId="0" borderId="0" xfId="96" applyNumberFormat="1" applyAlignment="1">
      <alignment horizontal="left" vertical="top"/>
    </xf>
    <xf numFmtId="0" fontId="9" fillId="0" borderId="4" xfId="0" applyFont="1" applyBorder="1" applyAlignment="1">
      <alignment horizontal="left" vertical="top" wrapText="1"/>
    </xf>
    <xf numFmtId="0" fontId="34" fillId="0" borderId="0" xfId="0" applyFont="1" applyAlignment="1">
      <alignment horizontal="left"/>
    </xf>
    <xf numFmtId="0" fontId="9" fillId="0" borderId="5" xfId="95" applyFont="1" applyBorder="1" applyAlignment="1">
      <alignment vertical="top" wrapText="1"/>
    </xf>
    <xf numFmtId="0" fontId="27" fillId="0" borderId="5" xfId="95" applyFont="1" applyBorder="1" applyAlignment="1">
      <alignment vertical="top" wrapText="1"/>
    </xf>
    <xf numFmtId="0" fontId="27" fillId="0" borderId="0" xfId="95" applyFont="1" applyAlignment="1">
      <alignment vertical="top"/>
    </xf>
    <xf numFmtId="0" fontId="30" fillId="0" borderId="0" xfId="0" applyFont="1" applyAlignment="1">
      <alignment horizontal="left" vertical="top"/>
    </xf>
    <xf numFmtId="0" fontId="9" fillId="4" borderId="0" xfId="0" applyFont="1" applyFill="1" applyAlignment="1">
      <alignment horizontal="left" wrapText="1"/>
    </xf>
    <xf numFmtId="0" fontId="9" fillId="4" borderId="0" xfId="0" applyFont="1" applyFill="1" applyAlignment="1">
      <alignment wrapText="1"/>
    </xf>
    <xf numFmtId="0" fontId="7" fillId="0" borderId="0" xfId="80" applyNumberFormat="1" applyAlignment="1" applyProtection="1"/>
    <xf numFmtId="0" fontId="67" fillId="4" borderId="0" xfId="0" applyFont="1" applyFill="1" applyAlignment="1">
      <alignment vertical="center" wrapText="1"/>
    </xf>
    <xf numFmtId="0" fontId="45" fillId="4" borderId="0" xfId="0" applyFont="1" applyFill="1" applyAlignment="1">
      <alignment vertical="center"/>
    </xf>
    <xf numFmtId="0" fontId="67" fillId="4" borderId="0" xfId="0" applyFont="1" applyFill="1" applyAlignment="1">
      <alignment vertical="center"/>
    </xf>
    <xf numFmtId="0" fontId="27" fillId="0" borderId="0" xfId="0" applyFont="1" applyAlignment="1">
      <alignment wrapText="1"/>
    </xf>
    <xf numFmtId="164" fontId="70" fillId="0" borderId="0" xfId="0" applyNumberFormat="1" applyFont="1"/>
    <xf numFmtId="0" fontId="27" fillId="0" borderId="16" xfId="0" applyFont="1" applyBorder="1" applyAlignment="1">
      <alignment wrapText="1"/>
    </xf>
    <xf numFmtId="0" fontId="41" fillId="0" borderId="0" xfId="0" applyFont="1" applyAlignment="1">
      <alignment horizontal="left"/>
    </xf>
    <xf numFmtId="0" fontId="27" fillId="0" borderId="19" xfId="96" applyFont="1" applyBorder="1" applyAlignment="1">
      <alignment wrapText="1"/>
    </xf>
    <xf numFmtId="3" fontId="9" fillId="0" borderId="19" xfId="0" applyNumberFormat="1" applyFont="1" applyBorder="1" applyAlignment="1">
      <alignment vertical="top" wrapText="1"/>
    </xf>
    <xf numFmtId="0" fontId="9" fillId="0" borderId="7" xfId="96" applyFont="1" applyBorder="1" applyAlignment="1">
      <alignment vertical="top" wrapText="1"/>
    </xf>
    <xf numFmtId="3" fontId="9" fillId="0" borderId="19" xfId="0" applyNumberFormat="1" applyFont="1" applyBorder="1" applyAlignment="1">
      <alignment horizontal="left" wrapText="1"/>
    </xf>
    <xf numFmtId="0" fontId="2" fillId="0" borderId="0" xfId="96" applyFont="1"/>
    <xf numFmtId="0" fontId="45" fillId="0" borderId="0" xfId="0" applyFont="1" applyAlignment="1">
      <alignment horizontal="center" vertical="center" wrapText="1"/>
    </xf>
    <xf numFmtId="0" fontId="57" fillId="0" borderId="0" xfId="0" applyFont="1"/>
    <xf numFmtId="0" fontId="27" fillId="0" borderId="15" xfId="0" applyFont="1" applyBorder="1" applyAlignment="1">
      <alignment wrapText="1"/>
    </xf>
    <xf numFmtId="3" fontId="41" fillId="0" borderId="0" xfId="0" applyNumberFormat="1" applyFont="1" applyAlignment="1">
      <alignment horizontal="right" vertical="top" wrapText="1"/>
    </xf>
    <xf numFmtId="164" fontId="41" fillId="0" borderId="0" xfId="0" applyNumberFormat="1" applyFont="1" applyAlignment="1">
      <alignment horizontal="right" vertical="top" wrapText="1"/>
    </xf>
    <xf numFmtId="0" fontId="41" fillId="0" borderId="0" xfId="0" applyFont="1" applyAlignment="1">
      <alignment horizontal="right" vertical="top" wrapText="1"/>
    </xf>
    <xf numFmtId="3" fontId="40" fillId="0" borderId="0" xfId="0" applyNumberFormat="1" applyFont="1" applyAlignment="1">
      <alignment horizontal="right" vertical="top" wrapText="1"/>
    </xf>
    <xf numFmtId="164" fontId="40" fillId="0" borderId="0" xfId="0" applyNumberFormat="1" applyFont="1" applyAlignment="1">
      <alignment horizontal="right" vertical="top" wrapText="1"/>
    </xf>
    <xf numFmtId="0" fontId="40" fillId="0" borderId="0" xfId="0" applyFont="1" applyAlignment="1">
      <alignment horizontal="right" vertical="top" wrapText="1"/>
    </xf>
    <xf numFmtId="4" fontId="41" fillId="0" borderId="0" xfId="0" applyNumberFormat="1" applyFont="1" applyAlignment="1">
      <alignment horizontal="right" vertical="top" wrapText="1"/>
    </xf>
    <xf numFmtId="3" fontId="9" fillId="0" borderId="0" xfId="0" applyNumberFormat="1" applyFont="1" applyAlignment="1">
      <alignment wrapText="1"/>
    </xf>
    <xf numFmtId="3" fontId="45" fillId="0" borderId="0" xfId="0" applyNumberFormat="1" applyFont="1" applyAlignment="1">
      <alignment wrapText="1"/>
    </xf>
    <xf numFmtId="165" fontId="45" fillId="0" borderId="0" xfId="0" applyNumberFormat="1" applyFont="1" applyAlignment="1">
      <alignment wrapText="1"/>
    </xf>
    <xf numFmtId="165" fontId="9" fillId="0" borderId="0" xfId="0" applyNumberFormat="1" applyFont="1" applyAlignment="1">
      <alignment wrapText="1"/>
    </xf>
    <xf numFmtId="164" fontId="9" fillId="0" borderId="0" xfId="0" applyNumberFormat="1" applyFont="1" applyAlignment="1">
      <alignment wrapText="1"/>
    </xf>
    <xf numFmtId="3" fontId="45" fillId="0" borderId="0" xfId="96" applyNumberFormat="1" applyFont="1" applyAlignment="1">
      <alignment horizontal="right" wrapText="1"/>
    </xf>
    <xf numFmtId="0" fontId="45" fillId="0" borderId="0" xfId="96" applyFont="1" applyAlignment="1">
      <alignment horizontal="right" wrapText="1"/>
    </xf>
    <xf numFmtId="3" fontId="45" fillId="0" borderId="0" xfId="96" applyNumberFormat="1" applyFont="1" applyAlignment="1">
      <alignment wrapText="1"/>
    </xf>
    <xf numFmtId="3" fontId="9" fillId="0" borderId="0" xfId="0" applyNumberFormat="1" applyFont="1" applyAlignment="1">
      <alignment horizontal="right" wrapText="1"/>
    </xf>
    <xf numFmtId="3" fontId="45" fillId="0" borderId="0" xfId="0" applyNumberFormat="1" applyFont="1" applyAlignment="1">
      <alignment horizontal="right" wrapText="1"/>
    </xf>
    <xf numFmtId="164" fontId="45" fillId="0" borderId="0" xfId="0" applyNumberFormat="1" applyFont="1" applyAlignment="1">
      <alignment horizontal="right" wrapText="1"/>
    </xf>
    <xf numFmtId="164" fontId="9" fillId="0" borderId="0" xfId="0" applyNumberFormat="1" applyFont="1" applyAlignment="1">
      <alignment horizontal="right" wrapText="1"/>
    </xf>
    <xf numFmtId="164" fontId="45" fillId="0" borderId="0" xfId="96" applyNumberFormat="1" applyFont="1" applyAlignment="1">
      <alignment horizontal="right" wrapText="1"/>
    </xf>
    <xf numFmtId="1" fontId="45" fillId="0" borderId="0" xfId="0" applyNumberFormat="1" applyFont="1" applyAlignment="1">
      <alignment wrapText="1"/>
    </xf>
    <xf numFmtId="49" fontId="45" fillId="0" borderId="0" xfId="0" applyNumberFormat="1" applyFont="1" applyAlignment="1">
      <alignment horizontal="right" wrapText="1"/>
    </xf>
    <xf numFmtId="1" fontId="45" fillId="0" borderId="0" xfId="0" applyNumberFormat="1" applyFont="1" applyAlignment="1">
      <alignment horizontal="right" wrapText="1"/>
    </xf>
    <xf numFmtId="0" fontId="45" fillId="0" borderId="0" xfId="96" applyFont="1" applyAlignment="1">
      <alignment wrapText="1"/>
    </xf>
    <xf numFmtId="164" fontId="45" fillId="0" borderId="0" xfId="96" applyNumberFormat="1" applyFont="1" applyAlignment="1">
      <alignment wrapText="1"/>
    </xf>
    <xf numFmtId="3" fontId="9" fillId="0" borderId="0" xfId="2" applyNumberFormat="1" applyFont="1" applyFill="1" applyBorder="1" applyAlignment="1">
      <alignment horizontal="right" wrapText="1"/>
    </xf>
    <xf numFmtId="3" fontId="45" fillId="0" borderId="0" xfId="2" applyNumberFormat="1" applyFont="1" applyFill="1" applyBorder="1" applyAlignment="1">
      <alignment horizontal="right" wrapText="1"/>
    </xf>
    <xf numFmtId="0" fontId="9" fillId="0" borderId="0" xfId="0" applyFont="1" applyAlignment="1">
      <alignment horizontal="right" wrapText="1"/>
    </xf>
    <xf numFmtId="3" fontId="41" fillId="0" borderId="17" xfId="0" applyNumberFormat="1" applyFont="1" applyBorder="1" applyAlignment="1">
      <alignment wrapText="1"/>
    </xf>
    <xf numFmtId="164" fontId="41" fillId="0" borderId="17" xfId="0" applyNumberFormat="1" applyFont="1" applyBorder="1" applyAlignment="1">
      <alignment horizontal="right" wrapText="1"/>
    </xf>
    <xf numFmtId="0" fontId="41" fillId="0" borderId="17" xfId="0" applyFont="1" applyBorder="1" applyAlignment="1">
      <alignment horizontal="right" wrapText="1"/>
    </xf>
    <xf numFmtId="0" fontId="41" fillId="0" borderId="20" xfId="0" applyFont="1" applyBorder="1" applyAlignment="1">
      <alignment horizontal="right" wrapText="1"/>
    </xf>
    <xf numFmtId="3" fontId="41" fillId="0" borderId="0" xfId="0" applyNumberFormat="1" applyFont="1" applyAlignment="1">
      <alignment wrapText="1"/>
    </xf>
    <xf numFmtId="164" fontId="41" fillId="0" borderId="0" xfId="0" applyNumberFormat="1" applyFont="1" applyAlignment="1">
      <alignment horizontal="right" wrapText="1"/>
    </xf>
    <xf numFmtId="0" fontId="41" fillId="0" borderId="0" xfId="0" applyFont="1" applyAlignment="1">
      <alignment horizontal="right" wrapText="1"/>
    </xf>
    <xf numFmtId="0" fontId="41" fillId="0" borderId="2" xfId="0" applyFont="1" applyBorder="1" applyAlignment="1">
      <alignment horizontal="right" wrapText="1"/>
    </xf>
    <xf numFmtId="3" fontId="40" fillId="0" borderId="0" xfId="0" applyNumberFormat="1" applyFont="1" applyAlignment="1">
      <alignment wrapText="1"/>
    </xf>
    <xf numFmtId="164" fontId="40" fillId="0" borderId="0" xfId="0" applyNumberFormat="1" applyFont="1" applyAlignment="1">
      <alignment horizontal="right" wrapText="1"/>
    </xf>
    <xf numFmtId="0" fontId="40" fillId="0" borderId="0" xfId="0" applyFont="1" applyAlignment="1">
      <alignment horizontal="right" wrapText="1"/>
    </xf>
    <xf numFmtId="0" fontId="40" fillId="0" borderId="2" xfId="0" applyFont="1" applyBorder="1" applyAlignment="1">
      <alignment horizontal="right" wrapText="1"/>
    </xf>
    <xf numFmtId="3" fontId="40" fillId="0" borderId="1" xfId="0" applyNumberFormat="1" applyFont="1" applyBorder="1" applyAlignment="1">
      <alignment wrapText="1"/>
    </xf>
    <xf numFmtId="164" fontId="40" fillId="0" borderId="1" xfId="0" applyNumberFormat="1" applyFont="1" applyBorder="1" applyAlignment="1">
      <alignment horizontal="right" wrapText="1"/>
    </xf>
    <xf numFmtId="0" fontId="40" fillId="0" borderId="1" xfId="0" applyFont="1" applyBorder="1" applyAlignment="1">
      <alignment horizontal="right" wrapText="1"/>
    </xf>
    <xf numFmtId="0" fontId="40" fillId="0" borderId="7" xfId="0" applyFont="1" applyBorder="1" applyAlignment="1">
      <alignment horizontal="right" wrapText="1"/>
    </xf>
    <xf numFmtId="3" fontId="9" fillId="0" borderId="0" xfId="0" applyNumberFormat="1" applyFont="1" applyAlignment="1">
      <alignment horizontal="right" vertical="top" wrapText="1"/>
    </xf>
    <xf numFmtId="0" fontId="9" fillId="0" borderId="0" xfId="0" applyFont="1" applyAlignment="1">
      <alignment horizontal="right" vertical="top" wrapText="1"/>
    </xf>
    <xf numFmtId="164" fontId="9" fillId="0" borderId="0" xfId="0" applyNumberFormat="1" applyFont="1" applyAlignment="1">
      <alignment horizontal="right" vertical="top" wrapText="1"/>
    </xf>
    <xf numFmtId="0" fontId="45" fillId="0" borderId="0" xfId="0" applyFont="1" applyAlignment="1">
      <alignment horizontal="right" vertical="top" wrapText="1"/>
    </xf>
    <xf numFmtId="164" fontId="45" fillId="0" borderId="0" xfId="0" applyNumberFormat="1" applyFont="1" applyAlignment="1">
      <alignment horizontal="right" vertical="top" wrapText="1"/>
    </xf>
    <xf numFmtId="0" fontId="9" fillId="0" borderId="19" xfId="0" applyFont="1" applyBorder="1" applyAlignment="1">
      <alignment vertical="top" wrapText="1"/>
    </xf>
    <xf numFmtId="0" fontId="9" fillId="0" borderId="1" xfId="0" applyFont="1" applyBorder="1" applyAlignment="1">
      <alignment vertical="top" wrapText="1"/>
    </xf>
    <xf numFmtId="0" fontId="27" fillId="0" borderId="22" xfId="96" applyFont="1" applyBorder="1" applyAlignment="1">
      <alignment vertical="top" wrapText="1"/>
    </xf>
    <xf numFmtId="0" fontId="27" fillId="0" borderId="21" xfId="96" applyFont="1" applyBorder="1" applyAlignment="1">
      <alignment vertical="top" wrapText="1"/>
    </xf>
    <xf numFmtId="0" fontId="27" fillId="0" borderId="0" xfId="96" applyFont="1" applyAlignment="1">
      <alignment horizontal="left" wrapText="1"/>
    </xf>
    <xf numFmtId="0" fontId="27" fillId="0" borderId="22" xfId="96" applyFont="1" applyBorder="1" applyAlignment="1">
      <alignment horizontal="left" wrapText="1"/>
    </xf>
    <xf numFmtId="0" fontId="27" fillId="0" borderId="17" xfId="96" applyFont="1" applyBorder="1" applyAlignment="1">
      <alignment horizontal="left" wrapText="1"/>
    </xf>
    <xf numFmtId="0" fontId="27" fillId="0" borderId="20" xfId="96" applyFont="1" applyBorder="1" applyAlignment="1">
      <alignment horizontal="left" wrapText="1"/>
    </xf>
    <xf numFmtId="0" fontId="27" fillId="0" borderId="2" xfId="96" applyFont="1" applyBorder="1" applyAlignment="1">
      <alignment horizontal="left" wrapText="1"/>
    </xf>
    <xf numFmtId="0" fontId="27" fillId="0" borderId="2" xfId="96" applyFont="1" applyBorder="1" applyAlignment="1">
      <alignment wrapText="1"/>
    </xf>
    <xf numFmtId="3" fontId="41" fillId="0" borderId="0" xfId="0" applyNumberFormat="1" applyFont="1" applyAlignment="1">
      <alignment horizontal="right" wrapText="1"/>
    </xf>
    <xf numFmtId="3" fontId="40" fillId="0" borderId="0" xfId="0" applyNumberFormat="1" applyFont="1" applyAlignment="1">
      <alignment horizontal="right" wrapText="1"/>
    </xf>
    <xf numFmtId="0" fontId="27" fillId="0" borderId="7" xfId="96" applyFont="1" applyBorder="1" applyAlignment="1">
      <alignment horizontal="left" wrapText="1"/>
    </xf>
    <xf numFmtId="3" fontId="27" fillId="0" borderId="0" xfId="0" applyNumberFormat="1" applyFont="1" applyAlignment="1">
      <alignment horizontal="right" wrapText="1"/>
    </xf>
    <xf numFmtId="0" fontId="27" fillId="0" borderId="7" xfId="96" applyFont="1" applyBorder="1" applyAlignment="1">
      <alignment wrapText="1"/>
    </xf>
    <xf numFmtId="3" fontId="27" fillId="0" borderId="0" xfId="96" applyNumberFormat="1" applyFont="1" applyAlignment="1">
      <alignment horizontal="right" wrapText="1"/>
    </xf>
    <xf numFmtId="0" fontId="9" fillId="0" borderId="2" xfId="96" applyFont="1" applyBorder="1" applyAlignment="1">
      <alignment wrapText="1"/>
    </xf>
    <xf numFmtId="0" fontId="45" fillId="0" borderId="2" xfId="96" applyFont="1" applyBorder="1" applyAlignment="1">
      <alignment horizontal="left" wrapText="1"/>
    </xf>
    <xf numFmtId="0" fontId="9" fillId="0" borderId="2" xfId="96" applyFont="1" applyBorder="1" applyAlignment="1">
      <alignment horizontal="left" wrapText="1"/>
    </xf>
    <xf numFmtId="0" fontId="9" fillId="0" borderId="7" xfId="96" applyFont="1" applyBorder="1" applyAlignment="1">
      <alignment horizontal="left" wrapText="1"/>
    </xf>
    <xf numFmtId="0" fontId="41" fillId="0" borderId="0" xfId="0" applyFont="1" applyAlignment="1">
      <alignment vertical="top" wrapText="1"/>
    </xf>
    <xf numFmtId="3" fontId="27" fillId="0" borderId="0" xfId="0" applyNumberFormat="1" applyFont="1" applyAlignment="1">
      <alignment wrapText="1"/>
    </xf>
    <xf numFmtId="0" fontId="27" fillId="0" borderId="18" xfId="0" applyFont="1" applyBorder="1" applyAlignment="1">
      <alignment wrapText="1"/>
    </xf>
    <xf numFmtId="0" fontId="27" fillId="0" borderId="19" xfId="0" applyFont="1" applyBorder="1" applyAlignment="1">
      <alignment wrapText="1"/>
    </xf>
    <xf numFmtId="3" fontId="27" fillId="0" borderId="18" xfId="96" applyNumberFormat="1" applyFont="1" applyBorder="1" applyAlignment="1">
      <alignment horizontal="left" wrapText="1"/>
    </xf>
    <xf numFmtId="0" fontId="9" fillId="0" borderId="18" xfId="0" applyFont="1" applyBorder="1" applyAlignment="1">
      <alignment wrapText="1"/>
    </xf>
    <xf numFmtId="0" fontId="45" fillId="0" borderId="18" xfId="0" applyFont="1" applyBorder="1" applyAlignment="1">
      <alignment wrapText="1"/>
    </xf>
    <xf numFmtId="0" fontId="45" fillId="0" borderId="18" xfId="0" applyFont="1" applyBorder="1" applyAlignment="1">
      <alignment horizontal="left" wrapText="1"/>
    </xf>
    <xf numFmtId="0" fontId="9" fillId="0" borderId="18" xfId="96" applyFont="1" applyBorder="1" applyAlignment="1">
      <alignment horizontal="left" wrapText="1"/>
    </xf>
    <xf numFmtId="0" fontId="45" fillId="0" borderId="18" xfId="96" applyFont="1" applyBorder="1" applyAlignment="1">
      <alignment horizontal="left" wrapText="1"/>
    </xf>
    <xf numFmtId="0" fontId="45" fillId="0" borderId="19" xfId="96" applyFont="1" applyBorder="1" applyAlignment="1">
      <alignment horizontal="left" wrapText="1"/>
    </xf>
    <xf numFmtId="0" fontId="45" fillId="0" borderId="7" xfId="0" applyFont="1" applyBorder="1" applyAlignment="1">
      <alignment horizontal="left" wrapText="1"/>
    </xf>
    <xf numFmtId="164" fontId="27" fillId="0" borderId="0" xfId="96" applyNumberFormat="1" applyFont="1" applyAlignment="1">
      <alignment horizontal="right" vertical="top" wrapText="1"/>
    </xf>
    <xf numFmtId="0" fontId="9" fillId="0" borderId="18" xfId="0" applyFont="1" applyBorder="1" applyAlignment="1">
      <alignment horizontal="left" wrapText="1"/>
    </xf>
    <xf numFmtId="0" fontId="5" fillId="0" borderId="0" xfId="0" applyFont="1" applyAlignment="1">
      <alignment horizontal="left" vertical="top" wrapText="1"/>
    </xf>
    <xf numFmtId="0" fontId="27" fillId="0" borderId="18" xfId="0" applyFont="1" applyBorder="1" applyAlignment="1">
      <alignment horizontal="left" wrapText="1"/>
    </xf>
    <xf numFmtId="0" fontId="27" fillId="0" borderId="2" xfId="0" applyFont="1" applyBorder="1" applyAlignment="1">
      <alignment horizontal="left" wrapText="1"/>
    </xf>
    <xf numFmtId="0" fontId="9" fillId="0" borderId="15" xfId="0" applyFont="1" applyBorder="1" applyAlignment="1">
      <alignment wrapText="1"/>
    </xf>
    <xf numFmtId="0" fontId="9" fillId="0" borderId="16" xfId="0" applyFont="1" applyBorder="1" applyAlignment="1">
      <alignment horizontal="left" wrapText="1"/>
    </xf>
    <xf numFmtId="0" fontId="9" fillId="0" borderId="19" xfId="0" applyFont="1" applyBorder="1" applyAlignment="1">
      <alignment wrapText="1"/>
    </xf>
    <xf numFmtId="0" fontId="9" fillId="0" borderId="1" xfId="0" applyFont="1" applyBorder="1" applyAlignment="1">
      <alignment wrapText="1"/>
    </xf>
    <xf numFmtId="0" fontId="40" fillId="0" borderId="7" xfId="0" applyFont="1" applyBorder="1" applyAlignment="1">
      <alignment wrapText="1"/>
    </xf>
    <xf numFmtId="164" fontId="41" fillId="0" borderId="0" xfId="0" applyNumberFormat="1" applyFont="1" applyAlignment="1">
      <alignment wrapText="1"/>
    </xf>
    <xf numFmtId="164" fontId="40" fillId="0" borderId="0" xfId="0" applyNumberFormat="1" applyFont="1" applyAlignment="1">
      <alignment wrapText="1"/>
    </xf>
    <xf numFmtId="3" fontId="27" fillId="0" borderId="9" xfId="0" applyNumberFormat="1" applyFont="1" applyBorder="1" applyAlignment="1">
      <alignment horizontal="right" wrapText="1"/>
    </xf>
    <xf numFmtId="164" fontId="27" fillId="0" borderId="0" xfId="0" applyNumberFormat="1" applyFont="1" applyAlignment="1">
      <alignment horizontal="right" wrapText="1"/>
    </xf>
    <xf numFmtId="164" fontId="27" fillId="0" borderId="10" xfId="0" applyNumberFormat="1" applyFont="1" applyBorder="1" applyAlignment="1">
      <alignment horizontal="right" wrapText="1"/>
    </xf>
    <xf numFmtId="168" fontId="27" fillId="0" borderId="0" xfId="1" applyNumberFormat="1" applyFont="1" applyBorder="1" applyAlignment="1">
      <alignment wrapText="1"/>
    </xf>
    <xf numFmtId="2" fontId="27" fillId="0" borderId="0" xfId="0" applyNumberFormat="1" applyFont="1" applyAlignment="1">
      <alignment wrapText="1"/>
    </xf>
    <xf numFmtId="0" fontId="27" fillId="0" borderId="0" xfId="0" applyFont="1" applyAlignment="1">
      <alignment horizontal="right" wrapText="1"/>
    </xf>
    <xf numFmtId="0" fontId="12" fillId="0" borderId="0" xfId="0" applyFont="1" applyAlignment="1">
      <alignment horizontal="left"/>
    </xf>
    <xf numFmtId="0" fontId="66" fillId="0" borderId="0" xfId="127" applyFont="1" applyBorder="1" applyAlignment="1">
      <alignment horizontal="left" wrapText="1"/>
    </xf>
    <xf numFmtId="0" fontId="9" fillId="0" borderId="0" xfId="81" applyFont="1" applyAlignment="1" applyProtection="1">
      <alignment vertical="top" wrapText="1"/>
    </xf>
    <xf numFmtId="0" fontId="66" fillId="0" borderId="0" xfId="127" applyFont="1" applyFill="1" applyBorder="1" applyAlignment="1" applyProtection="1">
      <alignment horizontal="left" wrapText="1"/>
    </xf>
    <xf numFmtId="0" fontId="1" fillId="0" borderId="0" xfId="107" applyFont="1" applyAlignment="1">
      <alignment horizontal="left" wrapText="1"/>
    </xf>
    <xf numFmtId="0" fontId="1" fillId="0" borderId="0" xfId="0" applyFont="1" applyAlignment="1">
      <alignment vertical="top"/>
    </xf>
    <xf numFmtId="0" fontId="1" fillId="0" borderId="0" xfId="0" applyFont="1" applyAlignment="1">
      <alignment horizontal="left" wrapText="1"/>
    </xf>
    <xf numFmtId="0" fontId="1" fillId="0" borderId="0" xfId="107" applyFont="1" applyAlignment="1">
      <alignment wrapText="1"/>
    </xf>
    <xf numFmtId="0" fontId="1" fillId="5" borderId="0" xfId="0" applyFont="1" applyFill="1" applyAlignment="1">
      <alignment wrapText="1"/>
    </xf>
    <xf numFmtId="0" fontId="1" fillId="5" borderId="0" xfId="0" applyFont="1" applyFill="1" applyAlignment="1">
      <alignment horizontal="left" wrapText="1"/>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18" xfId="96" applyFont="1" applyBorder="1" applyAlignment="1">
      <alignment horizontal="left" wrapText="1"/>
    </xf>
    <xf numFmtId="0" fontId="1" fillId="0" borderId="0" xfId="96" applyFont="1" applyAlignment="1">
      <alignment horizontal="left" wrapText="1"/>
    </xf>
    <xf numFmtId="0" fontId="1" fillId="0" borderId="2" xfId="96" applyFont="1" applyBorder="1" applyAlignment="1">
      <alignment horizontal="left" wrapText="1"/>
    </xf>
    <xf numFmtId="0" fontId="1" fillId="0" borderId="19" xfId="96" applyFont="1" applyBorder="1" applyAlignment="1">
      <alignment horizontal="left" wrapText="1"/>
    </xf>
    <xf numFmtId="0" fontId="1" fillId="0" borderId="1" xfId="96" applyFont="1" applyBorder="1" applyAlignment="1">
      <alignment horizontal="left" wrapText="1"/>
    </xf>
    <xf numFmtId="0" fontId="1" fillId="0" borderId="7" xfId="96" applyFont="1" applyBorder="1" applyAlignment="1">
      <alignment horizontal="left" wrapText="1"/>
    </xf>
    <xf numFmtId="0" fontId="1" fillId="0" borderId="18" xfId="96" applyFont="1" applyBorder="1" applyAlignment="1">
      <alignment wrapText="1"/>
    </xf>
    <xf numFmtId="0" fontId="1" fillId="0" borderId="2" xfId="96" applyFont="1" applyBorder="1" applyAlignment="1">
      <alignment wrapText="1"/>
    </xf>
    <xf numFmtId="3" fontId="1" fillId="0" borderId="0" xfId="0" applyNumberFormat="1" applyFont="1" applyAlignment="1">
      <alignment horizontal="right" wrapText="1"/>
    </xf>
    <xf numFmtId="3" fontId="1" fillId="0" borderId="0" xfId="0" applyNumberFormat="1" applyFont="1" applyAlignment="1">
      <alignment wrapText="1"/>
    </xf>
    <xf numFmtId="0" fontId="1" fillId="0" borderId="18" xfId="0" applyFont="1" applyBorder="1" applyAlignment="1">
      <alignment wrapText="1"/>
    </xf>
    <xf numFmtId="3" fontId="1" fillId="0" borderId="18" xfId="96" applyNumberFormat="1" applyFont="1" applyBorder="1" applyAlignment="1">
      <alignment horizontal="left" wrapText="1"/>
    </xf>
    <xf numFmtId="164" fontId="1" fillId="0" borderId="0" xfId="0" applyNumberFormat="1" applyFont="1" applyAlignment="1">
      <alignment horizontal="right" vertical="top" wrapText="1"/>
    </xf>
    <xf numFmtId="0" fontId="1" fillId="0" borderId="0" xfId="96" applyFont="1"/>
    <xf numFmtId="164" fontId="1" fillId="0" borderId="0" xfId="96" applyNumberFormat="1" applyFont="1" applyAlignment="1">
      <alignment horizontal="right"/>
    </xf>
    <xf numFmtId="164" fontId="1" fillId="0" borderId="0" xfId="96" applyNumberFormat="1" applyFont="1" applyAlignment="1">
      <alignment horizontal="left"/>
    </xf>
    <xf numFmtId="0" fontId="1" fillId="0" borderId="18" xfId="0" applyFont="1" applyBorder="1" applyAlignment="1">
      <alignment horizontal="left" wrapText="1"/>
    </xf>
    <xf numFmtId="0" fontId="1" fillId="0" borderId="2" xfId="0" applyFont="1" applyBorder="1" applyAlignment="1">
      <alignment horizontal="left" wrapText="1"/>
    </xf>
    <xf numFmtId="0" fontId="1" fillId="0" borderId="19" xfId="0" applyFont="1" applyBorder="1" applyAlignment="1">
      <alignment horizontal="left" wrapText="1"/>
    </xf>
    <xf numFmtId="0" fontId="1" fillId="0" borderId="7" xfId="0" applyFont="1" applyBorder="1" applyAlignment="1">
      <alignment horizontal="left" wrapText="1"/>
    </xf>
    <xf numFmtId="0" fontId="1" fillId="0" borderId="19" xfId="96" applyFont="1" applyBorder="1" applyAlignment="1">
      <alignment wrapText="1"/>
    </xf>
    <xf numFmtId="0" fontId="1" fillId="0" borderId="7" xfId="96" applyFont="1" applyBorder="1" applyAlignment="1">
      <alignment wrapText="1"/>
    </xf>
    <xf numFmtId="0" fontId="1" fillId="0" borderId="15" xfId="0" applyFont="1" applyBorder="1" applyAlignment="1">
      <alignment horizontal="left" wrapText="1"/>
    </xf>
    <xf numFmtId="164" fontId="1" fillId="0" borderId="0" xfId="0" applyNumberFormat="1" applyFont="1" applyAlignment="1">
      <alignment wrapText="1"/>
    </xf>
    <xf numFmtId="164" fontId="1" fillId="0" borderId="0" xfId="0" applyNumberFormat="1" applyFont="1" applyAlignment="1">
      <alignment horizontal="right" wrapText="1"/>
    </xf>
    <xf numFmtId="0" fontId="1" fillId="0" borderId="16" xfId="0" applyFont="1" applyBorder="1" applyAlignment="1">
      <alignment horizontal="left" wrapText="1"/>
    </xf>
    <xf numFmtId="0" fontId="1" fillId="0" borderId="0" xfId="0" applyFont="1" applyAlignment="1">
      <alignment horizontal="right"/>
    </xf>
    <xf numFmtId="3" fontId="1" fillId="0" borderId="0" xfId="0" applyNumberFormat="1" applyFont="1"/>
    <xf numFmtId="3" fontId="1" fillId="0" borderId="9" xfId="0" applyNumberFormat="1" applyFont="1" applyBorder="1" applyAlignment="1">
      <alignment horizontal="right" wrapText="1"/>
    </xf>
    <xf numFmtId="164" fontId="1" fillId="0" borderId="10" xfId="0" applyNumberFormat="1" applyFont="1" applyBorder="1" applyAlignment="1">
      <alignment horizontal="right" wrapText="1"/>
    </xf>
    <xf numFmtId="0" fontId="1" fillId="0" borderId="15" xfId="96" applyFont="1" applyBorder="1" applyAlignment="1">
      <alignment wrapText="1"/>
    </xf>
    <xf numFmtId="168" fontId="1" fillId="0" borderId="0" xfId="1" applyNumberFormat="1" applyFont="1" applyBorder="1" applyAlignment="1">
      <alignment horizontal="right" wrapText="1"/>
    </xf>
    <xf numFmtId="168" fontId="1" fillId="0" borderId="0" xfId="1" applyNumberFormat="1" applyFont="1" applyBorder="1" applyAlignment="1">
      <alignment wrapText="1"/>
    </xf>
    <xf numFmtId="2" fontId="1" fillId="0" borderId="0" xfId="0" applyNumberFormat="1" applyFont="1" applyAlignment="1">
      <alignment wrapText="1"/>
    </xf>
    <xf numFmtId="0" fontId="1" fillId="0" borderId="0" xfId="0" applyFont="1" applyAlignment="1">
      <alignment horizontal="right" wrapText="1"/>
    </xf>
    <xf numFmtId="2" fontId="1" fillId="0" borderId="0" xfId="0" applyNumberFormat="1" applyFont="1" applyAlignment="1">
      <alignment horizontal="right" wrapText="1"/>
    </xf>
    <xf numFmtId="0" fontId="1" fillId="0" borderId="16" xfId="96" applyFont="1" applyBorder="1" applyAlignment="1">
      <alignment wrapText="1"/>
    </xf>
    <xf numFmtId="0" fontId="1" fillId="0" borderId="2" xfId="0" applyFont="1" applyBorder="1" applyAlignment="1">
      <alignment horizontal="left" vertical="top" wrapText="1"/>
    </xf>
    <xf numFmtId="3" fontId="1" fillId="0" borderId="0" xfId="0" applyNumberFormat="1" applyFont="1" applyAlignment="1">
      <alignment vertical="top" wrapText="1"/>
    </xf>
    <xf numFmtId="0" fontId="1" fillId="0" borderId="9" xfId="0" applyFont="1" applyBorder="1" applyAlignment="1">
      <alignment vertical="top" wrapText="1"/>
    </xf>
    <xf numFmtId="164" fontId="1" fillId="0" borderId="12" xfId="0" applyNumberFormat="1" applyFont="1" applyBorder="1" applyAlignment="1">
      <alignment vertical="top" wrapText="1"/>
    </xf>
    <xf numFmtId="164" fontId="1" fillId="0" borderId="0" xfId="0" applyNumberFormat="1" applyFont="1" applyAlignment="1">
      <alignment vertical="top" wrapText="1"/>
    </xf>
    <xf numFmtId="0" fontId="1" fillId="0" borderId="0" xfId="0" applyFont="1" applyAlignment="1">
      <alignment horizontal="right" vertical="top" wrapText="1"/>
    </xf>
    <xf numFmtId="0" fontId="1" fillId="0" borderId="17" xfId="0" applyFont="1" applyBorder="1" applyAlignment="1">
      <alignment horizontal="right" vertical="top" wrapText="1"/>
    </xf>
    <xf numFmtId="164" fontId="1" fillId="0" borderId="9" xfId="0" applyNumberFormat="1" applyFont="1" applyBorder="1" applyAlignment="1">
      <alignment vertical="top" wrapText="1"/>
    </xf>
    <xf numFmtId="0" fontId="1" fillId="0" borderId="0" xfId="0" applyFont="1" applyAlignment="1">
      <alignment horizontal="left" vertical="top" wrapText="1"/>
    </xf>
    <xf numFmtId="3" fontId="1" fillId="0" borderId="9" xfId="0" applyNumberFormat="1" applyFont="1" applyBorder="1" applyAlignment="1">
      <alignment vertical="top" wrapText="1"/>
    </xf>
    <xf numFmtId="0" fontId="1" fillId="0" borderId="15" xfId="0" applyFont="1" applyBorder="1" applyAlignment="1">
      <alignment wrapText="1"/>
    </xf>
  </cellXfs>
  <cellStyles count="128">
    <cellStyle name="Comma" xfId="1" builtinId="3"/>
    <cellStyle name="Comma 2" xfId="2" xr:uid="{00000000-0005-0000-0000-000001000000}"/>
    <cellStyle name="Comma 2 10" xfId="3" xr:uid="{00000000-0005-0000-0000-000002000000}"/>
    <cellStyle name="Comma 2 11" xfId="4" xr:uid="{00000000-0005-0000-0000-000003000000}"/>
    <cellStyle name="Comma 2 2" xfId="5" xr:uid="{00000000-0005-0000-0000-000004000000}"/>
    <cellStyle name="Comma 2 2 2" xfId="6" xr:uid="{00000000-0005-0000-0000-000005000000}"/>
    <cellStyle name="Comma 2 2 2 2" xfId="7" xr:uid="{00000000-0005-0000-0000-000006000000}"/>
    <cellStyle name="Comma 2 2 2 2 2" xfId="8" xr:uid="{00000000-0005-0000-0000-000007000000}"/>
    <cellStyle name="Comma 2 2 2 3" xfId="9" xr:uid="{00000000-0005-0000-0000-000008000000}"/>
    <cellStyle name="Comma 2 2 2 3 2" xfId="10" xr:uid="{00000000-0005-0000-0000-000009000000}"/>
    <cellStyle name="Comma 2 2 2 4" xfId="11" xr:uid="{00000000-0005-0000-0000-00000A000000}"/>
    <cellStyle name="Comma 2 2 2 5" xfId="12" xr:uid="{00000000-0005-0000-0000-00000B000000}"/>
    <cellStyle name="Comma 2 2 3" xfId="13" xr:uid="{00000000-0005-0000-0000-00000C000000}"/>
    <cellStyle name="Comma 2 2 3 2" xfId="14" xr:uid="{00000000-0005-0000-0000-00000D000000}"/>
    <cellStyle name="Comma 2 2 4" xfId="15" xr:uid="{00000000-0005-0000-0000-00000E000000}"/>
    <cellStyle name="Comma 2 2 4 2" xfId="16" xr:uid="{00000000-0005-0000-0000-00000F000000}"/>
    <cellStyle name="Comma 2 2 5" xfId="17" xr:uid="{00000000-0005-0000-0000-000010000000}"/>
    <cellStyle name="Comma 2 2 5 2" xfId="18" xr:uid="{00000000-0005-0000-0000-000011000000}"/>
    <cellStyle name="Comma 2 2 6" xfId="19" xr:uid="{00000000-0005-0000-0000-000012000000}"/>
    <cellStyle name="Comma 2 2 7" xfId="20" xr:uid="{00000000-0005-0000-0000-000013000000}"/>
    <cellStyle name="Comma 2 2 8" xfId="21" xr:uid="{00000000-0005-0000-0000-000014000000}"/>
    <cellStyle name="Comma 2 3" xfId="22" xr:uid="{00000000-0005-0000-0000-000015000000}"/>
    <cellStyle name="Comma 2 3 2" xfId="23" xr:uid="{00000000-0005-0000-0000-000016000000}"/>
    <cellStyle name="Comma 2 3 2 2" xfId="24" xr:uid="{00000000-0005-0000-0000-000017000000}"/>
    <cellStyle name="Comma 2 3 2 2 2" xfId="25" xr:uid="{00000000-0005-0000-0000-000018000000}"/>
    <cellStyle name="Comma 2 3 2 3" xfId="26" xr:uid="{00000000-0005-0000-0000-000019000000}"/>
    <cellStyle name="Comma 2 3 2 3 2" xfId="27" xr:uid="{00000000-0005-0000-0000-00001A000000}"/>
    <cellStyle name="Comma 2 3 2 4" xfId="28" xr:uid="{00000000-0005-0000-0000-00001B000000}"/>
    <cellStyle name="Comma 2 3 3" xfId="29" xr:uid="{00000000-0005-0000-0000-00001C000000}"/>
    <cellStyle name="Comma 2 3 3 2" xfId="30" xr:uid="{00000000-0005-0000-0000-00001D000000}"/>
    <cellStyle name="Comma 2 3 4" xfId="31" xr:uid="{00000000-0005-0000-0000-00001E000000}"/>
    <cellStyle name="Comma 2 3 4 2" xfId="32" xr:uid="{00000000-0005-0000-0000-00001F000000}"/>
    <cellStyle name="Comma 2 3 5" xfId="33" xr:uid="{00000000-0005-0000-0000-000020000000}"/>
    <cellStyle name="Comma 2 3 6" xfId="34" xr:uid="{00000000-0005-0000-0000-000021000000}"/>
    <cellStyle name="Comma 2 3 7" xfId="35" xr:uid="{00000000-0005-0000-0000-000022000000}"/>
    <cellStyle name="Comma 2 4" xfId="36" xr:uid="{00000000-0005-0000-0000-000023000000}"/>
    <cellStyle name="Comma 2 4 2" xfId="37" xr:uid="{00000000-0005-0000-0000-000024000000}"/>
    <cellStyle name="Comma 2 4 2 2" xfId="38" xr:uid="{00000000-0005-0000-0000-000025000000}"/>
    <cellStyle name="Comma 2 4 3" xfId="39" xr:uid="{00000000-0005-0000-0000-000026000000}"/>
    <cellStyle name="Comma 2 4 3 2" xfId="40" xr:uid="{00000000-0005-0000-0000-000027000000}"/>
    <cellStyle name="Comma 2 4 4" xfId="41" xr:uid="{00000000-0005-0000-0000-000028000000}"/>
    <cellStyle name="Comma 2 4 5" xfId="42" xr:uid="{00000000-0005-0000-0000-000029000000}"/>
    <cellStyle name="Comma 2 5" xfId="43" xr:uid="{00000000-0005-0000-0000-00002A000000}"/>
    <cellStyle name="Comma 2 5 2" xfId="44" xr:uid="{00000000-0005-0000-0000-00002B000000}"/>
    <cellStyle name="Comma 2 5 2 2" xfId="45" xr:uid="{00000000-0005-0000-0000-00002C000000}"/>
    <cellStyle name="Comma 2 5 3" xfId="46" xr:uid="{00000000-0005-0000-0000-00002D000000}"/>
    <cellStyle name="Comma 2 5 3 2" xfId="47" xr:uid="{00000000-0005-0000-0000-00002E000000}"/>
    <cellStyle name="Comma 2 5 4" xfId="48" xr:uid="{00000000-0005-0000-0000-00002F000000}"/>
    <cellStyle name="Comma 2 6" xfId="49" xr:uid="{00000000-0005-0000-0000-000030000000}"/>
    <cellStyle name="Comma 2 6 2" xfId="50" xr:uid="{00000000-0005-0000-0000-000031000000}"/>
    <cellStyle name="Comma 2 7" xfId="51" xr:uid="{00000000-0005-0000-0000-000032000000}"/>
    <cellStyle name="Comma 2 7 2" xfId="52" xr:uid="{00000000-0005-0000-0000-000033000000}"/>
    <cellStyle name="Comma 2 8" xfId="53" xr:uid="{00000000-0005-0000-0000-000034000000}"/>
    <cellStyle name="Comma 2 8 2" xfId="54" xr:uid="{00000000-0005-0000-0000-000035000000}"/>
    <cellStyle name="Comma 2 9" xfId="55" xr:uid="{00000000-0005-0000-0000-000036000000}"/>
    <cellStyle name="Comma 3" xfId="56" xr:uid="{00000000-0005-0000-0000-000037000000}"/>
    <cellStyle name="Comma 3 2" xfId="57" xr:uid="{00000000-0005-0000-0000-000038000000}"/>
    <cellStyle name="Comma 3 2 2" xfId="58" xr:uid="{00000000-0005-0000-0000-000039000000}"/>
    <cellStyle name="Comma 3 2 2 2" xfId="59" xr:uid="{00000000-0005-0000-0000-00003A000000}"/>
    <cellStyle name="Comma 3 2 3" xfId="60" xr:uid="{00000000-0005-0000-0000-00003B000000}"/>
    <cellStyle name="Comma 3 2 3 2" xfId="61" xr:uid="{00000000-0005-0000-0000-00003C000000}"/>
    <cellStyle name="Comma 3 2 4" xfId="62" xr:uid="{00000000-0005-0000-0000-00003D000000}"/>
    <cellStyle name="Comma 3 2 5" xfId="63" xr:uid="{00000000-0005-0000-0000-00003E000000}"/>
    <cellStyle name="Comma 3 3" xfId="64" xr:uid="{00000000-0005-0000-0000-00003F000000}"/>
    <cellStyle name="Comma 3 3 2" xfId="65" xr:uid="{00000000-0005-0000-0000-000040000000}"/>
    <cellStyle name="Comma 3 3 2 2" xfId="66" xr:uid="{00000000-0005-0000-0000-000041000000}"/>
    <cellStyle name="Comma 3 3 3" xfId="67" xr:uid="{00000000-0005-0000-0000-000042000000}"/>
    <cellStyle name="Comma 3 3 3 2" xfId="68" xr:uid="{00000000-0005-0000-0000-000043000000}"/>
    <cellStyle name="Comma 3 3 4" xfId="69" xr:uid="{00000000-0005-0000-0000-000044000000}"/>
    <cellStyle name="Comma 3 4" xfId="70" xr:uid="{00000000-0005-0000-0000-000045000000}"/>
    <cellStyle name="Comma 3 4 2" xfId="71" xr:uid="{00000000-0005-0000-0000-000046000000}"/>
    <cellStyle name="Comma 3 5" xfId="72" xr:uid="{00000000-0005-0000-0000-000047000000}"/>
    <cellStyle name="Comma 3 5 2" xfId="73" xr:uid="{00000000-0005-0000-0000-000048000000}"/>
    <cellStyle name="Comma 3 6" xfId="74" xr:uid="{00000000-0005-0000-0000-000049000000}"/>
    <cellStyle name="Comma 3 7" xfId="75" xr:uid="{00000000-0005-0000-0000-00004A000000}"/>
    <cellStyle name="Comma 4" xfId="76" xr:uid="{00000000-0005-0000-0000-00004B000000}"/>
    <cellStyle name="Comma 4 2" xfId="77" xr:uid="{00000000-0005-0000-0000-00004C000000}"/>
    <cellStyle name="Comma 4 3" xfId="78" xr:uid="{00000000-0005-0000-0000-00004D000000}"/>
    <cellStyle name="Comma 5" xfId="79" xr:uid="{00000000-0005-0000-0000-00004E000000}"/>
    <cellStyle name="Heading 1" xfId="126" builtinId="16"/>
    <cellStyle name="Heading 2" xfId="127" builtinId="17"/>
    <cellStyle name="Hyperlink" xfId="80" builtinId="8"/>
    <cellStyle name="Hyperlink 2" xfId="81" xr:uid="{00000000-0005-0000-0000-000050000000}"/>
    <cellStyle name="Hyperlink 2 2" xfId="82" xr:uid="{00000000-0005-0000-0000-000051000000}"/>
    <cellStyle name="Hyperlink 2 2 2" xfId="83" xr:uid="{00000000-0005-0000-0000-000052000000}"/>
    <cellStyle name="Hyperlink 2 2 3" xfId="84" xr:uid="{00000000-0005-0000-0000-000053000000}"/>
    <cellStyle name="Hyperlink 2 3" xfId="85" xr:uid="{00000000-0005-0000-0000-000054000000}"/>
    <cellStyle name="Hyperlink 2 4" xfId="86" xr:uid="{00000000-0005-0000-0000-000055000000}"/>
    <cellStyle name="Hyperlink 3" xfId="87" xr:uid="{00000000-0005-0000-0000-000056000000}"/>
    <cellStyle name="Hyperlink 3 2" xfId="88" xr:uid="{00000000-0005-0000-0000-000057000000}"/>
    <cellStyle name="Hyperlink 3 3" xfId="89" xr:uid="{00000000-0005-0000-0000-000058000000}"/>
    <cellStyle name="Hyperlink 4" xfId="90" xr:uid="{00000000-0005-0000-0000-000059000000}"/>
    <cellStyle name="Hyperlink 4 2" xfId="91" xr:uid="{00000000-0005-0000-0000-00005A000000}"/>
    <cellStyle name="Hyperlink 5" xfId="92" xr:uid="{00000000-0005-0000-0000-00005B000000}"/>
    <cellStyle name="Hyperlink 5 2" xfId="93" xr:uid="{00000000-0005-0000-0000-00005C000000}"/>
    <cellStyle name="Hyperlink 6" xfId="94" xr:uid="{00000000-0005-0000-0000-00005D000000}"/>
    <cellStyle name="Normal" xfId="0" builtinId="0"/>
    <cellStyle name="Normal 2" xfId="95" xr:uid="{00000000-0005-0000-0000-00005F000000}"/>
    <cellStyle name="Normal 2 2" xfId="96" xr:uid="{00000000-0005-0000-0000-000060000000}"/>
    <cellStyle name="Normal 2 2 2" xfId="97" xr:uid="{00000000-0005-0000-0000-000061000000}"/>
    <cellStyle name="Normal 2 2 3" xfId="98" xr:uid="{00000000-0005-0000-0000-000062000000}"/>
    <cellStyle name="Normal 2 3" xfId="99" xr:uid="{00000000-0005-0000-0000-000063000000}"/>
    <cellStyle name="Normal 2 3 2" xfId="100" xr:uid="{00000000-0005-0000-0000-000064000000}"/>
    <cellStyle name="Normal 2 3 3" xfId="101" xr:uid="{00000000-0005-0000-0000-000065000000}"/>
    <cellStyle name="Normal 2 4" xfId="102" xr:uid="{00000000-0005-0000-0000-000066000000}"/>
    <cellStyle name="Normal 2 4 2" xfId="103" xr:uid="{00000000-0005-0000-0000-000067000000}"/>
    <cellStyle name="Normal 2 4 3" xfId="104" xr:uid="{00000000-0005-0000-0000-000068000000}"/>
    <cellStyle name="Normal 2 5" xfId="105" xr:uid="{00000000-0005-0000-0000-000069000000}"/>
    <cellStyle name="Normal 3" xfId="106" xr:uid="{00000000-0005-0000-0000-00006A000000}"/>
    <cellStyle name="Normal 3 2" xfId="107" xr:uid="{00000000-0005-0000-0000-00006B000000}"/>
    <cellStyle name="Normal 3 2 2" xfId="108" xr:uid="{00000000-0005-0000-0000-00006C000000}"/>
    <cellStyle name="Normal 3 3" xfId="109" xr:uid="{00000000-0005-0000-0000-00006D000000}"/>
    <cellStyle name="Normal 3 4" xfId="110" xr:uid="{00000000-0005-0000-0000-00006E000000}"/>
    <cellStyle name="Normal 4" xfId="111" xr:uid="{00000000-0005-0000-0000-00006F000000}"/>
    <cellStyle name="Normal 4 2" xfId="112" xr:uid="{00000000-0005-0000-0000-000070000000}"/>
    <cellStyle name="Normal 4 3" xfId="113" xr:uid="{00000000-0005-0000-0000-000071000000}"/>
    <cellStyle name="Normal 4 4" xfId="114" xr:uid="{00000000-0005-0000-0000-000072000000}"/>
    <cellStyle name="Normal 5" xfId="115" xr:uid="{00000000-0005-0000-0000-000073000000}"/>
    <cellStyle name="Normal 5 2" xfId="116" xr:uid="{00000000-0005-0000-0000-000074000000}"/>
    <cellStyle name="Normal 6" xfId="117" xr:uid="{00000000-0005-0000-0000-000075000000}"/>
    <cellStyle name="Normal 7" xfId="118" xr:uid="{00000000-0005-0000-0000-000076000000}"/>
    <cellStyle name="Normal 7 2" xfId="119" xr:uid="{00000000-0005-0000-0000-000077000000}"/>
    <cellStyle name="Normal 8" xfId="120" xr:uid="{00000000-0005-0000-0000-000078000000}"/>
    <cellStyle name="Normal 9" xfId="121" xr:uid="{00000000-0005-0000-0000-000079000000}"/>
    <cellStyle name="Normal 9 2" xfId="122" xr:uid="{00000000-0005-0000-0000-00007A000000}"/>
    <cellStyle name="Normal_proposed UK Electoral Statistics 2007" xfId="123" xr:uid="{00000000-0005-0000-0000-00007B000000}"/>
    <cellStyle name="Note 2" xfId="124" xr:uid="{00000000-0005-0000-0000-00007C000000}"/>
    <cellStyle name="Percent 2" xfId="125" xr:uid="{00000000-0005-0000-0000-00007D000000}"/>
  </cellStyles>
  <dxfs count="589">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alignment horizontal="left" vertical="top" textRotation="0" wrapText="1" indent="0" justifyLastLine="0" shrinkToFit="0" readingOrder="0"/>
    </dxf>
    <dxf>
      <border outline="0">
        <left style="thin">
          <color rgb="FF000000"/>
        </left>
        <right style="thin">
          <color rgb="FF000000"/>
        </right>
        <top style="thin">
          <color indexed="64"/>
        </top>
        <bottom style="thin">
          <color rgb="FF000000"/>
        </bottom>
      </border>
    </dxf>
    <dxf>
      <alignmen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border>
        <bottom style="thin">
          <color indexed="64"/>
        </bottom>
      </border>
    </dxf>
    <dxf>
      <fill>
        <patternFill patternType="none">
          <fgColor indexed="64"/>
          <bgColor auto="1"/>
        </patternFill>
      </fill>
      <border diagonalUp="0" diagonalDown="0">
        <left/>
        <right/>
        <top/>
        <bottom/>
        <vertical/>
        <horizontal/>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vertical="bottom" textRotation="0" wrapText="1" indent="0" justifyLastLine="0" shrinkToFit="0" readingOrder="0"/>
      <border diagonalUp="0" diagonalDown="0" outline="0">
        <left style="thin">
          <color indexed="64"/>
        </left>
        <right/>
        <top/>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border>
        <bottom style="thin">
          <color indexed="64"/>
        </bottom>
      </border>
    </dxf>
    <dxf>
      <font>
        <strike val="0"/>
        <outline val="0"/>
        <shadow val="0"/>
        <u val="none"/>
        <vertAlign val="baseline"/>
        <color auto="1"/>
      </font>
      <alignment horizontal="left" vertical="top" textRotation="0"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bottom style="thin">
          <color indexed="64"/>
        </bottom>
      </border>
    </dxf>
    <dxf>
      <font>
        <b/>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border diagonalUp="0" diagonalDown="0">
        <left/>
        <right/>
        <top/>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font>
    </dxf>
    <dxf>
      <font>
        <strike val="0"/>
        <outline val="0"/>
        <shadow val="0"/>
        <vertAlign val="baseline"/>
        <sz val="12"/>
        <name val="Arial"/>
        <family val="2"/>
        <scheme val="none"/>
      </font>
      <fill>
        <patternFill patternType="none"/>
      </fill>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dxf>
    <dxf>
      <alignment textRotation="0" wrapText="1" indent="0" justifyLastLine="0" shrinkToFit="0" readingOrder="0"/>
    </dxf>
    <dxf>
      <font>
        <strike val="0"/>
        <outline val="0"/>
        <shadow val="0"/>
        <vertAlign val="baseline"/>
        <name val="Arial"/>
        <family val="2"/>
        <scheme val="none"/>
      </font>
      <alignment vertical="bottom"/>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fill>
        <patternFill patternType="solid">
          <fgColor indexed="64"/>
          <bgColor theme="0"/>
        </patternFill>
      </fill>
      <alignment horizontal="left" vertical="top" textRotation="0" wrapText="1" indent="0" justifyLastLine="0" shrinkToFit="0" readingOrder="0"/>
      <protection locked="1" hidden="0"/>
    </dxf>
    <dxf>
      <fill>
        <patternFill patternType="solid">
          <fgColor indexed="64"/>
          <bgColor theme="0"/>
        </patternFill>
      </fill>
      <alignment vertical="top" wrapText="1"/>
    </dxf>
    <dxf>
      <font>
        <b/>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wrapText="1" indent="0" justifyLastLine="0" shrinkToFit="0" readingOrder="0"/>
    </dxf>
    <dxf>
      <font>
        <strike val="0"/>
      </font>
      <border diagonalUp="0" diagonalDown="0">
        <left/>
        <right/>
        <top/>
        <bottom/>
        <vertical/>
        <horizontal/>
      </border>
    </dxf>
  </dxfs>
  <tableStyles count="1" defaultTableStyle="TableStyleMedium9" defaultPivotStyle="PivotStyleLight16">
    <tableStyle name="Table Style 1" pivot="0" count="1" xr9:uid="{02E3C516-2EA8-4257-87F7-0179C3E93FA5}">
      <tableStyleElement type="wholeTabl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7759EC-21DA-49A5-B529-A62B7297E695}" name="Table3" displayName="Table3" ref="A3:B36" totalsRowShown="0" headerRowDxfId="587" dataDxfId="586">
  <tableColumns count="2">
    <tableColumn id="1" xr3:uid="{FCD88073-96E0-4536-B1EB-C61E30F91558}" name="Worksheet title" dataDxfId="585" dataCellStyle="Hyperlink"/>
    <tableColumn id="2" xr3:uid="{D6744B90-8F66-4627-9368-830E5491055A}" name="Worksheet description" dataDxfId="584"/>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94099DF-E1D6-45E8-B353-C6F074A2A3D8}" name="Table_7" displayName="Table_7" ref="A6:H90" totalsRowShown="0" headerRowDxfId="462" dataDxfId="460" headerRowBorderDxfId="461" tableBorderDxfId="459" headerRowCellStyle="Normal 2 2">
  <tableColumns count="8">
    <tableColumn id="1" xr3:uid="{DBB7F960-B7B9-4173-B2D1-55789199404F}" name="Cause group" dataDxfId="458" dataCellStyle="Normal 2 2"/>
    <tableColumn id="2" xr3:uid="{206A281D-591E-4234-BE33-937FEB699FDB}" name="Number of previous children" dataDxfId="457" dataCellStyle="Normal 2 2"/>
    <tableColumn id="3" xr3:uid="{8CF3637F-E733-4A25-83F2-F5DEE277889F}" name="Live births" dataDxfId="456"/>
    <tableColumn id="4" xr3:uid="{4A82D5DF-BCEE-40F6-96FF-5D92FEC4A5BA}" name="Stillbirths" dataDxfId="455"/>
    <tableColumn id="5" xr3:uid="{78BDB561-7147-4C01-8E7C-CD0F89238BD3}" name="Early neonatal deaths" dataDxfId="454"/>
    <tableColumn id="6" xr3:uid="{F1D05AA8-19BA-4475-8A81-80E4C8E60ACB}" name="Neonatal deaths" dataDxfId="453"/>
    <tableColumn id="7" xr3:uid="{723D9CF4-7C41-4820-A55E-E398EAA50AB4}" name="Postneonatal deaths" dataDxfId="452"/>
    <tableColumn id="8" xr3:uid="{C0B526B5-7104-41E6-A798-806FFAE7A9A3}" name="Infant deaths" dataDxfId="451"/>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5A955B1-3DBB-4B57-96FD-8F9122B7E630}" name="Table_8" displayName="Table_8" ref="A6:R27" totalsRowShown="0" headerRowDxfId="450" dataDxfId="448" headerRowBorderDxfId="449" tableBorderDxfId="447" headerRowCellStyle="Normal 2 2">
  <tableColumns count="18">
    <tableColumn id="1" xr3:uid="{E89B92A8-E055-49D9-B2A1-7D7B10B96CB3}" name="ICD-10 code" dataDxfId="446" dataCellStyle="Normal 2 2"/>
    <tableColumn id="2" xr3:uid="{65A1A126-D006-4B8B-B48E-365EDD7BDB77}" name="Underlying cause group" dataDxfId="445" dataCellStyle="Normal 2 2"/>
    <tableColumn id="3" xr3:uid="{993A3138-4890-4B25-9638-6D64A5D0B482}" name="Males aged 28 days to 15 years" dataDxfId="444"/>
    <tableColumn id="4" xr3:uid="{505AEDD0-EC93-43C2-BE05-8BC75FA49993}" name="Females aged 28 days to 15 years" dataDxfId="443"/>
    <tableColumn id="5" xr3:uid="{E4D72F77-86FC-41B4-BCFF-9F24546E15DE}" name="Males aged 1-5 months" dataDxfId="442"/>
    <tableColumn id="6" xr3:uid="{44D14130-6FD3-429D-AE1B-5572D8A4E875}" name="Females aged 1-5 months" dataDxfId="441"/>
    <tableColumn id="7" xr3:uid="{E0CB6531-D11F-45BF-A4DA-BB0BB7FA9BF0}" name="Males aged 6-11 months" dataDxfId="440"/>
    <tableColumn id="8" xr3:uid="{A5B85CED-251E-4E19-961E-AE4C2BA91F49}" name="Females aged 6-11 months" dataDxfId="439"/>
    <tableColumn id="9" xr3:uid="{1A8F4E86-FF82-4BC7-A820-8C7E3EBC1AA9}" name="Males aged 1-11 months" dataDxfId="438"/>
    <tableColumn id="10" xr3:uid="{44BC1EBA-95A6-4181-A6EB-6CC07BBF3A09}" name="Females aged 1-11 months" dataDxfId="437"/>
    <tableColumn id="11" xr3:uid="{8FA53EFB-A81B-49EB-B44E-C5A30709D991}" name="Males aged 1-4 years" dataDxfId="436"/>
    <tableColumn id="12" xr3:uid="{3346D500-8D52-407D-B0E0-DACD3533EDAC}" name="Females aged 1-4 years" dataDxfId="435"/>
    <tableColumn id="13" xr3:uid="{E209C4EE-9538-4C37-9246-609FDFB29320}" name="Males aged 5-9 years" dataDxfId="434"/>
    <tableColumn id="14" xr3:uid="{7D5437C2-36BE-42EA-A014-F9A55809A3B9}" name="Females aged 5-9 years" dataDxfId="433"/>
    <tableColumn id="15" xr3:uid="{072986A4-5AC8-495C-ADAD-FE09A35F9ED5}" name="Males aged 10-14 years" dataDxfId="432"/>
    <tableColumn id="16" xr3:uid="{37D8AAD7-FC23-4D3E-AE67-0462D5479D74}" name="Females aged  10-14 years" dataDxfId="431"/>
    <tableColumn id="17" xr3:uid="{FE6A3D4C-A368-41B8-B503-C2E2DE7706A3}" name="Males aged 1-15 years" dataDxfId="430"/>
    <tableColumn id="18" xr3:uid="{CC580C68-4766-4609-BF7F-B22923DB9276}" name="Females aged 1-15 years" dataDxfId="429"/>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34A695D-B119-41A5-A5F5-784B1E772D50}" name="Table_9" displayName="Table_9" ref="A6:H129" totalsRowShown="0" headerRowDxfId="428" dataDxfId="426" headerRowBorderDxfId="427" tableBorderDxfId="425" headerRowCellStyle="Normal 2 2">
  <tableColumns count="8">
    <tableColumn id="1" xr3:uid="{3AAB4B95-245A-41C0-97B9-822E3A8BD76F}" name="Year" dataDxfId="424"/>
    <tableColumn id="2" xr3:uid="{D7A8BC9D-FD37-485F-9F22-45A08FC8CCE0}" name="Birthweight (grams)" dataDxfId="423" dataCellStyle="Normal 2 2"/>
    <tableColumn id="3" xr3:uid="{28E7D662-84AD-4A08-BC5F-3ACAFA951518}" name="Live births" dataDxfId="422"/>
    <tableColumn id="4" xr3:uid="{A13B0873-0476-4ED3-A0A7-4190E08A4884}" name="Stillbirths" dataDxfId="421"/>
    <tableColumn id="5" xr3:uid="{A53ABD63-E06C-4E00-BCB1-9ECC9922A8FB}" name="Early neonatal deaths" dataDxfId="420"/>
    <tableColumn id="6" xr3:uid="{FCFE0532-70A2-4835-B9B1-D7F9FBE29A74}" name="Neonatal deaths" dataDxfId="419"/>
    <tableColumn id="7" xr3:uid="{D70CD617-89B6-4901-A683-002FE598D340}" name="Postneonatal deaths" dataDxfId="418"/>
    <tableColumn id="8" xr3:uid="{39A054EF-D8A9-4569-8194-2969DF833378}" name="Infant deaths" dataDxfId="417"/>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9EAEC5D-A6BB-436E-BC60-35A2C170CD55}" name="Table_10" displayName="Table_10" ref="A7:R96" totalsRowShown="0" headerRowDxfId="416" dataDxfId="414" headerRowBorderDxfId="415" tableBorderDxfId="413" headerRowCellStyle="Normal 2 2">
  <tableColumns count="18">
    <tableColumn id="1" xr3:uid="{26E9E7DE-199A-46E6-9F9A-C93696ECA6B2}" name="Birthweight (grams)" dataDxfId="412" dataCellStyle="Normal 2 2"/>
    <tableColumn id="2" xr3:uid="{9BC9B101-BA29-4D2E-BC82-2A95FA93B9EF}" name="Mother's age" dataDxfId="411" dataCellStyle="Normal 2 2"/>
    <tableColumn id="3" xr3:uid="{5C4A2484-099C-45BF-8CAA-EA495485AE50}" name="Live births" dataDxfId="410"/>
    <tableColumn id="4" xr3:uid="{9594D25E-8C51-4ACE-84E7-31ACD4230058}" name="Stillbirths" dataDxfId="409"/>
    <tableColumn id="5" xr3:uid="{07C11CBB-1861-44EA-94C2-1D660175B447}" name="Early neonatal deaths" dataDxfId="408"/>
    <tableColumn id="6" xr3:uid="{47CE9205-22D5-4216-B590-45F4325F879C}" name="Neonatal deaths" dataDxfId="407"/>
    <tableColumn id="7" xr3:uid="{5C1DAC53-BA22-4D1C-B02F-2E5E0D9D4FF2}" name="Postneonatal deaths" dataDxfId="406"/>
    <tableColumn id="8" xr3:uid="{AD80E84A-C479-4B1D-A5B9-55F9F1CB1D26}" name="Infant deaths" dataDxfId="405"/>
    <tableColumn id="9" xr3:uid="{30D95FD2-78D3-431C-A63D-9FD995DDD791}" name="Stillbirth rates" dataDxfId="404"/>
    <tableColumn id="10" xr3:uid="{C5B62AA2-C120-4FAD-AB47-5338E50E2C12}" name="Stillbirth unreliable indicator" dataDxfId="403"/>
    <tableColumn id="11" xr3:uid="{3239F6FC-CDE1-4FE6-9E14-1E5A05E25D3B}" name="Perinatal mortality rates" dataDxfId="402"/>
    <tableColumn id="12" xr3:uid="{5DB848AF-11CA-486A-A16C-2C4C263D573A}" name="Perinatal unreliable indicator " dataDxfId="401"/>
    <tableColumn id="13" xr3:uid="{DC2EA609-6875-412C-8F95-A8D532435191}" name="Neonatal mortality rates" dataDxfId="400"/>
    <tableColumn id="14" xr3:uid="{189E45EA-98D6-4F0B-AD16-8A1BCA91796D}" name="Neonatal unreliable indicator " dataDxfId="399"/>
    <tableColumn id="15" xr3:uid="{3E01E37B-C396-4B3F-ABEC-A10B00A241C9}" name="Postneonatal mortality rates" dataDxfId="398"/>
    <tableColumn id="16" xr3:uid="{5FED2810-73C7-43D3-9346-FFC28363B94C}" name="Postneonatal unreliable indicator" dataDxfId="397"/>
    <tableColumn id="17" xr3:uid="{2D577561-F785-461D-A471-D44FB43E848E}" name="Infant mortality rates" dataDxfId="396"/>
    <tableColumn id="18" xr3:uid="{54336CDF-9B62-4936-9E2F-B3C6506FF9D8}" name="Infant unreliable indicator" dataDxfId="395"/>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5EB6767-36F0-4E3C-AC86-82C70DB56ADE}" name="Table_11" displayName="Table_11" ref="A7:R188" totalsRowShown="0" headerRowDxfId="394" dataDxfId="393" tableBorderDxfId="392">
  <tableColumns count="18">
    <tableColumn id="1" xr3:uid="{1F7C7431-E14B-4B75-B468-11B93E9BC3C3}" name="Birthweight (grams)" dataDxfId="391" dataCellStyle="Normal 2 2"/>
    <tableColumn id="2" xr3:uid="{6718109C-2410-4A3C-AAD5-6E367EFAE4A4}" name="Mother's country of birth" dataDxfId="390"/>
    <tableColumn id="3" xr3:uid="{5718681E-AA91-46D0-8DD2-B3396460B2FA}" name="Live births" dataDxfId="389"/>
    <tableColumn id="4" xr3:uid="{F5B252A1-1CFC-4B60-907D-F66166398799}" name="Stillbirths" dataDxfId="388"/>
    <tableColumn id="5" xr3:uid="{0660B2AA-6385-4236-88AA-0D84919DD040}" name="Early neonatal deaths" dataDxfId="387"/>
    <tableColumn id="6" xr3:uid="{4E7C4AD6-E61F-4018-AADB-9ECDE98B0596}" name="Neonatal deaths" dataDxfId="386"/>
    <tableColumn id="7" xr3:uid="{A1D2A64C-83EC-4952-9414-7CC664A2BB97}" name="Postneonatal deaths" dataDxfId="385"/>
    <tableColumn id="8" xr3:uid="{5BA5D009-AD36-4F8B-A8AA-3AD4D835EF0B}" name="Infant deaths" dataDxfId="384"/>
    <tableColumn id="9" xr3:uid="{DC88C353-0DC7-48F1-95A1-011EABE1CB22}" name="Stillbirth rate" dataDxfId="383"/>
    <tableColumn id="10" xr3:uid="{0A6FB670-29A3-4F51-9D56-D01F43612F32}" name="Stillbirth unreliable indicator  " dataDxfId="382"/>
    <tableColumn id="11" xr3:uid="{65964088-49CF-44BC-8345-633DAC88FFD3}" name="Perinatal mortality rate" dataDxfId="381"/>
    <tableColumn id="12" xr3:uid="{D3D2F001-4514-426F-90B2-3CC6F2A895FA}" name="Perinatal unreliable indicator " dataDxfId="380"/>
    <tableColumn id="13" xr3:uid="{2AE184D6-58D7-41C8-92C9-2BD9EC6219B4}" name="Neonatal mortality rate" dataDxfId="379"/>
    <tableColumn id="14" xr3:uid="{61C29EBC-F578-4D5E-9E15-EC0171B598AF}" name="Neonatal unreliable indicator " dataDxfId="378"/>
    <tableColumn id="15" xr3:uid="{96214576-121A-43A7-83FC-2A549D0F352E}" name="Postneonatal mortality rate" dataDxfId="377"/>
    <tableColumn id="16" xr3:uid="{9A70F376-BDA8-49C6-99DD-D7DA5BE4D70E}" name="Postneonatal unreliable indicator" dataDxfId="376"/>
    <tableColumn id="17" xr3:uid="{751D8989-504F-47CB-9E80-BF88B81F8D53}" name="Infant mortality rate" dataDxfId="375"/>
    <tableColumn id="18" xr3:uid="{94FBE9F2-4C79-48D6-BA8C-4E0BC0C67582}" name="Infant unreliable indicator" dataDxfId="374"/>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A2E7793-D2CF-49CA-8CCE-FF95675883F9}" name="Table_12" displayName="Table_12" ref="A7:R156" totalsRowShown="0" headerRowDxfId="373" dataDxfId="371" headerRowBorderDxfId="372" tableBorderDxfId="370" headerRowCellStyle="Normal 2 2">
  <tableColumns count="18">
    <tableColumn id="1" xr3:uid="{F8FC11E7-0CEC-485A-8945-340EAD558497}" name="Birthweight (grams)" dataDxfId="369" dataCellStyle="Normal 2 2"/>
    <tableColumn id="2" xr3:uid="{96968662-A620-4427-87BF-92A86EB7B65C}" name="Type of registration and Socio-economic Classification " dataDxfId="368"/>
    <tableColumn id="3" xr3:uid="{E765E480-1022-46B5-8314-A314BB607790}" name="Live births" dataDxfId="367"/>
    <tableColumn id="4" xr3:uid="{BAF2878F-D3CC-4DCA-B1A3-E347544DECA5}" name="Stillbirths" dataDxfId="366"/>
    <tableColumn id="5" xr3:uid="{73158404-139D-4F0E-84F2-606E4CFB123C}" name="Early neonatal deaths" dataDxfId="365"/>
    <tableColumn id="6" xr3:uid="{C4359422-5A0A-412A-B92D-7BDC55918F5C}" name="Neonatal deaths" dataDxfId="364"/>
    <tableColumn id="7" xr3:uid="{E5E418D3-8471-46A2-8F5A-7E392273E4AD}" name="Postneonatal deaths" dataDxfId="363"/>
    <tableColumn id="8" xr3:uid="{C3AB5131-6112-47A1-81C6-4256BC892F09}" name="Infant deaths" dataDxfId="362"/>
    <tableColumn id="9" xr3:uid="{DF7D82AB-A3A8-4A07-B8D4-97B01A61F137}" name="Stillbirth rate" dataDxfId="361"/>
    <tableColumn id="10" xr3:uid="{538FB1D3-9DB0-421B-BFFC-9B5DD3D6AA89}" name="Stillbirth unreliable indicator " dataDxfId="360"/>
    <tableColumn id="11" xr3:uid="{70E93D3B-4DC1-4604-A14C-2190BC13729C}" name="Perinatal mortality rate" dataDxfId="359"/>
    <tableColumn id="12" xr3:uid="{F4B73193-3E9E-4EF9-9A4D-CB42FD71FF05}" name="Perinatal unreliable indicator " dataDxfId="358"/>
    <tableColumn id="13" xr3:uid="{69F25036-9118-4997-9F20-3A5A85712BE4}" name="Neonatal mortality rate" dataDxfId="357"/>
    <tableColumn id="14" xr3:uid="{741AAAA1-9F82-48DE-B5D6-881A002B905A}" name="Neonatal unreliable indicator " dataDxfId="356"/>
    <tableColumn id="15" xr3:uid="{82851736-ABA3-4E7D-AFE1-36A325464B89}" name="Postneonatal mortality rate" dataDxfId="355"/>
    <tableColumn id="16" xr3:uid="{1DC6F5E5-DE6F-42CC-A239-C1318F8ABCC8}" name="Postneonatal unreliable indicator" dataDxfId="354"/>
    <tableColumn id="17" xr3:uid="{5C11FE01-05B7-440B-B64C-C9DEBDC73199}" name="Infant mortality rate" dataDxfId="353"/>
    <tableColumn id="18" xr3:uid="{2297F60D-EB3E-498F-B011-232F0EADBE4D}" name="Infant unreliable indicator" dataDxfId="352"/>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F992EC8-FFBF-4132-84BE-CCF5BD4E0AA0}" name="Table_13" displayName="Table_13" ref="A7:R52" totalsRowShown="0" headerRowDxfId="351" dataDxfId="349" headerRowBorderDxfId="350" tableBorderDxfId="348">
  <autoFilter ref="A7:R52" xr:uid="{9E813DA4-ED2A-42D2-AB9A-178DF1ECAC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87392D5-CC4E-4DBA-B3F4-B2138CEB7F83}" name="Place of Delivery" dataDxfId="347" dataCellStyle="Normal 2 2"/>
    <tableColumn id="2" xr3:uid="{05647461-58BF-4854-A131-20A4A58DA9D6}" name="Birthweight (grams)" dataDxfId="346" dataCellStyle="Normal 2 2"/>
    <tableColumn id="3" xr3:uid="{4767ADA2-F8CF-44D7-AC53-43552959C034}" name="Live births" dataDxfId="345"/>
    <tableColumn id="4" xr3:uid="{5D37B0DC-0518-438B-A2AC-E39EED1B973C}" name="Stillbirths" dataDxfId="344"/>
    <tableColumn id="5" xr3:uid="{06C96A2F-AAAF-4D8B-83B7-6BB509188051}" name="Early neonatal deaths" dataDxfId="343"/>
    <tableColumn id="6" xr3:uid="{A74449A7-2F41-4769-88A7-5FEE89074368}" name="Neonatal deaths" dataDxfId="342"/>
    <tableColumn id="7" xr3:uid="{2356E8B1-A409-458D-B1ED-B662C0004896}" name="Postneonatal deaths" dataDxfId="341"/>
    <tableColumn id="8" xr3:uid="{170AAEDB-6A91-41C1-95BB-8BD1F28858F1}" name="Infant deaths" dataDxfId="340"/>
    <tableColumn id="9" xr3:uid="{BC6B2D5F-C4FD-48E2-9B74-50FA1AB36FA6}" name="Stillbirth rate" dataDxfId="339"/>
    <tableColumn id="10" xr3:uid="{E9EB744F-CFA2-4E1D-B1EB-D2EA10C99595}" name="Stillbirth unreliable indicator " dataDxfId="338"/>
    <tableColumn id="11" xr3:uid="{D3933A23-B218-44EE-B399-05CDF3AF735E}" name="Perinatal mortality rate" dataDxfId="337"/>
    <tableColumn id="12" xr3:uid="{A578FF14-24D3-4BAE-882E-CBBB3B05818A}" name="Perinatal unreliable indicator " dataDxfId="336"/>
    <tableColumn id="13" xr3:uid="{7AF3DCE3-B9A3-4394-845C-441836A6C634}" name="Neonatal mortality rate" dataDxfId="335"/>
    <tableColumn id="14" xr3:uid="{3BA2E32A-3727-476D-9F02-CC903B67D2F1}" name="Neonatal unreliable indicator " dataDxfId="334"/>
    <tableColumn id="15" xr3:uid="{B4D040F2-9C04-463C-8BD8-BA0A9425EB09}" name="Postneonatal mortality rate" dataDxfId="333"/>
    <tableColumn id="16" xr3:uid="{A0E2DEE5-A8B6-4AB6-A1A9-B585815257C7}" name="Postneonatal unreliable indicator" dataDxfId="332"/>
    <tableColumn id="17" xr3:uid="{D137B8E9-D767-4A05-9648-01F117E5132B}" name="Infant mortality rate" dataDxfId="331"/>
    <tableColumn id="18" xr3:uid="{57EB7212-E77D-4EC8-B6B0-E83399D3BD2E}" name="Infant unreliable indicator" dataDxfId="330"/>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E8DC4AE-9895-4690-8973-06C4FB5495CE}" name="Table_14" displayName="Table_14" ref="A7:R32" totalsRowShown="0" headerRowDxfId="329" dataDxfId="327" headerRowBorderDxfId="328" tableBorderDxfId="326" headerRowCellStyle="Normal 2 2">
  <tableColumns count="18">
    <tableColumn id="1" xr3:uid="{A896C441-A03B-45F9-8E41-70C3560AAA2A}" name="Mother's age" dataDxfId="325"/>
    <tableColumn id="2" xr3:uid="{F4AF74D6-FAA2-46AC-BFE6-1E00A29205FC}" name="Marital status of mother/type of registration" dataDxfId="324"/>
    <tableColumn id="3" xr3:uid="{09A48E38-EBD8-4853-9EAC-2AA735715C22}" name="Live births" dataDxfId="323"/>
    <tableColumn id="4" xr3:uid="{4E4FC927-A964-44DC-8AC0-8E27876746B1}" name="Stillbirths" dataDxfId="322"/>
    <tableColumn id="5" xr3:uid="{79D93CC6-E5B5-4929-9BEC-9366B88E5CF4}" name="Early neonatal deaths" dataDxfId="321"/>
    <tableColumn id="6" xr3:uid="{E0C126A6-85A6-46D6-9194-96586C04B319}" name="Neonatal deaths" dataDxfId="320"/>
    <tableColumn id="7" xr3:uid="{212C2878-8589-48CF-A5B2-E1CB9B2E1372}" name="Postneonatal deaths" dataDxfId="319"/>
    <tableColumn id="8" xr3:uid="{3107CDE3-652D-4034-9F30-B0280C6680B5}" name="Infant deaths" dataDxfId="318"/>
    <tableColumn id="9" xr3:uid="{348B4D16-A88A-415A-B49B-9395E968482A}" name="Stillbirth rate" dataDxfId="317"/>
    <tableColumn id="10" xr3:uid="{A624FBCD-1F37-4EF3-88D2-907974B71382}" name="Stillbirth unreliable indicator " dataDxfId="316"/>
    <tableColumn id="11" xr3:uid="{3680BE68-C81F-4FB6-9B9F-D43D6760D030}" name="Perinatal mortality rate" dataDxfId="315"/>
    <tableColumn id="12" xr3:uid="{E3E1A180-D4D0-496D-AFBE-7E2EBFFD1807}" name="Perinatal unreliable indicator " dataDxfId="314"/>
    <tableColumn id="13" xr3:uid="{98D54597-0DF6-4CA8-B4F0-0DB4B4FE8DA9}" name="Neonatal mortality rate" dataDxfId="313"/>
    <tableColumn id="14" xr3:uid="{986EA07E-2469-4D7F-A1B2-CED9B6DE3FE2}" name="Neonatal unreliable indicator " dataDxfId="312"/>
    <tableColumn id="15" xr3:uid="{33963989-9474-4385-AA99-47A552D7446A}" name="Postneonatal mortality rate" dataDxfId="311"/>
    <tableColumn id="16" xr3:uid="{9BE09930-4D34-42C9-AC8E-730C657EFC88}" name="Postneonatal unreliable indicator" dataDxfId="310"/>
    <tableColumn id="17" xr3:uid="{25D4B06B-AC5F-4CDC-93DA-4A8272E3532C}" name="Infant mortality rate" dataDxfId="309"/>
    <tableColumn id="18" xr3:uid="{B368424D-CBD4-4E5F-8C4F-28B9E1F82880}" name="Infant unreliable indicator" dataDxfId="308"/>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B317E99-D481-4D38-A474-E2EDEC51C6EA}" name="Table_15" displayName="Table_15" ref="A7:R56" totalsRowShown="0" headerRowDxfId="307" dataDxfId="306" tableBorderDxfId="305">
  <tableColumns count="18">
    <tableColumn id="1" xr3:uid="{B0DD8A1F-1118-4ACF-99EF-16E07017CC55}" name="Mother's age" dataDxfId="304"/>
    <tableColumn id="2" xr3:uid="{25A98B8A-65AA-4837-B6B9-039224FDC6C0}" name="Number of previous children" dataDxfId="303"/>
    <tableColumn id="3" xr3:uid="{80008B0B-E10C-4B3A-83B5-9860DCA3B97C}" name="Live births" dataDxfId="302"/>
    <tableColumn id="4" xr3:uid="{8BCC6FEC-41FF-476C-8815-30953DC5A7C8}" name="Stillbirths" dataDxfId="301"/>
    <tableColumn id="5" xr3:uid="{BB6E81DE-5864-41B8-AF63-F2E3D9794BF0}" name="Early neonatal deaths" dataDxfId="300"/>
    <tableColumn id="6" xr3:uid="{E3F87F21-07B6-4E58-9108-97C21ED173D0}" name="Neonatal deaths" dataDxfId="299"/>
    <tableColumn id="7" xr3:uid="{CE7D77D8-CAD1-441B-8FD2-6CA5C2825046}" name="Postneonatal deaths" dataDxfId="298"/>
    <tableColumn id="8" xr3:uid="{C2BE2696-E105-4E18-84BE-82FF73569AC5}" name="Infant deaths" dataDxfId="297"/>
    <tableColumn id="9" xr3:uid="{BEB1BBF0-6F18-4A24-9B61-8973EE4CDD0F}" name="Stillbirth rate" dataDxfId="296"/>
    <tableColumn id="10" xr3:uid="{7A1B18C1-88C6-414E-AB30-A72BABE9FA1D}" name="Stillbirth unreliable indicator " dataDxfId="295"/>
    <tableColumn id="11" xr3:uid="{909AA200-1775-42C8-BE68-222784CD9C94}" name="Perinatal mortality rate" dataDxfId="294"/>
    <tableColumn id="12" xr3:uid="{0E02862A-5F12-4E89-919E-C03DF16214D9}" name="Perinatal unreliable indicator " dataDxfId="293"/>
    <tableColumn id="13" xr3:uid="{0083F3EB-7988-44BE-8E35-F3DCEA8270D0}" name="Neonatal mortality rate" dataDxfId="292"/>
    <tableColumn id="14" xr3:uid="{CB09ADC5-0592-4A40-8189-70BF6DBF6114}" name="Neonatal unreliable indicator " dataDxfId="291"/>
    <tableColumn id="15" xr3:uid="{01FF3A6E-A09F-4409-AF5F-B286B293580A}" name="Postneonatal mortality rate" dataDxfId="290"/>
    <tableColumn id="16" xr3:uid="{4383854F-879F-497E-A7FA-698B826320BB}" name="Postneonatal unreliable indicator" dataDxfId="289"/>
    <tableColumn id="17" xr3:uid="{C31D5A39-FA97-418B-837B-9D127DA225D7}" name="Infant mortality rate" dataDxfId="288"/>
    <tableColumn id="18" xr3:uid="{081DB86C-4888-4483-843A-6FFC61CDAD1E}" name="Infant unreliable indicator" dataDxfId="287"/>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FAEC7DF-3209-4D5E-AA39-01AF34F77B94}" name="Table_16" displayName="Table_16" ref="A7:R40" totalsRowShown="0" headerRowDxfId="286" dataDxfId="284" headerRowBorderDxfId="285" tableBorderDxfId="283">
  <autoFilter ref="A7:R40" xr:uid="{2B0CE4DB-1EF6-4D25-BFBF-836D5221D9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A04E3E0-BF07-43A7-951A-17368FF0643B}" name="Place of delivery" dataDxfId="282" dataCellStyle="Normal 2 2"/>
    <tableColumn id="2" xr3:uid="{6B972DCA-E60C-4BFF-9C2F-4617025DD361}" name="Mother's age" dataDxfId="281" dataCellStyle="Normal 2 2"/>
    <tableColumn id="3" xr3:uid="{FDE94F09-CB54-4BEB-9765-88F6C569B5A7}" name="Live births" dataDxfId="280"/>
    <tableColumn id="4" xr3:uid="{2B1225C4-CC12-4AE6-A4E0-33F0436C7D00}" name="Stillbirths" dataDxfId="279"/>
    <tableColumn id="5" xr3:uid="{BC98E461-7636-4C0D-970B-CA1EBF1827F2}" name="Early neonatal deaths" dataDxfId="278"/>
    <tableColumn id="6" xr3:uid="{F2BB9347-7A09-4028-B91E-B2615845E373}" name="Neonatal deaths" dataDxfId="277"/>
    <tableColumn id="7" xr3:uid="{08A004C2-A823-4C1C-8AF1-59BA6F66394C}" name="Postneonatal deaths" dataDxfId="276"/>
    <tableColumn id="8" xr3:uid="{78083D22-84D7-45E9-832C-51041BFEC73E}" name="Infant deaths" dataDxfId="275"/>
    <tableColumn id="9" xr3:uid="{95F54F87-C982-4AD4-94EE-AAC472FCD2F2}" name="Stillbirth rate" dataDxfId="274"/>
    <tableColumn id="10" xr3:uid="{5D22E739-F8CB-4F8D-AB53-6CEDC2B7C18E}" name="Stillbirth unreliable indicator " dataDxfId="273"/>
    <tableColumn id="11" xr3:uid="{F0DD4E33-91E0-4AB6-BC64-894A70882D5B}" name="Perinatal mortality rate" dataDxfId="272"/>
    <tableColumn id="12" xr3:uid="{C10B2C0F-3EC9-4583-8681-A0B63FE328D3}" name="Perinatal unreliable indicator " dataDxfId="271"/>
    <tableColumn id="13" xr3:uid="{F2731AA8-69F5-4B6B-80DB-8F822DF5EEE9}" name="Neonatal mortality rate" dataDxfId="270"/>
    <tableColumn id="14" xr3:uid="{7EAE09A3-B325-46C5-9DFB-645A0B8E068A}" name="Neonatal unreliable indicator " dataDxfId="269"/>
    <tableColumn id="15" xr3:uid="{B7FC1332-FFE3-4D09-81E4-6CD62EC2D072}" name="Postneonatal mortality rate" dataDxfId="268"/>
    <tableColumn id="16" xr3:uid="{249405A1-E20F-4776-AFCF-940486FF9686}" name="Postneonatal unreliable indicator" dataDxfId="267"/>
    <tableColumn id="17" xr3:uid="{B86EB435-3F58-4411-BD2D-D22251C20886}" name="Infant mortality rate" dataDxfId="266"/>
    <tableColumn id="18" xr3:uid="{D59ABC1E-FAF2-4732-B309-7D7F32EF220A}" name="Infant unreliable indicator" dataDxfId="265"/>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C72C60-947B-4B2F-8B29-133806A54AC5}" name="Notes" displayName="Notes" ref="A4:B44" totalsRowShown="0" headerRowDxfId="583" dataDxfId="582">
  <tableColumns count="2">
    <tableColumn id="1" xr3:uid="{2B51943A-5ADD-410E-ACC3-A10807D08852}" name="Note Number " dataDxfId="581"/>
    <tableColumn id="2" xr3:uid="{5F6F894C-B900-4981-B9CB-2D1F5E640988}" name="Note text " dataDxfId="580"/>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F08B588-6472-42D4-8D92-F3AAF2B5895C}" name="Table_17" displayName="Table_17" ref="A7:Q33" totalsRowShown="0" headerRowDxfId="264" dataDxfId="262" headerRowBorderDxfId="263" tableBorderDxfId="261">
  <tableColumns count="17">
    <tableColumn id="1" xr3:uid="{9E17ADEC-1841-41D1-9C7B-F8693AF59E59}" name="Gestational age (weeks)" dataDxfId="260"/>
    <tableColumn id="2" xr3:uid="{4C841430-915F-48A9-8319-D6422807CE0A}" name="Live births" dataDxfId="259"/>
    <tableColumn id="3" xr3:uid="{5F9E9760-E4F7-46A0-AB68-A95393188194}" name="Stillbirths" dataDxfId="258"/>
    <tableColumn id="4" xr3:uid="{54C9317B-EDD1-447B-AFAF-9AA428681BD5}" name="Early neonatal deaths" dataDxfId="257"/>
    <tableColumn id="5" xr3:uid="{6D977FCC-95F1-4A52-A4A4-E09E483423BB}" name="Late neonatal deaths" dataDxfId="256"/>
    <tableColumn id="6" xr3:uid="{3F130D49-0207-4B14-B218-293A3485B854}" name="Postneonatal deaths" dataDxfId="255"/>
    <tableColumn id="7" xr3:uid="{7C4EE88E-4BAF-4E24-95A9-2FFF3529324F}" name="Infant deaths" dataDxfId="254"/>
    <tableColumn id="8" xr3:uid="{A2CBD9B6-1FA7-436E-BDBD-5BAB9A8CF912}" name="Stillbirth rate" dataDxfId="253"/>
    <tableColumn id="9" xr3:uid="{DD3ECF77-3E15-4594-9F82-D65339BA9612}" name="Stillbirth unreliable indicator " dataDxfId="252"/>
    <tableColumn id="10" xr3:uid="{614F06CB-E25F-40C5-9176-5072F2130297}" name="Early neonatal mortality rate" dataDxfId="251"/>
    <tableColumn id="11" xr3:uid="{F6E350B1-24F8-4B88-90F0-4D14E86BE29A}" name="Early neonatal unreliable indicator" dataDxfId="250"/>
    <tableColumn id="12" xr3:uid="{F9B480D6-DBE7-454C-BF5F-F7571A6238E6}" name="Late Neonatal mortality rate" dataDxfId="249"/>
    <tableColumn id="13" xr3:uid="{2B566BD2-83F6-4D53-AFE1-69ED905294A4}" name="Late neonatal unreliable indicator" dataDxfId="248"/>
    <tableColumn id="14" xr3:uid="{B08D6B8A-D910-45F3-9544-96182C6ED130}" name="Postneonatal mortality rate" dataDxfId="247"/>
    <tableColumn id="15" xr3:uid="{DCB10591-DB64-41D0-AD4E-DB70F2FC472D}" name="Postneonatal unreliable indicator" dataDxfId="246"/>
    <tableColumn id="16" xr3:uid="{A43F8439-9FA0-4BB7-9578-C45617568355}" name="Infant mortality rate" dataDxfId="245"/>
    <tableColumn id="17" xr3:uid="{90539BA4-0FAC-4D0E-992A-213CE5426D47}" name="Infant unreliable indicator" dataDxfId="244"/>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CEDBD6-BD58-4DDA-BE81-881F8A781A88}" name="Table_18" displayName="Table_18" ref="A7:M49" totalsRowShown="0" headerRowDxfId="243" dataDxfId="242" tableBorderDxfId="241">
  <tableColumns count="13">
    <tableColumn id="1" xr3:uid="{6F59F010-CB89-417F-A11A-32079FF497CD}" name="Country code" dataDxfId="240"/>
    <tableColumn id="2" xr3:uid="{06C81C4A-994F-448D-B5CF-D8A9411BD9D2}" name="Country" dataDxfId="239"/>
    <tableColumn id="3" xr3:uid="{A0B28A1C-69C2-4F7C-B7B4-DF92AEA498A8}" name="Ethnic group" dataDxfId="238"/>
    <tableColumn id="4" xr3:uid="{7FD3A552-E134-4B74-B0A0-AB4A904058DA}" name="Live births" dataDxfId="237"/>
    <tableColumn id="5" xr3:uid="{A6BA8F48-255C-4619-8802-13597CE8F316}" name="Stillbirths" dataDxfId="236"/>
    <tableColumn id="6" xr3:uid="{B13E5463-B654-471E-BCB5-FCE0687DC9BA}" name="Neonatal deaths" dataDxfId="235"/>
    <tableColumn id="7" xr3:uid="{009AFCC0-1DDD-4271-8D3A-2FCFD57B3483}" name="Infant deaths" dataDxfId="234"/>
    <tableColumn id="8" xr3:uid="{28FFA66B-18BB-4974-A617-58A6AA798ACC}" name="Stillbirth rate" dataDxfId="233"/>
    <tableColumn id="9" xr3:uid="{37E85393-82CC-4511-8594-15A3CC118D32}" name="Stillbirth unreliable indicator " dataDxfId="232"/>
    <tableColumn id="10" xr3:uid="{3C8EB874-E619-429F-85D3-7A4C47AA8FA0}" name="Neonatal mortality rate" dataDxfId="231"/>
    <tableColumn id="11" xr3:uid="{BCCF59D1-0D6B-449A-9DF9-55685B72D5B9}" name="Neonatal unreliable indicator " dataDxfId="230"/>
    <tableColumn id="12" xr3:uid="{D65A28BB-06CE-46A7-9987-1CEBF5A00741}" name="Infant mortality rate" dataDxfId="229"/>
    <tableColumn id="13" xr3:uid="{D9A62C7C-EA03-40B4-BB53-AAD5558E659E}" name="Infant unreliable indicator" dataDxfId="228"/>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7F4336-6393-4666-8282-CA37DFA5B6A1}" name="Table_19" displayName="Table_19" ref="A7:L125" totalsRowShown="0" headerRowDxfId="227" dataDxfId="226" tableBorderDxfId="225">
  <tableColumns count="12">
    <tableColumn id="1" xr3:uid="{4AF8F423-7F54-487B-A1AF-1B81370FEC00}" name="Gestational age (weeks)" dataDxfId="224"/>
    <tableColumn id="2" xr3:uid="{9B9B914C-7488-44CC-9DCA-C10256179E44}" name="Ethnic group" dataDxfId="223"/>
    <tableColumn id="3" xr3:uid="{40439188-99EC-46B7-AC66-3E9C4513BC22}" name="Live births" dataDxfId="222"/>
    <tableColumn id="4" xr3:uid="{1D39A234-3707-459B-9003-7B585B8E0B38}" name="Stillbirths" dataDxfId="221"/>
    <tableColumn id="5" xr3:uid="{C0EC00F7-492A-4E2D-AA5E-E2F929F24327}" name="Neonatal deaths" dataDxfId="220"/>
    <tableColumn id="6" xr3:uid="{C7D3EA82-B239-4B51-8927-A42345B74A85}" name="Infant deaths" dataDxfId="219"/>
    <tableColumn id="7" xr3:uid="{BA1410AC-4EE9-43A0-A8DE-A3E7883A1312}" name="Stillbirth rate" dataDxfId="218"/>
    <tableColumn id="8" xr3:uid="{656D3DEE-0DE7-4A07-AB5F-72BAE7694C43}" name="Stillbirth unreliable indicator " dataDxfId="217"/>
    <tableColumn id="9" xr3:uid="{4E870395-A471-4572-9A29-10820341E0B7}" name="Neonatal mortality rate" dataDxfId="216"/>
    <tableColumn id="10" xr3:uid="{55B71CD2-C85D-4797-874A-E16275ABBE67}" name="Neonatal unreliable indicator " dataDxfId="215"/>
    <tableColumn id="11" xr3:uid="{F8F106F6-A4B3-42E3-947A-D757836C1BF0}" name="Infant mortality rate" dataDxfId="214"/>
    <tableColumn id="12" xr3:uid="{088B31DF-900B-4F8B-AAA3-E68A41131C41}" name="Infant unreliable indicator" dataDxfId="213"/>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72F561-F540-4D06-87B3-8E01DAC546FB}" name="Table_20" displayName="Table_20" ref="A6:P30" totalsRowShown="0" headerRowDxfId="212" dataDxfId="210" headerRowBorderDxfId="211" tableBorderDxfId="209" headerRowCellStyle="Normal 2">
  <tableColumns count="16">
    <tableColumn id="1" xr3:uid="{ED0D1521-6265-4789-9DD5-FDA5F431D3A5}" name="Year" dataDxfId="208"/>
    <tableColumn id="2" xr3:uid="{DD89C1A3-F8D1-4DF5-AF56-A0C9FF0292EA}" name="ONS cause group" dataDxfId="207"/>
    <tableColumn id="3" xr3:uid="{0C3A7156-A1B2-462C-8224-474534FDAFB6}" name="All infant deaths" dataDxfId="206"/>
    <tableColumn id="4" xr3:uid="{8C34CA82-FA9B-422D-BC44-1B17FAAC0B1C}" name="Bangladeshi" dataDxfId="205"/>
    <tableColumn id="5" xr3:uid="{E6DF66BA-2F8A-4D6D-BB56-3E9410A1DFC4}" name="Indian" dataDxfId="204"/>
    <tableColumn id="6" xr3:uid="{15ABA094-08DD-4960-A683-0BF640941470}" name="Pakistani" dataDxfId="203"/>
    <tableColumn id="7" xr3:uid="{83311F11-000D-4E89-AC5F-67DCD820D258}" name="Any other Asian background" dataDxfId="202"/>
    <tableColumn id="8" xr3:uid="{75E76E6A-2A00-4A60-B525-E9DD2C2598CF}" name="Black African" dataDxfId="201"/>
    <tableColumn id="9" xr3:uid="{5B317AB7-E528-4F6B-9E9E-DC61ECBD2104}" name="Black Caribbean" dataDxfId="200"/>
    <tableColumn id="10" xr3:uid="{C7CD249E-9DBF-4E3C-B5C1-EEB4B0A91DA9}" name="Any other Black background" dataDxfId="199"/>
    <tableColumn id="11" xr3:uid="{13CFB15A-1C17-44E3-A930-3EFFFD980A3C}" name="Mixed/ multiple" dataDxfId="198"/>
    <tableColumn id="12" xr3:uid="{10B361D7-079B-459D-87F0-32AFA423B5D5}" name="Any Other ethnic group" dataDxfId="197"/>
    <tableColumn id="13" xr3:uid="{A9F2CD7E-6079-4E13-90C3-F50698B2F1A3}" name="White British" dataDxfId="196"/>
    <tableColumn id="14" xr3:uid="{2C647B15-1CD9-42B0-8BAE-B2B4FEF984F8}" name="White Other" dataDxfId="195"/>
    <tableColumn id="15" xr3:uid="{95218862-5D7C-481F-AFEF-3D08DBBFFB69}" name="Not Stated" dataDxfId="194"/>
    <tableColumn id="16" xr3:uid="{686978BC-50A5-4550-A92B-B255C200B595}" name="Unlinked deaths" dataDxfId="193"/>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9F6D9B-C56F-4EA4-ACF2-D43982FCF3B0}" name="Table_21" displayName="Table_21" ref="A5:I126" totalsRowShown="0" headerRowDxfId="192" dataDxfId="191" tableBorderDxfId="190">
  <tableColumns count="9">
    <tableColumn id="1" xr3:uid="{16A8711D-4669-4B3D-B9B3-F232F2E82F77}" name="Year" dataDxfId="189"/>
    <tableColumn id="2" xr3:uid="{8E43EBB4-E52F-4136-B63F-AD981BC5BCAD}" name="IMD" dataDxfId="188"/>
    <tableColumn id="3" xr3:uid="{4ABB9173-E551-4269-B9EF-F1600A4649AE}" name="Live births" dataDxfId="187"/>
    <tableColumn id="4" xr3:uid="{673FAA12-0F8D-4C75-8AA8-AF8F4A368457}" name="Stillbirths" dataDxfId="186"/>
    <tableColumn id="5" xr3:uid="{F5CDF085-4CB2-4AAE-9B8F-9453E00C7AAB}" name="Neonatal deaths" dataDxfId="185"/>
    <tableColumn id="6" xr3:uid="{0A45262E-E45F-43D9-AF11-3233FDC7D16C}" name="Infant deaths" dataDxfId="184"/>
    <tableColumn id="7" xr3:uid="{0AD9A130-ADDF-44D9-9461-6F73365DE8BB}" name="Stillbirth rate" dataDxfId="183"/>
    <tableColumn id="8" xr3:uid="{4F9C2672-204E-4CB4-AC45-7B516672F7DF}" name="Neonatal mortality rate" dataDxfId="182"/>
    <tableColumn id="9" xr3:uid="{DC1F0932-6361-4B4C-B0CC-AC441F2DF08E}" name="Infant mortality rate" dataDxfId="181"/>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F32143A-145C-4179-98D9-A316046DAF7C}" name="Table_22" displayName="Table_22" ref="A5:O16" totalsRowShown="0" headerRowDxfId="180" dataDxfId="179" tableBorderDxfId="178">
  <tableColumns count="15">
    <tableColumn id="1" xr3:uid="{3BA0C244-3C4D-43BE-8F6D-5B640980BAB3}" name="Year" dataDxfId="177"/>
    <tableColumn id="2" xr3:uid="{DFEF7392-7E15-4CB9-B413-50CACF995EFC}" name="Total live births " dataDxfId="176"/>
    <tableColumn id="3" xr3:uid="{D03BB783-5A69-415F-B158-273EAE0B5219}" name="Live births under 24 weeks" dataDxfId="175"/>
    <tableColumn id="4" xr3:uid="{00F102F4-96A6-481C-B545-192BB961E9F9}" name="Live births 24 weeks or over" dataDxfId="174"/>
    <tableColumn id="5" xr3:uid="{C0D1C2B8-49F5-4DBD-952D-8F9D67283EF0}" name="Live births not stated" dataDxfId="173"/>
    <tableColumn id="6" xr3:uid="{D585C6A8-BF63-4A16-BB17-5E595CBB9B3B}" name="Total neonatal deaths" dataDxfId="172"/>
    <tableColumn id="7" xr3:uid="{4A33C7E4-3C2F-48B3-B200-25C04121B15A}" name="Neonatal deaths under 24 weeks" dataDxfId="171"/>
    <tableColumn id="8" xr3:uid="{FAC696B6-9756-46CF-827D-542CD1544EE6}" name="Neonatal deaths 24 weeks or over" dataDxfId="170"/>
    <tableColumn id="9" xr3:uid="{677D9657-232A-4E06-9D5E-F8C211ED7E02}" name="Neonatal deaths Not stated" dataDxfId="169"/>
    <tableColumn id="10" xr3:uid="{FC0B1416-0825-494D-893E-C319BE1B0C47}" name="Neonatal deaths Unlinked deaths" dataDxfId="168"/>
    <tableColumn id="11" xr3:uid="{4AA48435-10ED-441A-8558-FAC5E09FA6E3}" name="Total neonatal mortality rate" dataDxfId="167"/>
    <tableColumn id="12" xr3:uid="{1041AB94-BC64-46BA-957C-7A73406E0951}" name="Neonatal mortality rate under 24 weeks" dataDxfId="166"/>
    <tableColumn id="14" xr3:uid="{3C989CD3-E7A7-4519-8B57-AAD0BF5D1DB0}" name="Neonatal mortality rate 24 weeks or over" dataDxfId="165"/>
    <tableColumn id="16" xr3:uid="{2E5F10C2-F526-4446-B75B-BFCCB7A992F3}" name="Neonatal mortality rate not stated" dataDxfId="164"/>
    <tableColumn id="18" xr3:uid="{EE98F3DD-AC77-40D8-AC72-44C8330A4B47}" name="Unlinked deaths" dataDxfId="163"/>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E68DCD9-85D5-4A8D-8A88-2B3B7AAE6D15}" name="Table_23" displayName="Table_23" ref="A6:AS32" totalsRowShown="0" headerRowDxfId="162" dataDxfId="160" headerRowBorderDxfId="161" tableBorderDxfId="159">
  <tableColumns count="45">
    <tableColumn id="1" xr3:uid="{DD4AE4E4-900C-4C46-98EE-F6252627D81E}" name="Gestational age (weeks)" dataDxfId="158"/>
    <tableColumn id="2" xr3:uid="{DE3697CC-14D2-45FA-AFBA-9AA4E6F086E8}" name="Live births 2010" dataDxfId="157"/>
    <tableColumn id="3" xr3:uid="{A03BD656-F477-4F1B-B8B7-BED1DF1818B7}" name="Neonatal deaths 2010" dataDxfId="156"/>
    <tableColumn id="4" xr3:uid="{7A4C3080-145A-4B31-9041-6FBBFD393540}" name="Neonatal  mortality rate 2010" dataDxfId="155"/>
    <tableColumn id="5" xr3:uid="{10454F2C-C86B-4D94-BBFF-04DCCD2235F3}" name="Neonatal unreliable indicator 2010" dataDxfId="154"/>
    <tableColumn id="6" xr3:uid="{1A5B0054-090E-461C-9D09-27C05973E698}" name="Live births 2011" dataDxfId="153"/>
    <tableColumn id="7" xr3:uid="{BD3653D9-8F53-4176-B304-B51E3BCA4175}" name="Neonatal deaths 2011" dataDxfId="152"/>
    <tableColumn id="8" xr3:uid="{792BA10F-0A61-4903-BDA7-79F1F5A414FA}" name="Neonatal  mortality rate  2011" dataDxfId="151"/>
    <tableColumn id="9" xr3:uid="{919046CC-195E-4A27-839A-4209F29711FF}" name="Neonatal unreliable indicator 2011" dataDxfId="150"/>
    <tableColumn id="10" xr3:uid="{43F3DC99-3AAB-422F-AD74-829EB089E44D}" name="Live births 2012" dataDxfId="149"/>
    <tableColumn id="11" xr3:uid="{BC1F9F44-AB6C-4871-A435-40A4A9FB8789}" name="Neonatal deaths 2012" dataDxfId="148"/>
    <tableColumn id="12" xr3:uid="{FDCD7098-3A69-4773-B83F-00BFD5F89083}" name="Neonatal  mortality rate 2012" dataDxfId="147"/>
    <tableColumn id="13" xr3:uid="{D59A86DD-C0BC-4181-8B0A-4783120F52FE}" name="Neonatal unreliable indicator 2012" dataDxfId="146"/>
    <tableColumn id="14" xr3:uid="{680BFF7A-CD74-4AEE-B077-D1BFA2A3537E}" name="Live births 2013" dataDxfId="145"/>
    <tableColumn id="15" xr3:uid="{55988F73-FE74-421B-84A4-A0FEF7D8C62A}" name="Neonatal deaths 2013" dataDxfId="144"/>
    <tableColumn id="16" xr3:uid="{E9134898-604A-4068-AA67-E93B64CDA483}" name="Neonatal  mortality rate  2013" dataDxfId="143"/>
    <tableColumn id="17" xr3:uid="{EB8F6B9A-C739-4D36-933F-66CC651FCFA4}" name="Neonatal unreliable indicator  2013" dataDxfId="142"/>
    <tableColumn id="18" xr3:uid="{37B883EF-2ECB-432C-AF07-2E9BD0AF7033}" name="Live births 2014" dataDxfId="141"/>
    <tableColumn id="19" xr3:uid="{C02165C6-DD61-44A9-B42E-C80F555EB4DD}" name="Neonatal deaths 2014" dataDxfId="140"/>
    <tableColumn id="20" xr3:uid="{72DE0D65-67C8-4921-B371-007567F61924}" name=" Neonatal  mortality rate 2014" dataDxfId="139"/>
    <tableColumn id="21" xr3:uid="{940B76B8-CAC1-4824-A4A2-32B711206E20}" name="Neonatal unreliable indicator 2014" dataDxfId="138"/>
    <tableColumn id="22" xr3:uid="{2E38AB10-180D-4529-BA8A-34B07B6EBD70}" name="Live births 2015" dataDxfId="137"/>
    <tableColumn id="23" xr3:uid="{922CE260-FEDE-4872-8A8B-55530086E599}" name="Neonatal deaths 2015" dataDxfId="136"/>
    <tableColumn id="24" xr3:uid="{B4F81F2D-28E3-4F94-AFC7-8EE1B6963272}" name=" Neonatal  mortality rate 2015" dataDxfId="135"/>
    <tableColumn id="25" xr3:uid="{EEDB3D3B-916D-4323-86E2-356CEB24B0E0}" name="Neonatal unreliable indicator 2015" dataDxfId="134"/>
    <tableColumn id="26" xr3:uid="{CFD49002-8606-40BE-8F67-3C1B9BCA950D}" name="Live births 2016" dataDxfId="133"/>
    <tableColumn id="27" xr3:uid="{6C209D58-66AF-46C8-A00B-CCF1E311D9C3}" name="Neonatal deaths 2016" dataDxfId="132"/>
    <tableColumn id="28" xr3:uid="{EFE0DC24-3344-4AE7-87FB-BEC053EAD5F0}" name=" Neonatal  mortality rate 2016" dataDxfId="131"/>
    <tableColumn id="29" xr3:uid="{5DFE1D5A-6DAA-4D1F-B3A5-8B1C8D4462D8}" name="Neonatal unreliable indicator 2016" dataDxfId="130"/>
    <tableColumn id="30" xr3:uid="{7FCDF5FE-A8CC-4493-81B1-A93C0510B289}" name="Live births 2017" dataDxfId="129"/>
    <tableColumn id="31" xr3:uid="{AE5D15E2-D554-4144-A510-F3E285FDFFF4}" name="Neonatal deaths 2017" dataDxfId="128"/>
    <tableColumn id="32" xr3:uid="{29764766-E957-488D-AA29-183B70266661}" name=" Neonatal  mortality rate 2017" dataDxfId="127"/>
    <tableColumn id="33" xr3:uid="{16A08958-FE47-4FB8-81B5-2691922AF99A}" name="Neonatal unreliable indicator 2017" dataDxfId="126"/>
    <tableColumn id="34" xr3:uid="{C8881961-2000-4D09-A058-DB897B7208CD}" name="Live births 2018" dataDxfId="125"/>
    <tableColumn id="35" xr3:uid="{0007691D-917A-4CCF-B969-C878A081B18A}" name="Neonatal deaths 2018" dataDxfId="124"/>
    <tableColumn id="36" xr3:uid="{D19A89AE-2D2C-4AA1-B344-A3B2F5669109}" name=" Neonatal  mortality rate  2018" dataDxfId="123"/>
    <tableColumn id="37" xr3:uid="{BCA9446A-860E-4C7E-AAD4-49694F14129E}" name="Neonatal unreliable indicator  2018" dataDxfId="122"/>
    <tableColumn id="38" xr3:uid="{21A6F097-56CB-4B51-9FEA-B31CDFF3588C}" name="Live births 2019" dataDxfId="121"/>
    <tableColumn id="39" xr3:uid="{B5E90869-4CA5-481B-8991-920DEC52D7EB}" name="Neonatal deaths 2019" dataDxfId="120"/>
    <tableColumn id="40" xr3:uid="{5AF04EA2-5ACD-42CA-9A1B-BD637F374F09}" name=" Neonatal  mortality rate 2019" dataDxfId="119"/>
    <tableColumn id="41" xr3:uid="{EA7FAE07-FA6C-49CF-9723-7DFE956DF8DD}" name="Neonatal unreliable indicator 2019" dataDxfId="118"/>
    <tableColumn id="42" xr3:uid="{A687D642-0724-44EA-A869-0FAE13C78674}" name="Live births 2020" dataDxfId="117"/>
    <tableColumn id="43" xr3:uid="{40D2A099-B1CF-48D3-B53E-C6E69E3B1DE3}" name="Neonatal deaths 2020" dataDxfId="116"/>
    <tableColumn id="44" xr3:uid="{03838B87-0FC8-4324-B1C5-56F4B74F8D44}" name=" Neonatal  mortality rate 2020" dataDxfId="115"/>
    <tableColumn id="45" xr3:uid="{6C258A76-EF91-4DE8-91EC-119BA92B7C6A}" name="Neonatal unreliable indicator 2020" dataDxfId="114"/>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7A12D3D-3150-4DC7-8A3C-0B8B70517208}" name="Table_24" displayName="Table_24" ref="A6:AC18" totalsRowShown="0" headerRowDxfId="113" dataDxfId="111" headerRowBorderDxfId="112" tableBorderDxfId="110">
  <tableColumns count="29">
    <tableColumn id="1" xr3:uid="{B89520A3-1433-4F93-8187-CFAD42F579C0}" name="ONS cause group" dataDxfId="109" dataCellStyle="Normal 2 2"/>
    <tableColumn id="2" xr3:uid="{160830A7-3D6A-4581-842E-A059CCD29E09}" name="Live births 2014" dataDxfId="108" dataCellStyle="Comma"/>
    <tableColumn id="3" xr3:uid="{06EDEF98-26EA-4571-9382-81F2E36F6C4F}" name="Neonatal deaths 2014" dataDxfId="107"/>
    <tableColumn id="4" xr3:uid="{0C061030-BAB9-48ED-A627-6F1C9494348B}" name="Neonatal  mortality rate 2014" dataDxfId="106"/>
    <tableColumn id="5" xr3:uid="{1620FBAB-DE83-4C0C-B453-3CBE3B14D9E0}" name="Neonatal unreliable indicator 2014" dataDxfId="105"/>
    <tableColumn id="6" xr3:uid="{CFD38379-8AAD-49F0-9C7A-E6B8B72219D5}" name="Live births 2015" dataDxfId="104" dataCellStyle="Comma"/>
    <tableColumn id="7" xr3:uid="{18CCD40F-A133-4E1C-8FC9-D9FF0330E1F7}" name="Neonatal deaths 2015" dataDxfId="103"/>
    <tableColumn id="8" xr3:uid="{23A29ED8-4405-4AB2-B43E-66B3787ADB3F}" name="Neonatal  mortality rate 2015" dataDxfId="102"/>
    <tableColumn id="9" xr3:uid="{CB8327E1-A029-47ED-83FF-47F257897B8E}" name="Neonatal unreliable indicator 2015" dataDxfId="101"/>
    <tableColumn id="10" xr3:uid="{AD374690-A92B-407B-AD5A-340DFD4DD5C8}" name="Live births 2016" dataDxfId="100" dataCellStyle="Comma"/>
    <tableColumn id="11" xr3:uid="{02E70BCB-DD03-4CCC-9D27-19BA349A9455}" name="Neonatal deaths 2016" dataDxfId="99"/>
    <tableColumn id="12" xr3:uid="{2D584C68-C5B1-4330-A842-8559549AD8CE}" name="Neonatal  mortality rate 2016" dataDxfId="98"/>
    <tableColumn id="13" xr3:uid="{78B4B2A5-64F0-487C-AC0F-09D13912F449}" name="Neonatal unreliable indicator 2016" dataDxfId="97"/>
    <tableColumn id="14" xr3:uid="{8868E7D1-2D9E-4DE1-A8BC-21C95044F473}" name="Live births 2017" dataDxfId="96" dataCellStyle="Comma"/>
    <tableColumn id="15" xr3:uid="{1A33AFFC-32EA-4405-9224-6669DD14B55F}" name="Neonatal deaths 2017" dataDxfId="95"/>
    <tableColumn id="16" xr3:uid="{75B333A5-60F5-40B0-8883-7D192244B80F}" name="Neonatal  mortality rate 2017" dataDxfId="94"/>
    <tableColumn id="17" xr3:uid="{6102ED2F-88CF-410C-AE7A-2E39733082E4}" name="Neonatal unreliable indicator 2017" dataDxfId="93"/>
    <tableColumn id="18" xr3:uid="{B6DC0382-38A4-4624-BF44-BFA3E1D3C60D}" name="Live births 2018" dataDxfId="92" dataCellStyle="Comma"/>
    <tableColumn id="19" xr3:uid="{DF83C584-5B8B-4586-A77E-02379FA4EAA4}" name="Neonatal deaths 2018" dataDxfId="91"/>
    <tableColumn id="20" xr3:uid="{8225FAED-BE48-44A9-BBCE-759173D1FF32}" name="Neonatal  mortality rate 2018" dataDxfId="90"/>
    <tableColumn id="21" xr3:uid="{2D1557D5-E53A-4292-8A16-19C292463416}" name="Neonatal unreliable indicator 2018" dataDxfId="89"/>
    <tableColumn id="22" xr3:uid="{2CF348D1-16EA-4DE3-8C70-DED0A56B7899}" name="Live births 2019" dataDxfId="88" dataCellStyle="Comma"/>
    <tableColumn id="23" xr3:uid="{44A7E669-DA24-462D-87B8-71C875800FEF}" name="Neonatal deaths  2019" dataDxfId="87"/>
    <tableColumn id="24" xr3:uid="{E7978E7B-4827-49C0-8A39-F402C06E7FAD}" name="Neonatal  mortality rate  2019" dataDxfId="86"/>
    <tableColumn id="25" xr3:uid="{64815C40-2A09-4E61-9078-80C510AC401E}" name="Neonatal unreliable indicator  2019" dataDxfId="85"/>
    <tableColumn id="26" xr3:uid="{C85E651E-2DBD-4920-9BD0-54D26E96D326}" name="Live births 2020" dataDxfId="84"/>
    <tableColumn id="27" xr3:uid="{172F348D-E6C4-4AA2-81E8-C74D0E9FAEA8}" name="Neonatal deaths 2020" dataDxfId="83"/>
    <tableColumn id="28" xr3:uid="{38F236EF-F7CE-4630-8080-A7A7DFDE8E70}" name="Neonatal  mortality rate  2020" dataDxfId="82"/>
    <tableColumn id="29" xr3:uid="{3307B38E-572C-4677-AB4F-66122936ECDB}" name="Neonatal unreliable indicator  2020" dataDxfId="81"/>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F53E1D7-336E-42B3-8E52-F2F3785A3F58}" name="Table_25" displayName="Table_25" ref="A6:L127" totalsRowShown="0" headerRowDxfId="80" dataDxfId="78" headerRowBorderDxfId="79" tableBorderDxfId="77">
  <tableColumns count="12">
    <tableColumn id="1" xr3:uid="{44C45462-2965-4D0F-B554-8588BEE8D990}" name="Year" dataDxfId="76"/>
    <tableColumn id="2" xr3:uid="{7A01BBF2-375E-4F7D-8C9B-90176BEA690D}" name="IMD" dataDxfId="75"/>
    <tableColumn id="3" xr3:uid="{B636875E-D788-41D9-9AD3-E2F6A86B4DC4}" name="Live births" dataDxfId="74"/>
    <tableColumn id="4" xr3:uid="{838F0A18-793B-4491-897E-0A42748D1E5D}" name="Stillbirths" dataDxfId="73"/>
    <tableColumn id="5" xr3:uid="{7EA40861-5634-4CAD-B0E2-BBF95333FC53}" name="Neonatal deaths" dataDxfId="72"/>
    <tableColumn id="6" xr3:uid="{73BE4024-4E41-4BD1-B378-2A09510339D3}" name="Infant deaths" dataDxfId="71"/>
    <tableColumn id="7" xr3:uid="{198D19B0-BC98-4156-A372-BA43877D3F7D}" name="Stillbirth rate" dataDxfId="70"/>
    <tableColumn id="8" xr3:uid="{C0810198-A56E-442D-AE49-D8C0E03474D6}" name="Stillbirth unreliable indicator " dataDxfId="69"/>
    <tableColumn id="9" xr3:uid="{D5B8144E-5CF4-4CAE-A829-C253EBF1B3D8}" name="Neonatal mortality rate" dataDxfId="68"/>
    <tableColumn id="10" xr3:uid="{C028B095-BB7C-408A-8A33-7DACF28CD36C}" name="Neonatal unreliable indicator " dataDxfId="67"/>
    <tableColumn id="11" xr3:uid="{35F6B366-F489-412C-B0FA-92876340E8E4}" name="Infant mortality rate" dataDxfId="66"/>
    <tableColumn id="12" xr3:uid="{9D342731-8ED0-4BE1-B4A6-D1FADE7C03D4}" name="Infant unreliable indicator" dataDxfId="65"/>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A9E855B-971F-41F8-8486-29733D369001}" name="Table_26" displayName="Table_26" ref="A6:R17" totalsRowShown="0" headerRowDxfId="64" dataDxfId="62" headerRowBorderDxfId="63" tableBorderDxfId="61">
  <tableColumns count="18">
    <tableColumn id="1" xr3:uid="{DEBD06FC-5A8F-492A-9863-79988EB787E3}" name="Year" dataDxfId="60"/>
    <tableColumn id="2" xr3:uid="{2C018A6C-BC15-4CF8-A015-E7700337CD99}" name="Total live births" dataDxfId="59"/>
    <tableColumn id="3" xr3:uid="{12A2FCAC-9E12-4F55-906E-6948872E07A0}" name="Live births under 24 weeks" dataDxfId="58"/>
    <tableColumn id="4" xr3:uid="{11DAE6CD-7C89-4654-BB21-08BF7A149DF8}" name="Live births 24 weeks or over" dataDxfId="57"/>
    <tableColumn id="5" xr3:uid="{D353A50D-1934-47CB-8A9D-F4AC7765DEAB}" name="Live births not stated" dataDxfId="56"/>
    <tableColumn id="6" xr3:uid="{B19BF719-86DB-494F-8F93-43FB5B0EC2BA}" name="Total neonatal deaths " dataDxfId="55"/>
    <tableColumn id="7" xr3:uid="{7DE584DD-46C7-4ECB-82E0-ECEECE9C3A08}" name="Neonatal deaths under 24 weeks" dataDxfId="54"/>
    <tableColumn id="8" xr3:uid="{DF3D2651-A90A-4E82-81F9-2373337B84B3}" name="Neonatal deaths 24 weeks or over" dataDxfId="53"/>
    <tableColumn id="9" xr3:uid="{98B071D9-F776-425F-A874-30796F37631A}" name="Neonatal deaths not stated" dataDxfId="52"/>
    <tableColumn id="10" xr3:uid="{C4DDDD12-2DBA-4D4D-A2FE-F4DABAC157CD}" name="Unlinked neonatal deaths " dataDxfId="51"/>
    <tableColumn id="11" xr3:uid="{D134977C-4700-43C2-813C-6DE76A31D44D}" name="Total neonatal mortality rate " dataDxfId="50"/>
    <tableColumn id="12" xr3:uid="{F601F63A-68FD-46A5-978C-0BC91B50E029}" name="Neonatal mortality rate under 24 weeks" dataDxfId="49"/>
    <tableColumn id="13" xr3:uid="{769E2793-0084-48D3-9444-174109D2DA31}" name="Under 24 weeks unreliable indicator" dataDxfId="48"/>
    <tableColumn id="14" xr3:uid="{BE29E438-EB5C-49DE-8310-1B3F01BDC230}" name="Neonatal mortality rate  24 weeks or over" dataDxfId="47"/>
    <tableColumn id="15" xr3:uid="{77A3B00E-0B5B-4EC6-AAEE-295DE96BEC11}" name="24 weeks or over unreliable indicator" dataDxfId="46"/>
    <tableColumn id="16" xr3:uid="{DE01FB1B-3B5D-4F28-AC2C-0804EA252613}" name="Neonatal mortality rate not stated" dataDxfId="45"/>
    <tableColumn id="17" xr3:uid="{24BBB210-384E-43C2-AFFD-3E6E155149E0}" name="Not stated unreliable indicator" dataDxfId="44"/>
    <tableColumn id="18" xr3:uid="{A760574B-3CEE-4ABB-BC53-986879EC69E4}" name="Unlinked neonatal deaths" dataDxfId="43"/>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B5EBC-CF10-4EE1-AEC8-8D7909504AED}" name="Country_codes" displayName="Country_codes" ref="A4:B32" totalsRowShown="0" headerRowDxfId="579" headerRowBorderDxfId="578" tableBorderDxfId="577">
  <tableColumns count="2">
    <tableColumn id="1" xr3:uid="{DAA5F994-75E0-477D-AB44-A816661D2C78}" name="Region" dataDxfId="576" dataCellStyle="Normal 2 2 2"/>
    <tableColumn id="2" xr3:uid="{0640F75D-F259-4DA2-A4D6-74C9BBA2AAE0}" name="Countries included" dataDxfId="575" dataCellStyle="Normal 2 2 2"/>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68C33A5-1FBE-49EE-B577-36B390455EAA}" name="Table_27" displayName="Table_27" ref="A6:I32" totalsRowShown="0" headerRowDxfId="42" headerRowBorderDxfId="41" tableBorderDxfId="40">
  <tableColumns count="9">
    <tableColumn id="1" xr3:uid="{71C663BD-EC37-41A1-83D2-6AE55EDB1AC2}" name="Gestational age (weeks)" dataDxfId="39"/>
    <tableColumn id="2" xr3:uid="{7645BAA8-B2CC-469A-AB0E-69897FE6E141}" name="Live births 2011-2015 (combined years)" dataDxfId="38"/>
    <tableColumn id="3" xr3:uid="{CA9BBD43-43A8-460D-9627-3E0236AC62B2}" name="Neonatal deaths  2011-2015 (combined years)" dataDxfId="37"/>
    <tableColumn id="4" xr3:uid="{8C2983CD-27F6-4086-A9C5-9671119BD3F8}" name="Neonatal  mortality rate 2011-2015 (combined years)" dataDxfId="36"/>
    <tableColumn id="5" xr3:uid="{0B06411D-FBE3-412D-BC7F-244B863E62BD}" name="Neonatal unreliable indicator  2011-2015 (combined years)" dataDxfId="35"/>
    <tableColumn id="6" xr3:uid="{B20B7A18-CD41-4B84-9878-1030C6D5E5B3}" name="Live births  2016-2020 (combined years)" dataDxfId="34"/>
    <tableColumn id="7" xr3:uid="{57E6F22C-CE3F-4805-94A0-9774E0E8497A}" name="Neonatal deaths 2016-2020 (combined years)" dataDxfId="33"/>
    <tableColumn id="8" xr3:uid="{01086828-AD95-4402-861D-5F13FA3167F1}" name="Neonatal  mortality rate 2016-2020 (combined years)" dataDxfId="32"/>
    <tableColumn id="9" xr3:uid="{DEB5EA02-BED1-42D2-84F4-230813485467}" name="Neonatal unreliable indicator 2016-2020 (combined years)" dataDxfId="31"/>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E8C4A46-2013-44AE-AB31-66B2AE1CDC3A}" name="Table_1" displayName="Table_1" ref="A6:AL47" totalsRowShown="0" headerRowDxfId="574" dataDxfId="572" headerRowBorderDxfId="573" tableBorderDxfId="571">
  <tableColumns count="38">
    <tableColumn id="1" xr3:uid="{C22F9979-60D3-4679-A09B-1E0A413EA9B1}" name="Year" dataDxfId="570"/>
    <tableColumn id="2" xr3:uid="{8E13AE67-DAFE-40F7-A58B-CDF51C674EEE}" name="Live births" dataDxfId="569"/>
    <tableColumn id="3" xr3:uid="{E5C55E56-4F98-4E0D-AA92-FB896906F052}" name="Stillbirths" dataDxfId="568"/>
    <tableColumn id="4" xr3:uid="{2DC2B6CF-0F38-4826-9BD2-A3589EF4DFEB}" name="Early neonatal Under 7 days" dataDxfId="567"/>
    <tableColumn id="5" xr3:uid="{C9F6CE22-5166-498E-A409-ED8C06E18D1F}" name="Early neonatal Under 1 day" dataDxfId="566" dataCellStyle="Normal 2 2"/>
    <tableColumn id="6" xr3:uid="{906011F8-7AD4-45CC-996C-5DC9908C227C}" name="Early neonatal 1 day and under 1 week" dataDxfId="565" dataCellStyle="Normal 2 2"/>
    <tableColumn id="7" xr3:uid="{038B61AB-E7C5-4F73-99D0-9C29D7BA070C}" name="Late neonatal 1 week and under 4 weeks" dataDxfId="564" dataCellStyle="Normal 2 2"/>
    <tableColumn id="8" xr3:uid="{824D6500-FA58-4E5B-A247-39DA97EBDA3B}" name="Neonatal under 28 days" dataDxfId="563"/>
    <tableColumn id="9" xr3:uid="{D92C70CF-7E2C-407F-AE76-CA06666A59EA}" name="Postneonatal 28 days or over" dataDxfId="562"/>
    <tableColumn id="10" xr3:uid="{5B13BB41-DC9F-4CF6-B5B2-7AA7E6A6C8F6}" name="Postneonatal 4 weeks and under 3 months" dataDxfId="561" dataCellStyle="Normal 2 2"/>
    <tableColumn id="11" xr3:uid="{6B300E36-950C-49C2-9DC0-27E5A17AA4E2}" name="Postneonatal 3 months and under 6 months" dataDxfId="560" dataCellStyle="Normal 2 2"/>
    <tableColumn id="12" xr3:uid="{565AF9CB-E822-49C5-9F2E-54470F3059F2}" name="Postneonatal 6 months and under 1 year" dataDxfId="559" dataCellStyle="Normal 2 2"/>
    <tableColumn id="13" xr3:uid="{A4FF4E41-A122-40A6-B6E4-A29633BDFB09}" name="Infant under 1 year" dataDxfId="558"/>
    <tableColumn id="14" xr3:uid="{9B2DACEF-54BD-462B-B4DE-77DB34E14489}" name="Perinatal deaths (stillbirth and early neonatal deaths - under 7 days)  " dataDxfId="557" dataCellStyle="Normal 2 2"/>
    <tableColumn id="15" xr3:uid="{2BF6106D-707B-4A4B-8F32-CAA451851485}" name="Stillbirth and neonatal deaths - under 28 days" dataDxfId="556" dataCellStyle="Normal 2 2"/>
    <tableColumn id="16" xr3:uid="{DB9602F6-4B89-467C-9A49-F2E92D44D6E5}" name="Stillbirth and infant deaths - under 1 year" dataDxfId="555" dataCellStyle="Normal 2 2"/>
    <tableColumn id="17" xr3:uid="{6A6AC7D8-ADA8-405C-9558-315053E65F40}" name="Childhood deaths 1–4 years" dataDxfId="554"/>
    <tableColumn id="18" xr3:uid="{6E446930-7A42-4CE5-A03E-E844987E16BC}" name="Childhood deaths 5–9 years" dataDxfId="553"/>
    <tableColumn id="19" xr3:uid="{E5F7DCF0-2793-42D6-8C93-124FE16D53F2}" name="Childhood deaths 10–14 years" dataDxfId="552"/>
    <tableColumn id="20" xr3:uid="{6E23E6A6-9B28-4226-9829-8BFD17AC7A40}" name="Childhood deaths 1–15 years" dataDxfId="551"/>
    <tableColumn id="21" xr3:uid="{047C8ED6-533D-4A25-AEBE-54A16454555B}" name="Stillbirth rate per 1,000 births" dataDxfId="550"/>
    <tableColumn id="22" xr3:uid="{0AEF3CFE-6219-4E05-99AE-C5BC8BD52B55}" name="Early neonatal under 7 days mortality rate" dataDxfId="549"/>
    <tableColumn id="23" xr3:uid="{6C29E764-E776-4D99-9DFC-56DF40C7ACE2}" name="Early neonatal under 1 day mortality rate" dataDxfId="548" dataCellStyle="Normal 2 2"/>
    <tableColumn id="24" xr3:uid="{D1DD81C6-0E53-4BA5-BBAD-CD07BE32B53B}" name="Early neonatal 1 day and under 1 week mortality rate" dataDxfId="547" dataCellStyle="Normal 2 2"/>
    <tableColumn id="25" xr3:uid="{15EB5E18-9834-462F-88A3-8CF5BC5D94C5}" name="Late neonatal 1 week and under 4 weeks mortality rate" dataDxfId="546" dataCellStyle="Normal 2 2"/>
    <tableColumn id="26" xr3:uid="{29495C21-5D15-473B-9F02-4DA824715FB2}" name="Neonatal under 28 days mortality rate" dataDxfId="545"/>
    <tableColumn id="27" xr3:uid="{01D06048-35A7-4918-8A2D-F166935980A0}" name="Postneonatal 28 days or over mortality rate" dataDxfId="544"/>
    <tableColumn id="28" xr3:uid="{BCB27779-F6D0-4EF7-8C9C-12708538FE22}" name="Postneonatal 4 weeks and under 3 months mortality rate" dataDxfId="543" dataCellStyle="Normal 2 2"/>
    <tableColumn id="29" xr3:uid="{1D539C12-9478-43F6-8CFC-12026B66464F}" name="Postneonatal 3 months and under 6 months mortality rate" dataDxfId="542" dataCellStyle="Normal 2 2"/>
    <tableColumn id="30" xr3:uid="{E6284346-C3AA-4F7F-AF87-124040EF1E07}" name="Postneonatal 6 months and under 1 year mortality rate" dataDxfId="541" dataCellStyle="Normal 2 2"/>
    <tableColumn id="31" xr3:uid="{79074A50-D04F-49F3-9E37-0405E52818EF}" name="Infant Under 1 year mortality rate" dataDxfId="540"/>
    <tableColumn id="32" xr3:uid="{2C62BA24-8613-4424-BF10-E81A24A61111}" name="Perinatal deaths (stillbirth and early neonatal deaths - under 7 days) mortality rate" dataDxfId="539" dataCellStyle="Normal 2 2"/>
    <tableColumn id="33" xr3:uid="{CE79DE71-01DD-44D7-B547-F7E9C6BDFD38}" name="Stillbirth and neonatal deaths - under 28 days mortality rate" dataDxfId="538" dataCellStyle="Normal 2 2"/>
    <tableColumn id="34" xr3:uid="{97CB5A2F-4677-4A0D-94B2-4CE60CC98824}" name="Stillbirth and infant deaths - under 1 year mortality rate" dataDxfId="537" dataCellStyle="Normal 2 2"/>
    <tableColumn id="35" xr3:uid="{21B0A5E5-6A90-4E19-8149-204BD7C14EB2}" name="Childhood mortality rate 1–4 years " dataDxfId="536"/>
    <tableColumn id="36" xr3:uid="{F95FB79D-6451-4AC6-BD4B-AD5F7E34C6D7}" name="Childhood mortality rate 5–9  years " dataDxfId="535"/>
    <tableColumn id="37" xr3:uid="{09B53237-6B9D-4616-B814-F9A6C9852F60}" name="Childhood mortality rate 10–14  years" dataDxfId="534"/>
    <tableColumn id="38" xr3:uid="{E1300BFB-340E-4571-98E6-B24C5052F484}" name="Childhood mortality rate 1–15  years" dataDxfId="53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6376BA8-C029-43C8-AF55-7FA38F1B0E57}" name="Table_2" displayName="Table_2" ref="A7:AH22" totalsRowShown="0" headerRowDxfId="528" dataDxfId="526" headerRowBorderDxfId="527" tableBorderDxfId="525" headerRowCellStyle="Normal 2 2">
  <tableColumns count="34">
    <tableColumn id="1" xr3:uid="{CA003F67-D795-4A38-B925-D95C17278485}" name="Area code" dataDxfId="524" dataCellStyle="Normal 2 2"/>
    <tableColumn id="2" xr3:uid="{C0680A30-C43A-4B39-9573-2E8D81EA8B1D}" name="Country of occurrence" dataDxfId="523" dataCellStyle="Normal 2 2"/>
    <tableColumn id="3" xr3:uid="{0BB3675A-F895-40F7-82D1-2882C4A99277}" name="Sex" dataDxfId="522" dataCellStyle="Normal 2 2"/>
    <tableColumn id="4" xr3:uid="{87744E45-3322-41A2-AA84-C2DDCD862F10}" name="Live births" dataDxfId="30"/>
    <tableColumn id="5" xr3:uid="{EB16C140-C782-4E73-B86B-3854BCF07487}" name="Stillbirths" dataDxfId="29"/>
    <tableColumn id="6" xr3:uid="{A9C3C70A-6FBC-4510-868B-98D2FB10CAC8}" name="Perinatal deaths" dataDxfId="28"/>
    <tableColumn id="7" xr3:uid="{BB573015-BF90-4D17-8C5A-0AF5B0B3E4C5}" name="Early  neonatal deaths" dataDxfId="27"/>
    <tableColumn id="8" xr3:uid="{6766F75C-58BC-403D-A2BC-7269979B5215}" name="Neonatal deaths" dataDxfId="26"/>
    <tableColumn id="9" xr3:uid="{4ED004A2-0AEC-4789-BB42-2AC1DEA753E8}" name="Postneonatal deaths" dataDxfId="25"/>
    <tableColumn id="10" xr3:uid="{E6A042B2-ABED-4222-ACC6-5CB606FB11BD}" name="Infant deaths" dataDxfId="24"/>
    <tableColumn id="11" xr3:uid="{E8035539-22A8-478B-B39E-54F2F5ED391E}" name="Childhood deaths 1-4 years" dataDxfId="23"/>
    <tableColumn id="12" xr3:uid="{0700603D-3B54-4A8F-8618-26D50CDD1ECA}" name="Childhood deaths 5-9 years" dataDxfId="22"/>
    <tableColumn id="13" xr3:uid="{68F1602C-2222-4A8B-8A9D-08A5BCF0347D}" name="Childhood deaths 10-14 years" dataDxfId="21"/>
    <tableColumn id="14" xr3:uid="{619337C1-3D68-48D2-9A73-5419241592DD}" name="Childhood deaths 1-15 years" dataDxfId="20"/>
    <tableColumn id="15" xr3:uid="{D7AB07AD-DF35-4402-BE09-6A54D3A8A67B}" name="Stillbirth mortality rate" dataDxfId="19"/>
    <tableColumn id="16" xr3:uid="{A44561F5-2BC6-4191-A06A-DEB5BF7041C4}" name="Stillbirth unreliable indicator " dataDxfId="18"/>
    <tableColumn id="17" xr3:uid="{A21A8896-E137-4903-A57B-5715C401B401}" name="Perinatal mortality rate" dataDxfId="17"/>
    <tableColumn id="18" xr3:uid="{D8DF42B0-9185-4967-BB20-658E90D71BD4}" name="Perinatal unreliable indicator " dataDxfId="16"/>
    <tableColumn id="19" xr3:uid="{330D975A-8349-492E-91A1-6A38FDF3064B}" name="Early  neonatal mortality rate" dataDxfId="15"/>
    <tableColumn id="20" xr3:uid="{4C458350-411A-4836-882E-4B08E6724BF7}" name="Early neonatal unreliable indicator" dataDxfId="14"/>
    <tableColumn id="21" xr3:uid="{51ACC39D-43D2-4131-A9AF-6B0C17328CDC}" name="Neonatal mortality rate" dataDxfId="13"/>
    <tableColumn id="22" xr3:uid="{0F2B1B83-BF6E-4666-84F5-482847120B82}" name="Neonatal unreliable indicator " dataDxfId="12"/>
    <tableColumn id="23" xr3:uid="{C1122B5B-E671-4D48-98AC-AC6BFC5BDBDA}" name="Postneonatal mortality rate" dataDxfId="11"/>
    <tableColumn id="24" xr3:uid="{8027B6B0-4D01-4EDB-AE42-1D6C9C713E56}" name="Postneonatal unreliable indicator" dataDxfId="10"/>
    <tableColumn id="25" xr3:uid="{FEAAE589-5EB5-44BB-BC8E-15F07406B9CF}" name="Infant mortality rate" dataDxfId="9"/>
    <tableColumn id="26" xr3:uid="{43DCE66B-8FC4-4CE7-8796-9E947E99CF01}" name="Infant unreliable indicator" dataDxfId="8"/>
    <tableColumn id="27" xr3:uid="{F68BC4B8-A2E0-4839-B810-C090DF8E47A2}" name="Childhood mortality rate 1–4 years " dataDxfId="7"/>
    <tableColumn id="28" xr3:uid="{30521CDE-7531-4E0D-A289-4766B38816BC}" name="1-4 unreliable indicator" dataDxfId="6"/>
    <tableColumn id="29" xr3:uid="{75ABA8CE-4434-44F1-92B5-690B5B95C048}" name="Childhood mortality rate 5–9 years " dataDxfId="5"/>
    <tableColumn id="30" xr3:uid="{FE54078A-BE0A-4142-AF54-E5FD38098B80}" name="5-9 unreliable indicator" dataDxfId="4"/>
    <tableColumn id="31" xr3:uid="{A8520905-6D34-49B7-905A-2464CE8DCB5E}" name="Childhood mortality rate 10–14 years" dataDxfId="3"/>
    <tableColumn id="32" xr3:uid="{E9F488B5-758B-4364-8D43-4078C8FA6132}" name="10-14 unreliable indicator" dataDxfId="2"/>
    <tableColumn id="33" xr3:uid="{44FEDC8B-4E72-4D89-A9E7-F8677B60F0BF}" name="Childhood mortality rate 1–15 years" dataDxfId="1"/>
    <tableColumn id="34" xr3:uid="{5C07A867-579C-4B0B-8AF5-80DC9FB99A61}" name="1-15 unreliable indicator" dataDxfId="0"/>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CF6EE41-B2FE-4EC1-BD64-BD0BE2CC1FD9}" name="Table_3" displayName="Table_3" ref="A7:S383" totalsRowShown="0" headerRowDxfId="521" dataDxfId="519" headerRowBorderDxfId="520" tableBorderDxfId="518">
  <autoFilter ref="A7:S383" xr:uid="{858498DC-7973-4BD5-8380-CA32F02BF5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F15633E3-FAA0-4E67-ADD4-B4A169CF54ED}" name="Area of usual residence (code)" dataDxfId="517"/>
    <tableColumn id="2" xr3:uid="{F865E340-A306-4536-96E9-6B2B4F41513D}" name="Area of usual residence (name)" dataDxfId="516"/>
    <tableColumn id="3" xr3:uid="{FDF02A26-7B4B-4FFF-9E01-BBD32CB2D318}" name="Area of usual residence (geography)" dataDxfId="515"/>
    <tableColumn id="4" xr3:uid="{9BEB75C4-8594-437B-8ED8-ECA870CFC6DC}" name="Live births" dataDxfId="514"/>
    <tableColumn id="5" xr3:uid="{21420B46-5FAC-444E-B183-0D088CDE20F0}" name="Stillbirths" dataDxfId="513"/>
    <tableColumn id="6" xr3:uid="{15250210-092D-4542-944E-B1F55CB7DBAD}" name="Perinatal deaths" dataDxfId="512"/>
    <tableColumn id="7" xr3:uid="{BAAF9240-0BCB-4E39-AC50-7AF2A9DD882C}" name="Neonatal deaths" dataDxfId="511"/>
    <tableColumn id="8" xr3:uid="{525C2011-051F-45BB-8527-83B74579D7BC}" name="Postneonatal deaths" dataDxfId="510"/>
    <tableColumn id="9" xr3:uid="{4164A6EB-9AE4-4E2E-846F-71B4A10FE381}" name="Infant deaths" dataDxfId="509"/>
    <tableColumn id="10" xr3:uid="{DD61007E-9026-4FD8-8B11-0470447BE316}" name="Stillbirth rate" dataDxfId="508"/>
    <tableColumn id="11" xr3:uid="{93FA2556-8226-4CBF-A27E-DA060715162B}" name="Stillbirth unreliable indicator " dataDxfId="507"/>
    <tableColumn id="12" xr3:uid="{84E16830-860D-438A-96C2-B31804599279}" name="Perinatal mortality rate" dataDxfId="506"/>
    <tableColumn id="13" xr3:uid="{03D2806C-94D0-4B9C-A1E3-0529FA8BF05E}" name="Perinatal unreliable indicator " dataDxfId="505"/>
    <tableColumn id="14" xr3:uid="{4A5971C9-7DBB-4B06-8031-7AED83E34249}" name="Neonatal mortality rate" dataDxfId="504"/>
    <tableColumn id="15" xr3:uid="{91922325-A1FE-4999-BAD4-0D26668BAD40}" name="Neonatal unreliable indicator" dataDxfId="503"/>
    <tableColumn id="16" xr3:uid="{0CA185D2-FC3E-41EE-A2E8-D25B68D6A809}" name="Postneonatal mortality rate" dataDxfId="502"/>
    <tableColumn id="17" xr3:uid="{D9FDDD87-9335-4BBE-B93F-FDC15E2C326D}" name="Postneonatal unreliable indicator" dataDxfId="501"/>
    <tableColumn id="18" xr3:uid="{2D7807A2-0002-4AD8-9F3F-863A48559B1A}" name="Infant mortality rate" dataDxfId="500"/>
    <tableColumn id="19" xr3:uid="{80EB0A52-584A-43E5-A123-8CC61CF09FC4}" name="Infant unreliable indicator " dataDxfId="49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AA9DE1-99FF-446E-819E-0E512F06AE36}" name="Table_4" displayName="Table_4" ref="A6:H150" totalsRowShown="0" headerRowDxfId="498" dataDxfId="496" headerRowBorderDxfId="497" tableBorderDxfId="495" headerRowCellStyle="Normal 2 2">
  <tableColumns count="8">
    <tableColumn id="1" xr3:uid="{64C5276C-6606-43BB-84A2-D55888B77894}" name="Cause group     " dataDxfId="494" dataCellStyle="Normal 2 2"/>
    <tableColumn id="2" xr3:uid="{58D26AEF-C496-43F5-9C6D-7A365DA62729}" name="Birthweight (grams)" dataDxfId="493" dataCellStyle="Normal 2 2"/>
    <tableColumn id="3" xr3:uid="{961B51D0-27F2-484E-A4E8-32726126C6F5}" name="Live births" dataDxfId="492"/>
    <tableColumn id="4" xr3:uid="{D8C64F4E-5A5D-4BBF-BF59-7E4CEAB20030}" name="Stillbirths" dataDxfId="491"/>
    <tableColumn id="5" xr3:uid="{FB6A88DA-38D7-45A6-B719-A27BC3F21921}" name="Early neonatal deaths" dataDxfId="490"/>
    <tableColumn id="6" xr3:uid="{8E383B3C-22F3-47FA-99BA-6274343792D4}" name="Neonatal  deaths" dataDxfId="489"/>
    <tableColumn id="7" xr3:uid="{12B8B899-DB34-48C8-A8E6-E1FB6A552F35}" name="Postneonatal  deaths" dataDxfId="488"/>
    <tableColumn id="8" xr3:uid="{2833B158-AA8C-498B-857C-F0E9D57072DA}" name="Infant  deaths" dataDxfId="48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F6E1DE-9017-4B8F-A6DB-5D8FDABB5E0A}" name="Table_5" displayName="Table_5" ref="A6:H114" totalsRowShown="0" headerRowDxfId="486" dataDxfId="484" headerRowBorderDxfId="485" tableBorderDxfId="483" headerRowCellStyle="Normal 2 2">
  <tableColumns count="8">
    <tableColumn id="1" xr3:uid="{217696F6-C5B8-4C31-A8DB-997C341C6074}" name="Cause group" dataDxfId="482" dataCellStyle="Normal 2 2"/>
    <tableColumn id="2" xr3:uid="{148E2F8E-6FB7-48E1-BFFA-6AE304882533}" name="Mother's age" dataDxfId="481" dataCellStyle="Normal 2 2"/>
    <tableColumn id="3" xr3:uid="{2F7900AF-39BF-4A40-B097-7617A800BD90}" name="Live births" dataDxfId="480"/>
    <tableColumn id="4" xr3:uid="{D9D0A501-70B2-434E-AA23-C76F23408B33}" name="Stillbirths" dataDxfId="479"/>
    <tableColumn id="5" xr3:uid="{28C29715-445B-41A9-A14E-C94919301E85}" name="Early neonatal deaths" dataDxfId="478"/>
    <tableColumn id="6" xr3:uid="{B46A80CA-4430-4216-BB10-A1DFB085F90D}" name="Neonatal deaths" dataDxfId="477"/>
    <tableColumn id="7" xr3:uid="{BFE8F889-8EE1-47C7-8DFC-45FFCDEDD371}" name="Postneonatal deaths" dataDxfId="476"/>
    <tableColumn id="8" xr3:uid="{06661C09-5794-42FF-BBD6-44917498D630}" name="Infant deaths" dataDxfId="475"/>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E134EC-1B40-4159-AFD7-753A9BFBDE2A}" name="Table_6" displayName="Table_6" ref="A6:H54" totalsRowShown="0" headerRowDxfId="474" dataDxfId="472" headerRowBorderDxfId="473" tableBorderDxfId="471" headerRowCellStyle="Normal 2 2">
  <tableColumns count="8">
    <tableColumn id="1" xr3:uid="{8E09AA13-28AC-4CE6-8054-121BECE3B863}" name="Cause group" dataDxfId="470"/>
    <tableColumn id="2" xr3:uid="{D615E735-CF52-47C2-B1E2-C36FCB07A6D9}" name="Marital status of mother/type of registration" dataDxfId="469" dataCellStyle="Normal 2 2"/>
    <tableColumn id="3" xr3:uid="{7495ED86-46F6-4AF4-89C6-E56522A89068}" name="Live births" dataDxfId="468"/>
    <tableColumn id="4" xr3:uid="{754EE847-4850-4AC6-B630-EA68CAB29078}" name="Stillbirths" dataDxfId="467"/>
    <tableColumn id="5" xr3:uid="{385A9A52-03AC-4706-AAA7-CA4F21432A05}" name="Early neonatal deaths" dataDxfId="466"/>
    <tableColumn id="6" xr3:uid="{7D90713B-B4FC-41DD-B4D5-E30508873E9D}" name="Neonatal deaths" dataDxfId="465"/>
    <tableColumn id="7" xr3:uid="{4A2437AB-3113-4F0F-839F-D9FDA0E18571}" name="Postneonatal deaths" dataDxfId="464"/>
    <tableColumn id="8" xr3:uid="{450AD3FA-C8EA-4BA5-9AFF-9997047DA93B}" name="Infant deaths" dataDxfId="46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ns.gov.uk/aboutus/whatwedo/statistics/requestingstatistics/alladhocs" TargetMode="External"/><Relationship Id="rId18" Type="http://schemas.openxmlformats.org/officeDocument/2006/relationships/hyperlink" Target="mailto:%20psi@nationalarchives.gsi.gov.uk." TargetMode="External"/><Relationship Id="rId26" Type="http://schemas.openxmlformats.org/officeDocument/2006/relationships/hyperlink" Target="http://www.ons.gov.uk/peoplepopulationandcommunity/birthsdeathsandmarriages/deaths/bulletins/deathsregistrationsummarytables/previousReleases" TargetMode="External"/><Relationship Id="rId3" Type="http://schemas.openxmlformats.org/officeDocument/2006/relationships/hyperlink" Target="http://www.ons.gov.uk/ons/about-ons/get-involved/consultations/archived-consultations/2011/review-of-infant-mortality-statistics/index.html" TargetMode="External"/><Relationship Id="rId21" Type="http://schemas.openxmlformats.org/officeDocument/2006/relationships/hyperlink" Target="http://www.ons.gov.uk/peoplepopulationandcommunity/healthandsocialcare/causesofdeath/bulletins/pregnancyandethnicfactorsinfluencingbirthsandinfantmortality/previousReleases" TargetMode="External"/><Relationship Id="rId34"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hyperlink" Target="http://www.nrscotland.gov.uk/statistics-and-data/statistics/statistics-by-theme/vital-events/deaths/deaths-background-information/stillbirths-and-infant-deaths" TargetMode="External"/><Relationship Id="rId12" Type="http://schemas.openxmlformats.org/officeDocument/2006/relationships/hyperlink" Target="https://www.ons.gov.uk/peoplepopulationandcommunity/birthsdeathsandmarriages/deaths/methodologies/userguidetochildmortalitystatistics" TargetMode="External"/><Relationship Id="rId17" Type="http://schemas.openxmlformats.org/officeDocument/2006/relationships/hyperlink" Target="http://www.nationalarchives.gov.uk/doc/open-government-licence" TargetMode="External"/><Relationship Id="rId25" Type="http://schemas.openxmlformats.org/officeDocument/2006/relationships/hyperlink" Target="https://www.ons.gov.uk/peoplepopulationandcommunity/birthsdeathsandmarriages/deaths/methodologies/userguidetomortalitystatisticsjuly2017" TargetMode="External"/><Relationship Id="rId33" Type="http://schemas.openxmlformats.org/officeDocument/2006/relationships/hyperlink" Target="https://gss.civilservice.gov.uk/policy-store/symbols-in-tables-definitions-and-help/" TargetMode="External"/><Relationship Id="rId2" Type="http://schemas.openxmlformats.org/officeDocument/2006/relationships/hyperlink" Target="http://www.nrscotland.gov.uk/statistics-and-data/statistics/statistics-by-theme/vital-events/deaths/deaths-background-information/stillbirths-and-infant-deaths" TargetMode="External"/><Relationship Id="rId16" Type="http://schemas.openxmlformats.org/officeDocument/2006/relationships/hyperlink" Target="https://www.ons.gov.uk/peoplepopulationandcommunity/birthsdeathsandmarriages/livebirths/methodologies/birthsqmi" TargetMode="External"/><Relationship Id="rId20" Type="http://schemas.openxmlformats.org/officeDocument/2006/relationships/hyperlink" Target="http://www.ons.gov.uk/" TargetMode="External"/><Relationship Id="rId29"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datasets/deathsregisteredbyareaofusualresidenceenglandandwales" TargetMode="External"/><Relationship Id="rId11" Type="http://schemas.openxmlformats.org/officeDocument/2006/relationships/hyperlink" Target="https://www.ons.gov.uk/peoplepopulationandcommunity/birthsdeathsandmarriages/deaths/methodologies/childmortalitystatisticsqmi" TargetMode="External"/><Relationship Id="rId24" Type="http://schemas.openxmlformats.org/officeDocument/2006/relationships/hyperlink" Target="http://www.ons.gov.uk/peoplepopulationandcommunity/birthsdeathsandmarriages/deaths/bulletins/childhoodinfantandperinatalmortalityinenglandandwales/previousReleases" TargetMode="External"/><Relationship Id="rId32" Type="http://schemas.openxmlformats.org/officeDocument/2006/relationships/hyperlink" Target="https://www.ons.gov.uk/aboutus/whatwedo/statistics/publicationscheme/chargingrates"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5" Type="http://schemas.openxmlformats.org/officeDocument/2006/relationships/hyperlink" Target="https://gov.wales/welsh-index-multiple-deprivation-full-index-update-ranks-2019" TargetMode="External"/><Relationship Id="rId23" Type="http://schemas.openxmlformats.org/officeDocument/2006/relationships/hyperlink" Target="https://www.ons.gov.uk/peoplepopulationandcommunity/birthsdeathsandmarriages/deaths/datasets/infantmortalitybirthcohorttablesinenglandandwales" TargetMode="External"/><Relationship Id="rId28" Type="http://schemas.openxmlformats.org/officeDocument/2006/relationships/hyperlink" Target="https://www.ons.gov.uk/peoplepopulationandcommunity/healthandsocialcare/childhealth/articles/birthsandinfantmortalitybyethnicityinenglandandwales/2007to2019" TargetMode="External"/><Relationship Id="rId10" Type="http://schemas.openxmlformats.org/officeDocument/2006/relationships/hyperlink" Target="https://www.nisra.gov.uk/statistics/deaths/stillbirths-infant-deaths" TargetMode="External"/><Relationship Id="rId19" Type="http://schemas.openxmlformats.org/officeDocument/2006/relationships/hyperlink" Target="mailto:psi@nationalarchives.gsi.gov.uk." TargetMode="External"/><Relationship Id="rId31" Type="http://schemas.openxmlformats.org/officeDocument/2006/relationships/hyperlink" Target="mailto:Health.Data@ons.gov.uk"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s://www.ons.gov.uk/peoplepopulationandcommunity/birthsdeathsandmarriages/deaths/datasets/birthcohorttablesforinfantdeaths" TargetMode="External"/><Relationship Id="rId14" Type="http://schemas.openxmlformats.org/officeDocument/2006/relationships/hyperlink" Target="https://www.gov.uk/government/statistics/english-indices-of-deprivation-2019" TargetMode="External"/><Relationship Id="rId22" Type="http://schemas.openxmlformats.org/officeDocument/2006/relationships/hyperlink" Target="http://www.ons.gov.uk/peoplepopulationandcommunity/birthsdeathsandmarriages/deaths/bulletins/unexplaineddeathsininfancyenglandandwales/previousReleases" TargetMode="External"/><Relationship Id="rId27" Type="http://schemas.openxmlformats.org/officeDocument/2006/relationships/hyperlink" Target="https://www.ons.gov.uk/peoplepopulationandcommunity/birthsdeathsandmarriages/livebirths/methodologies/userguidetobirthstatistics" TargetMode="External"/><Relationship Id="rId30" Type="http://schemas.openxmlformats.org/officeDocument/2006/relationships/hyperlink" Target="https://www.ons.gov.uk/peoplepopulationandcommunity/birthsdeathsandmarriages/deaths/methodologies/userguidetochildmortalitystatistics" TargetMode="External"/><Relationship Id="rId35" Type="http://schemas.openxmlformats.org/officeDocument/2006/relationships/printerSettings" Target="../printerSettings/printerSettings1.bin"/><Relationship Id="rId8" Type="http://schemas.openxmlformats.org/officeDocument/2006/relationships/hyperlink" Target="https://consultations.ons.gov.uk/health-and-life-events/infant-mortality-consultation/"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5"/>
  <sheetViews>
    <sheetView showGridLines="0" zoomScaleNormal="100" workbookViewId="0"/>
  </sheetViews>
  <sheetFormatPr defaultColWidth="8.88671875" defaultRowHeight="15.6"/>
  <cols>
    <col min="1" max="1" width="87.6640625" style="369" customWidth="1"/>
    <col min="2" max="2" width="10.88671875" customWidth="1"/>
    <col min="3" max="3" width="18.33203125" customWidth="1"/>
    <col min="4" max="4" width="19.6640625" customWidth="1"/>
    <col min="5" max="5" width="19" customWidth="1"/>
    <col min="6" max="6" width="15" customWidth="1"/>
  </cols>
  <sheetData>
    <row r="1" spans="1:11" s="2" customFormat="1" ht="19.2">
      <c r="A1" s="268" t="s">
        <v>0</v>
      </c>
      <c r="B1" s="101"/>
      <c r="C1" s="101"/>
      <c r="D1" s="101"/>
      <c r="E1" s="101"/>
      <c r="F1" s="101"/>
      <c r="G1" s="101"/>
      <c r="H1" s="50"/>
      <c r="I1" s="50"/>
      <c r="J1" s="50"/>
      <c r="K1" s="50"/>
    </row>
    <row r="2" spans="1:11" ht="30" customHeight="1">
      <c r="A2" s="339" t="s">
        <v>1</v>
      </c>
      <c r="B2" s="91"/>
      <c r="C2" s="91"/>
      <c r="D2" s="91"/>
      <c r="E2" s="91"/>
      <c r="F2" s="91"/>
      <c r="G2" s="91"/>
      <c r="H2" s="91"/>
      <c r="I2" s="91"/>
      <c r="J2" s="91"/>
      <c r="K2" s="91"/>
    </row>
    <row r="3" spans="1:11" s="71" customFormat="1" ht="30">
      <c r="A3" s="340" t="s">
        <v>2</v>
      </c>
      <c r="B3" s="96"/>
      <c r="C3" s="96"/>
      <c r="D3" s="96"/>
      <c r="E3" s="96"/>
      <c r="F3" s="96"/>
      <c r="G3" s="96"/>
      <c r="H3" s="96"/>
      <c r="I3" s="96"/>
      <c r="J3" s="96"/>
      <c r="K3" s="96"/>
    </row>
    <row r="4" spans="1:11" s="71" customFormat="1" ht="30.6">
      <c r="A4" s="340" t="s">
        <v>3</v>
      </c>
      <c r="B4" s="155"/>
      <c r="C4" s="96"/>
      <c r="D4" s="96"/>
      <c r="E4" s="96"/>
      <c r="F4" s="96"/>
      <c r="G4" s="96"/>
      <c r="H4" s="96"/>
      <c r="I4" s="96"/>
      <c r="J4" s="96"/>
      <c r="K4" s="96"/>
    </row>
    <row r="5" spans="1:11" s="71" customFormat="1" ht="30">
      <c r="A5" s="340" t="s">
        <v>4</v>
      </c>
      <c r="B5" s="96"/>
      <c r="C5" s="96"/>
      <c r="D5" s="96"/>
      <c r="E5" s="96"/>
      <c r="F5" s="96"/>
      <c r="G5" s="96"/>
      <c r="H5" s="96"/>
      <c r="I5" s="96"/>
      <c r="J5" s="96"/>
      <c r="K5" s="96"/>
    </row>
    <row r="6" spans="1:11" s="71" customFormat="1" ht="45">
      <c r="A6" s="340" t="s">
        <v>5</v>
      </c>
      <c r="B6" s="96"/>
      <c r="C6" s="96"/>
      <c r="D6" s="96"/>
      <c r="E6" s="96"/>
      <c r="F6" s="96"/>
      <c r="G6" s="96"/>
      <c r="H6" s="96"/>
      <c r="I6" s="96"/>
      <c r="J6" s="96"/>
      <c r="K6" s="96"/>
    </row>
    <row r="7" spans="1:11" s="71" customFormat="1" ht="30" customHeight="1">
      <c r="A7" s="517" t="s">
        <v>6</v>
      </c>
      <c r="B7" s="96"/>
      <c r="C7" s="96"/>
      <c r="D7" s="96"/>
      <c r="E7" s="96"/>
      <c r="F7" s="96"/>
      <c r="G7" s="96"/>
      <c r="H7" s="96"/>
      <c r="I7" s="96"/>
      <c r="J7" s="96"/>
      <c r="K7" s="96"/>
    </row>
    <row r="8" spans="1:11" s="71" customFormat="1" ht="15">
      <c r="A8" s="340" t="s">
        <v>7</v>
      </c>
      <c r="B8" s="96"/>
      <c r="C8" s="96"/>
      <c r="D8" s="96"/>
      <c r="E8" s="96"/>
      <c r="F8" s="96"/>
      <c r="G8" s="96"/>
      <c r="H8" s="96"/>
      <c r="I8" s="96"/>
      <c r="J8" s="96"/>
      <c r="K8" s="96"/>
    </row>
    <row r="9" spans="1:11" s="71" customFormat="1" ht="15">
      <c r="A9" s="340" t="s">
        <v>8</v>
      </c>
      <c r="B9" s="96"/>
      <c r="C9" s="96"/>
      <c r="D9" s="96"/>
      <c r="E9" s="96"/>
      <c r="F9" s="96"/>
      <c r="G9" s="96"/>
      <c r="H9" s="96"/>
      <c r="I9" s="96"/>
      <c r="J9" s="96"/>
      <c r="K9" s="96"/>
    </row>
    <row r="10" spans="1:11" s="71" customFormat="1" ht="30" customHeight="1">
      <c r="A10" s="339" t="s">
        <v>9</v>
      </c>
      <c r="B10" s="101"/>
      <c r="C10" s="101"/>
      <c r="D10" s="101"/>
      <c r="E10" s="101"/>
      <c r="F10" s="101"/>
      <c r="G10" s="101"/>
      <c r="H10" s="101"/>
      <c r="I10" s="101"/>
      <c r="J10" s="101"/>
      <c r="K10" s="101"/>
    </row>
    <row r="11" spans="1:11" s="71" customFormat="1" ht="45">
      <c r="A11" s="340" t="s">
        <v>10</v>
      </c>
      <c r="B11" s="96"/>
      <c r="C11" s="96"/>
      <c r="D11" s="96"/>
      <c r="E11" s="96"/>
      <c r="F11" s="96"/>
      <c r="G11" s="96"/>
      <c r="H11" s="96"/>
      <c r="I11" s="96"/>
      <c r="J11" s="96"/>
      <c r="K11" s="96"/>
    </row>
    <row r="12" spans="1:11" s="71" customFormat="1" ht="77.25" customHeight="1">
      <c r="A12" s="340" t="s">
        <v>11</v>
      </c>
      <c r="B12" s="96"/>
      <c r="C12" s="96"/>
      <c r="D12" s="96"/>
      <c r="E12" s="96"/>
      <c r="F12" s="96"/>
      <c r="G12" s="96"/>
      <c r="H12" s="96"/>
      <c r="I12" s="96"/>
      <c r="J12" s="96"/>
      <c r="K12" s="96"/>
    </row>
    <row r="13" spans="1:11" s="71" customFormat="1" ht="90.75" customHeight="1">
      <c r="A13" s="522" t="s">
        <v>12</v>
      </c>
      <c r="B13" s="96"/>
      <c r="C13" s="96"/>
      <c r="D13" s="96"/>
      <c r="E13" s="96"/>
      <c r="F13" s="96"/>
      <c r="G13" s="96"/>
      <c r="H13" s="96"/>
      <c r="I13" s="96"/>
      <c r="J13" s="96"/>
      <c r="K13" s="96"/>
    </row>
    <row r="14" spans="1:11" s="71" customFormat="1" ht="15">
      <c r="A14" s="341" t="s">
        <v>13</v>
      </c>
      <c r="B14" s="96"/>
      <c r="C14" s="96"/>
      <c r="D14" s="96"/>
      <c r="E14" s="96"/>
      <c r="F14" s="96"/>
      <c r="G14" s="96"/>
      <c r="H14" s="96"/>
      <c r="I14" s="96"/>
      <c r="J14" s="96"/>
      <c r="K14" s="96"/>
    </row>
    <row r="15" spans="1:11" s="71" customFormat="1" ht="30">
      <c r="A15" s="340" t="s">
        <v>14</v>
      </c>
      <c r="B15" s="96"/>
      <c r="C15" s="96"/>
      <c r="D15" s="96"/>
      <c r="E15" s="96"/>
      <c r="F15" s="96"/>
      <c r="G15" s="96"/>
      <c r="H15" s="96"/>
      <c r="I15" s="96"/>
      <c r="J15" s="96"/>
      <c r="K15" s="96"/>
    </row>
    <row r="16" spans="1:11" s="71" customFormat="1" ht="30" customHeight="1">
      <c r="A16" s="339" t="s">
        <v>15</v>
      </c>
      <c r="B16" s="95"/>
      <c r="C16" s="95"/>
      <c r="D16" s="95"/>
      <c r="E16" s="95"/>
      <c r="F16" s="95"/>
      <c r="G16" s="95"/>
      <c r="H16" s="95"/>
      <c r="I16" s="95"/>
      <c r="J16" s="95"/>
      <c r="K16" s="95"/>
    </row>
    <row r="17" spans="1:11" s="71" customFormat="1" ht="90.75" customHeight="1">
      <c r="A17" s="342" t="s">
        <v>16</v>
      </c>
      <c r="B17" s="131"/>
      <c r="C17" s="102"/>
      <c r="D17" s="102"/>
      <c r="E17" s="102"/>
      <c r="F17" s="102"/>
      <c r="G17" s="102"/>
      <c r="H17" s="102"/>
      <c r="I17" s="102"/>
      <c r="J17" s="102"/>
      <c r="K17" s="102"/>
    </row>
    <row r="18" spans="1:11" s="71" customFormat="1" ht="59.25" customHeight="1">
      <c r="A18" s="343" t="s">
        <v>17</v>
      </c>
      <c r="B18" s="102"/>
      <c r="C18" s="102"/>
      <c r="D18" s="102"/>
      <c r="E18" s="102"/>
      <c r="F18" s="102"/>
      <c r="G18" s="102"/>
      <c r="H18" s="102"/>
      <c r="I18" s="102"/>
      <c r="J18" s="102"/>
      <c r="K18" s="102"/>
    </row>
    <row r="19" spans="1:11" s="78" customFormat="1" ht="30">
      <c r="A19" s="344" t="s">
        <v>18</v>
      </c>
      <c r="B19" s="102"/>
      <c r="C19" s="102"/>
      <c r="D19" s="102"/>
      <c r="E19" s="102"/>
      <c r="F19" s="102"/>
      <c r="G19" s="102"/>
      <c r="H19" s="102"/>
      <c r="I19" s="102"/>
      <c r="J19" s="102"/>
      <c r="K19" s="96"/>
    </row>
    <row r="20" spans="1:11" s="78" customFormat="1" ht="46.5" customHeight="1">
      <c r="A20" s="343" t="s">
        <v>19</v>
      </c>
      <c r="B20" s="102"/>
      <c r="C20" s="102"/>
      <c r="D20" s="102"/>
      <c r="E20" s="102"/>
      <c r="F20" s="102"/>
      <c r="G20" s="102"/>
      <c r="H20" s="102"/>
      <c r="I20" s="102"/>
      <c r="J20" s="102"/>
      <c r="K20" s="96"/>
    </row>
    <row r="21" spans="1:11" s="78" customFormat="1">
      <c r="A21" s="341" t="s">
        <v>13</v>
      </c>
      <c r="B21"/>
      <c r="C21"/>
      <c r="D21"/>
      <c r="E21"/>
      <c r="F21"/>
      <c r="G21"/>
      <c r="H21"/>
      <c r="I21"/>
      <c r="J21"/>
      <c r="K21"/>
    </row>
    <row r="22" spans="1:11" s="78" customFormat="1" ht="105.75" customHeight="1">
      <c r="A22" s="118" t="s">
        <v>20</v>
      </c>
      <c r="B22"/>
      <c r="C22"/>
      <c r="D22"/>
      <c r="E22"/>
      <c r="F22"/>
      <c r="G22"/>
      <c r="H22"/>
      <c r="I22"/>
      <c r="J22"/>
      <c r="K22"/>
    </row>
    <row r="23" spans="1:11" s="71" customFormat="1" ht="15">
      <c r="A23" s="341" t="s">
        <v>21</v>
      </c>
      <c r="B23" s="122"/>
      <c r="C23" s="122"/>
      <c r="D23" s="122"/>
      <c r="E23" s="122"/>
      <c r="F23" s="123"/>
      <c r="G23" s="124"/>
      <c r="H23" s="96"/>
      <c r="I23" s="96"/>
      <c r="J23" s="96"/>
      <c r="K23" s="96"/>
    </row>
    <row r="24" spans="1:11" s="71" customFormat="1" ht="16.8">
      <c r="A24" s="519" t="s">
        <v>22</v>
      </c>
      <c r="B24" s="122"/>
      <c r="C24" s="122"/>
      <c r="D24" s="122"/>
      <c r="E24" s="122"/>
      <c r="F24" s="123"/>
      <c r="G24" s="124"/>
      <c r="H24" s="96"/>
      <c r="I24" s="96"/>
      <c r="J24" s="96"/>
      <c r="K24" s="96"/>
    </row>
    <row r="25" spans="1:11" s="71" customFormat="1" ht="15">
      <c r="A25" s="345" t="s">
        <v>23</v>
      </c>
      <c r="B25" s="99"/>
      <c r="C25" s="99"/>
      <c r="D25" s="99"/>
      <c r="E25" s="99"/>
      <c r="F25" s="99"/>
      <c r="G25" s="96"/>
      <c r="H25" s="96"/>
      <c r="I25" s="96"/>
      <c r="J25" s="96"/>
      <c r="K25" s="96"/>
    </row>
    <row r="26" spans="1:11" s="71" customFormat="1" ht="30">
      <c r="A26" s="264" t="s">
        <v>24</v>
      </c>
      <c r="B26" s="96"/>
      <c r="C26" s="96"/>
      <c r="D26" s="96"/>
      <c r="E26" s="96"/>
      <c r="F26" s="96"/>
      <c r="G26" s="96"/>
      <c r="H26" s="96"/>
      <c r="I26" s="96"/>
      <c r="J26" s="96"/>
      <c r="K26" s="96"/>
    </row>
    <row r="27" spans="1:11" s="71" customFormat="1" ht="76.5" customHeight="1">
      <c r="A27" s="346" t="s">
        <v>25</v>
      </c>
      <c r="B27" s="96"/>
      <c r="C27" s="96"/>
      <c r="D27" s="96"/>
      <c r="E27" s="96"/>
      <c r="F27" s="96"/>
      <c r="G27" s="96"/>
      <c r="H27" s="96"/>
      <c r="I27" s="96"/>
      <c r="J27" s="96"/>
      <c r="K27" s="96"/>
    </row>
    <row r="28" spans="1:11" s="9" customFormat="1" ht="45">
      <c r="A28" s="264" t="s">
        <v>26</v>
      </c>
      <c r="B28" s="77"/>
      <c r="C28" s="77"/>
      <c r="D28" s="77"/>
      <c r="E28" s="77"/>
      <c r="F28" s="77"/>
      <c r="G28" s="77"/>
      <c r="H28" s="77"/>
      <c r="I28" s="77"/>
      <c r="J28" s="77"/>
      <c r="K28" s="77"/>
    </row>
    <row r="29" spans="1:11" s="71" customFormat="1" ht="15">
      <c r="A29" s="341" t="s">
        <v>13</v>
      </c>
      <c r="B29" s="96"/>
      <c r="C29" s="96"/>
      <c r="D29" s="96"/>
      <c r="E29" s="96"/>
      <c r="F29" s="96"/>
      <c r="G29" s="96"/>
      <c r="H29" s="96"/>
      <c r="I29" s="96"/>
      <c r="J29" s="96"/>
      <c r="K29" s="96"/>
    </row>
    <row r="30" spans="1:11" s="71" customFormat="1" ht="22.5" customHeight="1">
      <c r="A30" s="339" t="s">
        <v>27</v>
      </c>
      <c r="B30" s="96"/>
      <c r="C30" s="96"/>
      <c r="D30" s="96"/>
      <c r="E30" s="96"/>
      <c r="F30" s="96"/>
      <c r="G30" s="96"/>
      <c r="H30" s="96"/>
      <c r="I30" s="96"/>
      <c r="J30" s="96"/>
      <c r="K30" s="96"/>
    </row>
    <row r="31" spans="1:11" s="71" customFormat="1" ht="30.6">
      <c r="A31" s="522" t="s">
        <v>28</v>
      </c>
      <c r="B31" s="95"/>
      <c r="C31" s="95"/>
      <c r="D31" s="95"/>
      <c r="E31" s="95"/>
      <c r="F31" s="95"/>
      <c r="G31" s="95"/>
      <c r="H31" s="95"/>
      <c r="I31" s="95"/>
      <c r="J31" s="95"/>
      <c r="K31" s="95"/>
    </row>
    <row r="32" spans="1:11" s="71" customFormat="1" ht="30.6">
      <c r="A32" s="522" t="s">
        <v>29</v>
      </c>
      <c r="B32" s="95"/>
      <c r="C32" s="95"/>
      <c r="D32" s="95"/>
      <c r="E32" s="95"/>
      <c r="F32" s="95"/>
      <c r="G32" s="95"/>
      <c r="H32" s="95"/>
      <c r="I32" s="95"/>
      <c r="J32" s="95"/>
      <c r="K32" s="95"/>
    </row>
    <row r="33" spans="1:11" s="71" customFormat="1" ht="30">
      <c r="A33" s="340" t="s">
        <v>30</v>
      </c>
      <c r="B33" s="96"/>
      <c r="C33" s="96"/>
      <c r="D33" s="96"/>
      <c r="E33" s="96"/>
      <c r="F33" s="96"/>
      <c r="G33" s="96"/>
      <c r="H33" s="96"/>
      <c r="I33" s="96"/>
      <c r="J33" s="96"/>
      <c r="K33" s="96"/>
    </row>
    <row r="34" spans="1:11" s="71" customFormat="1" ht="22.5" customHeight="1">
      <c r="A34" s="339" t="s">
        <v>31</v>
      </c>
      <c r="B34" s="96"/>
      <c r="C34" s="96"/>
      <c r="D34" s="96"/>
      <c r="E34" s="96"/>
      <c r="F34" s="96"/>
      <c r="G34" s="96"/>
      <c r="H34" s="96"/>
      <c r="I34" s="96"/>
      <c r="J34" s="96"/>
      <c r="K34" s="96"/>
    </row>
    <row r="35" spans="1:11" s="71" customFormat="1" ht="15">
      <c r="A35" s="347" t="s">
        <v>32</v>
      </c>
      <c r="B35" s="96"/>
      <c r="C35" s="96"/>
      <c r="D35" s="96"/>
      <c r="E35" s="96"/>
      <c r="F35" s="96"/>
      <c r="G35" s="96"/>
      <c r="H35" s="96"/>
      <c r="I35" s="96"/>
      <c r="J35" s="96"/>
      <c r="K35" s="96"/>
    </row>
    <row r="36" spans="1:11" s="71" customFormat="1" ht="15">
      <c r="A36" s="347" t="s">
        <v>33</v>
      </c>
      <c r="B36" s="96"/>
      <c r="C36" s="96"/>
      <c r="D36" s="96"/>
      <c r="E36" s="96"/>
      <c r="F36" s="96"/>
      <c r="G36" s="96"/>
      <c r="H36" s="96"/>
      <c r="I36" s="96"/>
      <c r="J36" s="96"/>
      <c r="K36" s="96"/>
    </row>
    <row r="37" spans="1:11" s="71" customFormat="1" ht="15">
      <c r="A37" s="347" t="s">
        <v>34</v>
      </c>
      <c r="B37" s="96"/>
      <c r="C37" s="96"/>
      <c r="D37" s="96"/>
      <c r="E37" s="96"/>
      <c r="F37" s="96"/>
      <c r="G37" s="96"/>
      <c r="H37" s="96"/>
      <c r="I37" s="96"/>
      <c r="J37" s="96"/>
      <c r="K37" s="96"/>
    </row>
    <row r="38" spans="1:11" s="71" customFormat="1" ht="15">
      <c r="A38" s="347" t="s">
        <v>35</v>
      </c>
      <c r="B38" s="96"/>
      <c r="C38" s="96"/>
      <c r="D38" s="96"/>
      <c r="E38" s="96"/>
      <c r="F38" s="96"/>
      <c r="G38" s="96"/>
      <c r="H38" s="96"/>
      <c r="I38" s="96"/>
      <c r="J38" s="96"/>
      <c r="K38" s="96"/>
    </row>
    <row r="39" spans="1:11" s="71" customFormat="1" ht="15">
      <c r="A39" s="348" t="s">
        <v>36</v>
      </c>
      <c r="B39" s="96"/>
      <c r="C39" s="96"/>
      <c r="D39" s="96"/>
      <c r="E39" s="96"/>
      <c r="F39" s="96"/>
      <c r="G39" s="96"/>
      <c r="H39" s="96"/>
      <c r="I39" s="96"/>
      <c r="J39" s="96"/>
      <c r="K39" s="96"/>
    </row>
    <row r="40" spans="1:11" s="71" customFormat="1" ht="15">
      <c r="A40" s="348" t="s">
        <v>37</v>
      </c>
      <c r="B40" s="96"/>
      <c r="C40" s="96"/>
      <c r="D40" s="96"/>
      <c r="E40" s="96"/>
      <c r="F40" s="96"/>
      <c r="G40" s="96"/>
      <c r="H40" s="96"/>
      <c r="I40" s="96"/>
      <c r="J40" s="96"/>
      <c r="K40" s="96"/>
    </row>
    <row r="41" spans="1:11" s="71" customFormat="1" ht="22.5" customHeight="1">
      <c r="A41" s="339" t="s">
        <v>38</v>
      </c>
      <c r="B41" s="103"/>
      <c r="C41" s="103"/>
      <c r="D41" s="103"/>
      <c r="E41" s="103"/>
      <c r="F41" s="103"/>
      <c r="G41" s="103"/>
      <c r="H41" s="103"/>
      <c r="I41" s="103"/>
      <c r="J41" s="103"/>
      <c r="K41" s="103"/>
    </row>
    <row r="42" spans="1:11" s="71" customFormat="1" ht="45">
      <c r="A42" s="340" t="s">
        <v>39</v>
      </c>
      <c r="B42" s="523"/>
      <c r="C42" s="523"/>
      <c r="D42" s="523"/>
      <c r="E42" s="523"/>
      <c r="F42" s="523"/>
      <c r="G42" s="523"/>
      <c r="H42" s="523"/>
      <c r="I42" s="523"/>
      <c r="J42" s="523"/>
      <c r="K42" s="523"/>
    </row>
    <row r="43" spans="1:11" s="71" customFormat="1" ht="94.5" customHeight="1">
      <c r="A43" s="520" t="s">
        <v>40</v>
      </c>
      <c r="B43" s="523"/>
      <c r="C43" s="523"/>
      <c r="D43" s="523"/>
      <c r="E43" s="523"/>
      <c r="F43" s="523"/>
      <c r="G43" s="523"/>
      <c r="H43" s="523"/>
      <c r="I43" s="523"/>
      <c r="J43" s="523"/>
      <c r="K43" s="523"/>
    </row>
    <row r="44" spans="1:11" s="71" customFormat="1" ht="22.5" customHeight="1">
      <c r="A44" s="339" t="s">
        <v>41</v>
      </c>
      <c r="B44" s="523"/>
      <c r="C44" s="523"/>
      <c r="D44" s="523"/>
      <c r="E44" s="523"/>
      <c r="F44" s="523"/>
      <c r="G44" s="523"/>
      <c r="H44" s="523"/>
      <c r="I44" s="523"/>
      <c r="J44" s="523"/>
      <c r="K44" s="523"/>
    </row>
    <row r="45" spans="1:11" s="71" customFormat="1" ht="132" customHeight="1">
      <c r="A45" s="349" t="s">
        <v>42</v>
      </c>
      <c r="B45" s="524"/>
      <c r="C45" s="524"/>
      <c r="D45" s="524"/>
      <c r="E45" s="524"/>
      <c r="F45" s="524"/>
      <c r="G45" s="524"/>
      <c r="H45" s="524"/>
      <c r="I45" s="524"/>
      <c r="J45" s="524"/>
      <c r="K45" s="523"/>
    </row>
    <row r="46" spans="1:11" s="71" customFormat="1" ht="30">
      <c r="A46" s="525" t="s">
        <v>43</v>
      </c>
      <c r="B46" s="524"/>
      <c r="C46" s="524"/>
      <c r="D46" s="524"/>
      <c r="E46" s="524"/>
      <c r="F46" s="524"/>
      <c r="G46" s="524"/>
      <c r="H46" s="524"/>
      <c r="I46" s="524"/>
      <c r="J46" s="524"/>
      <c r="K46" s="523"/>
    </row>
    <row r="47" spans="1:11" s="71" customFormat="1" ht="15">
      <c r="A47" s="525" t="s">
        <v>44</v>
      </c>
      <c r="B47" s="524"/>
      <c r="C47" s="524"/>
      <c r="D47" s="524"/>
      <c r="E47" s="524"/>
      <c r="F47" s="524"/>
      <c r="G47" s="524"/>
      <c r="H47" s="524"/>
      <c r="I47" s="524"/>
      <c r="J47" s="524"/>
      <c r="K47" s="523"/>
    </row>
    <row r="48" spans="1:11" s="71" customFormat="1" ht="28.5" customHeight="1">
      <c r="A48" s="525" t="s">
        <v>45</v>
      </c>
      <c r="B48" s="104"/>
      <c r="C48" s="104"/>
      <c r="D48" s="104"/>
      <c r="E48" s="104"/>
      <c r="F48" s="104"/>
      <c r="G48" s="104"/>
      <c r="H48" s="104"/>
      <c r="I48" s="104"/>
      <c r="J48" s="104"/>
      <c r="K48" s="523"/>
    </row>
    <row r="49" spans="1:11" s="71" customFormat="1" ht="22.5" customHeight="1">
      <c r="A49" s="350" t="s">
        <v>46</v>
      </c>
      <c r="B49" s="105"/>
      <c r="C49" s="105"/>
      <c r="D49" s="105"/>
      <c r="E49" s="105"/>
      <c r="F49" s="105"/>
      <c r="G49" s="105"/>
      <c r="H49" s="105"/>
      <c r="I49" s="105"/>
      <c r="J49" s="105"/>
      <c r="K49" s="105"/>
    </row>
    <row r="50" spans="1:11" s="71" customFormat="1" ht="60" customHeight="1">
      <c r="A50" s="348" t="s">
        <v>47</v>
      </c>
      <c r="B50" s="103"/>
      <c r="C50" s="103"/>
      <c r="D50" s="103"/>
      <c r="E50" s="103"/>
      <c r="F50" s="103"/>
      <c r="G50" s="103"/>
      <c r="H50" s="103"/>
      <c r="I50" s="103"/>
      <c r="J50" s="103"/>
      <c r="K50" s="96"/>
    </row>
    <row r="51" spans="1:11" s="71" customFormat="1" ht="22.5" customHeight="1">
      <c r="A51" s="339" t="s">
        <v>48</v>
      </c>
      <c r="B51" s="96"/>
      <c r="C51" s="96"/>
      <c r="D51" s="96"/>
      <c r="E51" s="96"/>
      <c r="F51" s="96"/>
      <c r="G51" s="96"/>
      <c r="H51" s="96"/>
      <c r="I51" s="96"/>
      <c r="J51" s="96"/>
      <c r="K51" s="96"/>
    </row>
    <row r="52" spans="1:11" s="71" customFormat="1" ht="15">
      <c r="A52" s="340" t="s">
        <v>49</v>
      </c>
      <c r="B52" s="96"/>
      <c r="C52" s="96"/>
      <c r="D52" s="96"/>
      <c r="E52" s="96"/>
      <c r="F52" s="96"/>
      <c r="G52" s="96"/>
      <c r="H52" s="96"/>
      <c r="I52" s="96"/>
      <c r="J52" s="96"/>
      <c r="K52" s="96"/>
    </row>
    <row r="53" spans="1:11" s="71" customFormat="1" ht="15">
      <c r="A53" s="348" t="s">
        <v>50</v>
      </c>
      <c r="B53" s="96"/>
      <c r="C53" s="96"/>
      <c r="D53" s="96"/>
      <c r="E53" s="96"/>
      <c r="F53" s="96"/>
      <c r="G53" s="96"/>
      <c r="H53" s="96"/>
      <c r="I53" s="96"/>
      <c r="J53" s="96"/>
      <c r="K53" s="96"/>
    </row>
    <row r="54" spans="1:11" s="71" customFormat="1" ht="15">
      <c r="A54" s="348" t="s">
        <v>51</v>
      </c>
      <c r="B54" s="96"/>
      <c r="C54" s="96"/>
      <c r="D54" s="96"/>
      <c r="E54" s="96"/>
      <c r="F54" s="96"/>
      <c r="G54" s="96"/>
      <c r="H54" s="96"/>
      <c r="I54" s="96"/>
      <c r="J54" s="96"/>
      <c r="K54" s="96"/>
    </row>
    <row r="55" spans="1:11" s="71" customFormat="1" ht="15">
      <c r="A55" s="348" t="s">
        <v>52</v>
      </c>
      <c r="B55" s="96"/>
      <c r="C55" s="96"/>
      <c r="D55" s="96"/>
      <c r="E55" s="96"/>
      <c r="F55" s="96"/>
      <c r="G55" s="96"/>
      <c r="H55" s="96"/>
      <c r="I55" s="96"/>
      <c r="J55" s="96"/>
      <c r="K55" s="96"/>
    </row>
    <row r="56" spans="1:11" s="71" customFormat="1" ht="15">
      <c r="A56" s="348" t="s">
        <v>53</v>
      </c>
      <c r="B56" s="96"/>
      <c r="C56" s="96"/>
      <c r="D56" s="96"/>
      <c r="E56" s="96"/>
      <c r="F56" s="96"/>
      <c r="G56" s="96"/>
      <c r="H56" s="96"/>
      <c r="I56" s="96"/>
      <c r="J56" s="96"/>
      <c r="K56" s="96"/>
    </row>
    <row r="57" spans="1:11" s="71" customFormat="1" ht="15">
      <c r="A57" s="348" t="s">
        <v>54</v>
      </c>
      <c r="B57" s="96"/>
      <c r="C57" s="96"/>
      <c r="D57" s="96"/>
      <c r="E57" s="96"/>
      <c r="F57" s="96"/>
      <c r="G57" s="96"/>
      <c r="H57" s="96"/>
      <c r="I57" s="96"/>
      <c r="J57" s="96"/>
      <c r="K57" s="96"/>
    </row>
    <row r="58" spans="1:11" s="71" customFormat="1" ht="15">
      <c r="A58" s="348" t="s">
        <v>55</v>
      </c>
      <c r="B58" s="96"/>
      <c r="C58" s="96"/>
      <c r="D58" s="96"/>
      <c r="E58" s="96"/>
      <c r="F58" s="96"/>
      <c r="G58" s="96"/>
      <c r="H58" s="96"/>
      <c r="I58" s="96"/>
      <c r="J58" s="96"/>
      <c r="K58" s="96"/>
    </row>
    <row r="59" spans="1:11" s="71" customFormat="1" ht="15">
      <c r="A59" s="348" t="s">
        <v>56</v>
      </c>
      <c r="B59" s="96"/>
      <c r="C59" s="96"/>
      <c r="D59" s="96"/>
      <c r="E59" s="96"/>
      <c r="F59" s="96"/>
      <c r="G59" s="96"/>
      <c r="H59" s="96"/>
      <c r="I59" s="96"/>
      <c r="J59" s="96"/>
      <c r="K59" s="96"/>
    </row>
    <row r="60" spans="1:11" s="71" customFormat="1" ht="15">
      <c r="A60" s="348" t="s">
        <v>57</v>
      </c>
      <c r="B60" s="96"/>
      <c r="C60" s="96"/>
      <c r="D60" s="96"/>
      <c r="E60" s="96"/>
      <c r="F60" s="96"/>
      <c r="G60" s="96"/>
      <c r="H60" s="96"/>
      <c r="I60" s="96"/>
      <c r="J60" s="96"/>
      <c r="K60" s="96"/>
    </row>
    <row r="61" spans="1:11" s="71" customFormat="1" ht="15">
      <c r="A61" s="348" t="s">
        <v>58</v>
      </c>
      <c r="B61" s="104"/>
      <c r="C61" s="104"/>
      <c r="D61" s="104"/>
      <c r="E61" s="104"/>
      <c r="F61" s="104"/>
      <c r="G61" s="104"/>
      <c r="H61" s="104"/>
      <c r="I61" s="104"/>
      <c r="J61" s="104"/>
      <c r="K61" s="104"/>
    </row>
    <row r="62" spans="1:11" s="71" customFormat="1" ht="15">
      <c r="A62" s="348" t="s">
        <v>59</v>
      </c>
      <c r="B62" s="104"/>
      <c r="C62" s="104"/>
      <c r="D62" s="104"/>
      <c r="E62" s="104"/>
      <c r="F62" s="104"/>
      <c r="G62" s="104"/>
      <c r="H62" s="104"/>
      <c r="I62" s="104"/>
      <c r="J62" s="104"/>
      <c r="K62" s="104"/>
    </row>
    <row r="63" spans="1:11" s="71" customFormat="1" ht="32.25" customHeight="1">
      <c r="A63" s="348" t="s">
        <v>60</v>
      </c>
      <c r="B63" s="10"/>
      <c r="C63" s="10"/>
      <c r="D63" s="10"/>
      <c r="E63" s="10"/>
      <c r="F63" s="10"/>
      <c r="G63" s="10"/>
      <c r="H63" s="10"/>
      <c r="I63" s="10"/>
      <c r="J63" s="10"/>
      <c r="K63" s="10"/>
    </row>
    <row r="64" spans="1:11" s="71" customFormat="1" ht="22.5" customHeight="1">
      <c r="A64" s="517" t="s">
        <v>61</v>
      </c>
      <c r="B64" s="10"/>
      <c r="C64" s="10"/>
      <c r="D64" s="10"/>
      <c r="E64" s="10"/>
      <c r="F64" s="10"/>
      <c r="G64" s="10"/>
      <c r="H64" s="10"/>
      <c r="I64" s="10"/>
      <c r="J64" s="10"/>
      <c r="K64" s="10"/>
    </row>
    <row r="65" spans="1:11" s="71" customFormat="1" ht="45">
      <c r="A65" s="118" t="s">
        <v>62</v>
      </c>
      <c r="B65" s="10"/>
      <c r="C65" s="10"/>
      <c r="D65" s="10"/>
      <c r="E65" s="10"/>
      <c r="F65" s="10"/>
      <c r="G65" s="10"/>
      <c r="H65" s="10"/>
      <c r="I65" s="10"/>
      <c r="J65" s="10"/>
      <c r="K65" s="10"/>
    </row>
    <row r="66" spans="1:11" s="71" customFormat="1" ht="90.6">
      <c r="A66" s="118" t="s">
        <v>63</v>
      </c>
      <c r="B66" s="109"/>
      <c r="C66" s="109"/>
      <c r="D66" s="109"/>
      <c r="E66" s="109"/>
      <c r="F66" s="109"/>
      <c r="G66" s="109"/>
      <c r="H66" s="109"/>
      <c r="I66" s="109"/>
      <c r="J66" s="109"/>
      <c r="K66" s="5"/>
    </row>
    <row r="67" spans="1:11" s="71" customFormat="1" ht="22.5" customHeight="1">
      <c r="A67" s="517" t="s">
        <v>64</v>
      </c>
      <c r="B67" s="92"/>
      <c r="C67" s="92"/>
      <c r="D67" s="92"/>
      <c r="E67" s="92"/>
      <c r="F67" s="92"/>
      <c r="G67" s="92"/>
      <c r="H67" s="92"/>
      <c r="I67" s="92"/>
      <c r="J67" s="92"/>
      <c r="K67" s="92"/>
    </row>
    <row r="68" spans="1:11" s="71" customFormat="1" ht="78.75" customHeight="1">
      <c r="A68" s="118" t="s">
        <v>65</v>
      </c>
      <c r="B68" s="135"/>
      <c r="C68" s="135"/>
      <c r="D68" s="135"/>
      <c r="E68" s="135"/>
      <c r="F68" s="135"/>
      <c r="G68" s="135"/>
      <c r="H68" s="89"/>
      <c r="I68" s="89"/>
      <c r="J68" s="89"/>
      <c r="K68" s="89"/>
    </row>
    <row r="69" spans="1:11" s="71" customFormat="1">
      <c r="A69" s="340" t="s">
        <v>66</v>
      </c>
      <c r="B69" s="135"/>
      <c r="C69" s="135"/>
      <c r="D69" s="135"/>
      <c r="E69" s="135"/>
      <c r="F69" s="135"/>
      <c r="G69" s="135"/>
      <c r="H69" s="135"/>
      <c r="I69" s="89"/>
      <c r="J69" s="89"/>
      <c r="K69" s="89"/>
    </row>
    <row r="70" spans="1:11" s="71" customFormat="1" ht="15">
      <c r="A70" s="351" t="s">
        <v>67</v>
      </c>
      <c r="B70" s="104"/>
      <c r="C70" s="104"/>
      <c r="D70" s="104"/>
      <c r="E70" s="104"/>
      <c r="F70" s="104"/>
      <c r="G70" s="104"/>
      <c r="H70" s="104"/>
      <c r="I70" s="104"/>
      <c r="J70" s="104"/>
      <c r="K70" s="104"/>
    </row>
    <row r="71" spans="1:11" s="71" customFormat="1" ht="15">
      <c r="A71" s="348" t="s">
        <v>68</v>
      </c>
      <c r="B71" s="104"/>
      <c r="C71" s="104"/>
      <c r="D71" s="104"/>
      <c r="E71" s="104"/>
      <c r="F71" s="104"/>
      <c r="G71" s="104"/>
      <c r="H71" s="104"/>
      <c r="I71" s="104"/>
      <c r="J71" s="104"/>
      <c r="K71" s="104"/>
    </row>
    <row r="72" spans="1:11" s="71" customFormat="1" ht="15">
      <c r="A72" s="351" t="s">
        <v>69</v>
      </c>
      <c r="B72" s="97"/>
      <c r="C72" s="97"/>
      <c r="D72" s="97"/>
      <c r="E72" s="97"/>
      <c r="F72" s="97"/>
      <c r="G72" s="97"/>
      <c r="H72" s="97"/>
      <c r="I72" s="97"/>
      <c r="J72" s="97"/>
      <c r="K72" s="97"/>
    </row>
    <row r="73" spans="1:11" s="71" customFormat="1" ht="22.5" customHeight="1">
      <c r="A73" s="339" t="s">
        <v>70</v>
      </c>
      <c r="B73" s="89"/>
      <c r="C73" s="89"/>
      <c r="D73" s="89"/>
      <c r="E73" s="89"/>
      <c r="F73" s="89"/>
      <c r="G73" s="89"/>
      <c r="H73" s="89"/>
      <c r="I73" s="89"/>
      <c r="J73" s="89"/>
      <c r="K73" s="96"/>
    </row>
    <row r="74" spans="1:11" s="49" customFormat="1" ht="45">
      <c r="A74" s="118" t="s">
        <v>71</v>
      </c>
      <c r="B74" s="134"/>
      <c r="C74" s="134"/>
      <c r="D74" s="134"/>
      <c r="E74" s="134"/>
      <c r="F74" s="134"/>
      <c r="G74" s="134"/>
      <c r="H74" s="134"/>
      <c r="I74" s="134"/>
      <c r="J74" s="134"/>
      <c r="K74" s="96"/>
    </row>
    <row r="75" spans="1:11" s="49" customFormat="1" ht="28.5" customHeight="1">
      <c r="A75" s="118" t="s">
        <v>72</v>
      </c>
      <c r="B75" s="134"/>
      <c r="C75" s="134"/>
      <c r="D75" s="134"/>
      <c r="E75" s="134"/>
      <c r="F75" s="134"/>
      <c r="G75" s="134"/>
      <c r="H75" s="134"/>
      <c r="I75" s="134"/>
      <c r="J75" s="134"/>
      <c r="K75" s="96"/>
    </row>
    <row r="76" spans="1:11" s="49" customFormat="1" ht="30">
      <c r="A76" s="118" t="s">
        <v>73</v>
      </c>
      <c r="B76" s="133"/>
      <c r="C76" s="133"/>
      <c r="D76" s="133"/>
      <c r="E76" s="133"/>
      <c r="F76" s="133"/>
      <c r="G76" s="133"/>
      <c r="H76" s="133"/>
      <c r="I76" s="133"/>
      <c r="J76" s="133"/>
      <c r="K76" s="96"/>
    </row>
    <row r="77" spans="1:11" s="49" customFormat="1" ht="15">
      <c r="A77" s="402" t="s">
        <v>74</v>
      </c>
      <c r="B77" s="133"/>
      <c r="C77" s="133"/>
      <c r="D77" s="133"/>
      <c r="E77" s="133"/>
      <c r="F77" s="133"/>
      <c r="G77" s="133"/>
      <c r="H77" s="133"/>
      <c r="I77" s="133"/>
      <c r="J77" s="133"/>
      <c r="K77" s="96"/>
    </row>
    <row r="78" spans="1:11" s="49" customFormat="1" ht="15" customHeight="1">
      <c r="A78" s="403" t="s">
        <v>75</v>
      </c>
      <c r="B78" s="133"/>
      <c r="C78" s="133"/>
      <c r="D78" s="133"/>
      <c r="E78" s="133"/>
      <c r="F78" s="133"/>
      <c r="G78" s="133"/>
      <c r="H78" s="133"/>
      <c r="I78" s="133"/>
      <c r="J78" s="133"/>
      <c r="K78" s="96"/>
    </row>
    <row r="79" spans="1:11" s="49" customFormat="1" ht="15" customHeight="1">
      <c r="A79" s="403" t="s">
        <v>76</v>
      </c>
      <c r="B79" s="133"/>
      <c r="C79" s="133"/>
      <c r="D79" s="133"/>
      <c r="E79" s="133"/>
      <c r="F79" s="133"/>
      <c r="G79" s="133"/>
      <c r="H79" s="133"/>
      <c r="I79" s="133"/>
      <c r="J79" s="133"/>
      <c r="K79" s="96"/>
    </row>
    <row r="80" spans="1:11" s="49" customFormat="1" ht="15" customHeight="1">
      <c r="A80" s="403" t="s">
        <v>77</v>
      </c>
      <c r="B80" s="133"/>
      <c r="C80" s="133"/>
      <c r="D80" s="133"/>
      <c r="E80" s="133"/>
      <c r="F80" s="133"/>
      <c r="G80" s="133"/>
      <c r="H80" s="133"/>
      <c r="I80" s="133"/>
      <c r="J80" s="133"/>
      <c r="K80" s="96"/>
    </row>
    <row r="81" spans="1:11" s="49" customFormat="1" ht="15" customHeight="1">
      <c r="A81" s="403" t="s">
        <v>78</v>
      </c>
      <c r="B81" s="132" t="s">
        <v>79</v>
      </c>
      <c r="C81" s="132" t="s">
        <v>79</v>
      </c>
      <c r="D81" s="132" t="s">
        <v>79</v>
      </c>
      <c r="E81" s="132" t="s">
        <v>79</v>
      </c>
      <c r="F81" s="132" t="s">
        <v>79</v>
      </c>
      <c r="G81" s="132" t="s">
        <v>79</v>
      </c>
      <c r="H81" s="132" t="s">
        <v>79</v>
      </c>
      <c r="I81" s="132" t="s">
        <v>79</v>
      </c>
      <c r="J81" s="132" t="s">
        <v>79</v>
      </c>
      <c r="K81" s="104"/>
    </row>
    <row r="82" spans="1:11" s="49" customFormat="1" ht="15" customHeight="1">
      <c r="A82" s="403" t="s">
        <v>80</v>
      </c>
      <c r="B82" s="133"/>
      <c r="C82" s="133"/>
      <c r="D82" s="133"/>
      <c r="E82" s="133"/>
      <c r="F82" s="133"/>
      <c r="G82" s="133"/>
      <c r="H82" s="133"/>
      <c r="I82" s="133"/>
      <c r="J82" s="133"/>
      <c r="K82" s="96"/>
    </row>
    <row r="83" spans="1:11" s="49" customFormat="1" ht="15" customHeight="1">
      <c r="A83" s="403" t="s">
        <v>81</v>
      </c>
      <c r="B83" s="133"/>
      <c r="C83" s="133"/>
      <c r="D83" s="133"/>
      <c r="E83" s="133"/>
      <c r="F83" s="133"/>
      <c r="G83" s="133"/>
      <c r="H83" s="133"/>
      <c r="I83" s="133"/>
      <c r="J83" s="133"/>
      <c r="K83" s="96"/>
    </row>
    <row r="84" spans="1:11" s="49" customFormat="1" ht="15" customHeight="1">
      <c r="A84" s="403" t="s">
        <v>82</v>
      </c>
      <c r="B84" s="133"/>
      <c r="C84" s="133"/>
      <c r="D84" s="133"/>
      <c r="E84" s="133"/>
      <c r="F84" s="133"/>
      <c r="G84" s="133"/>
      <c r="H84" s="133"/>
      <c r="I84" s="133"/>
      <c r="J84" s="133"/>
      <c r="K84" s="96"/>
    </row>
    <row r="85" spans="1:11" s="49" customFormat="1" ht="15" customHeight="1">
      <c r="A85" s="403" t="s">
        <v>83</v>
      </c>
      <c r="B85" s="133"/>
      <c r="C85" s="133"/>
      <c r="D85" s="133"/>
      <c r="E85" s="133"/>
      <c r="F85" s="133"/>
      <c r="G85" s="133"/>
      <c r="H85" s="133"/>
      <c r="I85" s="133"/>
      <c r="J85" s="133"/>
      <c r="K85" s="96"/>
    </row>
    <row r="86" spans="1:11" s="49" customFormat="1" ht="15" customHeight="1">
      <c r="A86" s="403" t="s">
        <v>84</v>
      </c>
      <c r="B86" s="132" t="s">
        <v>79</v>
      </c>
      <c r="C86" s="132" t="s">
        <v>79</v>
      </c>
      <c r="D86" s="132" t="s">
        <v>79</v>
      </c>
      <c r="E86" s="132" t="s">
        <v>79</v>
      </c>
      <c r="F86" s="132" t="s">
        <v>79</v>
      </c>
      <c r="G86" s="132" t="s">
        <v>79</v>
      </c>
      <c r="H86" s="132" t="s">
        <v>79</v>
      </c>
      <c r="I86" s="132" t="s">
        <v>79</v>
      </c>
      <c r="J86" s="132" t="s">
        <v>79</v>
      </c>
      <c r="K86" s="104"/>
    </row>
    <row r="87" spans="1:11" s="49" customFormat="1" ht="15" customHeight="1">
      <c r="A87" s="403" t="s">
        <v>85</v>
      </c>
      <c r="B87" s="132" t="s">
        <v>79</v>
      </c>
      <c r="C87" s="132" t="s">
        <v>79</v>
      </c>
      <c r="D87" s="132" t="s">
        <v>79</v>
      </c>
      <c r="E87" s="132" t="s">
        <v>79</v>
      </c>
      <c r="F87" s="132" t="s">
        <v>79</v>
      </c>
      <c r="G87" s="132" t="s">
        <v>79</v>
      </c>
      <c r="H87" s="132" t="s">
        <v>79</v>
      </c>
      <c r="I87" s="132" t="s">
        <v>79</v>
      </c>
      <c r="J87" s="132" t="s">
        <v>79</v>
      </c>
      <c r="K87" s="104"/>
    </row>
    <row r="88" spans="1:11" s="49" customFormat="1" ht="15" customHeight="1">
      <c r="A88" s="403" t="s">
        <v>86</v>
      </c>
      <c r="B88" s="133"/>
      <c r="C88" s="133"/>
      <c r="D88" s="133"/>
      <c r="E88" s="133"/>
      <c r="F88" s="133"/>
      <c r="G88" s="133"/>
      <c r="H88" s="133"/>
      <c r="I88" s="133"/>
      <c r="J88" s="133"/>
      <c r="K88" s="96"/>
    </row>
    <row r="89" spans="1:11" s="49" customFormat="1" ht="15" customHeight="1">
      <c r="A89" s="403" t="s">
        <v>87</v>
      </c>
      <c r="B89" s="133"/>
      <c r="C89" s="133"/>
      <c r="D89" s="133"/>
      <c r="E89" s="133"/>
      <c r="F89" s="133"/>
      <c r="G89" s="133"/>
      <c r="H89" s="133"/>
      <c r="I89" s="133"/>
      <c r="J89" s="133"/>
      <c r="K89" s="96"/>
    </row>
    <row r="90" spans="1:11" s="49" customFormat="1" ht="15">
      <c r="A90" s="404" t="s">
        <v>88</v>
      </c>
      <c r="B90" s="133"/>
      <c r="C90" s="133"/>
      <c r="D90" s="133"/>
      <c r="E90" s="133"/>
      <c r="F90" s="133"/>
      <c r="G90" s="133"/>
      <c r="H90" s="133"/>
      <c r="I90" s="133"/>
      <c r="J90" s="133"/>
      <c r="K90" s="96"/>
    </row>
    <row r="91" spans="1:11" s="49" customFormat="1" ht="15">
      <c r="A91" s="118" t="s">
        <v>89</v>
      </c>
      <c r="B91" s="133"/>
      <c r="C91" s="133"/>
      <c r="D91" s="133"/>
      <c r="E91" s="133"/>
      <c r="F91" s="133"/>
      <c r="G91" s="133"/>
      <c r="H91" s="133"/>
      <c r="I91" s="133"/>
      <c r="J91" s="133"/>
      <c r="K91" s="96"/>
    </row>
    <row r="92" spans="1:11" s="49" customFormat="1" ht="15">
      <c r="A92" s="118" t="s">
        <v>90</v>
      </c>
      <c r="B92" s="132" t="s">
        <v>79</v>
      </c>
      <c r="C92" s="132" t="s">
        <v>79</v>
      </c>
      <c r="D92" s="132" t="s">
        <v>79</v>
      </c>
      <c r="E92" s="132" t="s">
        <v>79</v>
      </c>
      <c r="F92" s="132" t="s">
        <v>79</v>
      </c>
      <c r="G92" s="132" t="s">
        <v>79</v>
      </c>
      <c r="H92" s="132" t="s">
        <v>79</v>
      </c>
      <c r="I92" s="132" t="s">
        <v>79</v>
      </c>
      <c r="J92" s="132" t="s">
        <v>79</v>
      </c>
      <c r="K92" s="104"/>
    </row>
    <row r="93" spans="1:11" s="49" customFormat="1" ht="15">
      <c r="A93" s="118" t="s">
        <v>91</v>
      </c>
      <c r="B93" s="133"/>
      <c r="C93" s="133"/>
      <c r="D93" s="133"/>
      <c r="E93" s="133"/>
      <c r="F93" s="133"/>
      <c r="G93" s="133"/>
      <c r="H93" s="133"/>
      <c r="I93" s="133"/>
      <c r="J93" s="133"/>
      <c r="K93" s="96"/>
    </row>
    <row r="94" spans="1:11" s="49" customFormat="1" ht="15">
      <c r="A94" s="118" t="s">
        <v>92</v>
      </c>
      <c r="B94" s="133"/>
      <c r="C94" s="133"/>
      <c r="D94" s="133"/>
      <c r="E94" s="133"/>
      <c r="F94" s="133"/>
      <c r="G94" s="133"/>
      <c r="H94" s="133"/>
      <c r="I94" s="133"/>
      <c r="J94" s="133"/>
      <c r="K94" s="96"/>
    </row>
    <row r="95" spans="1:11" s="49" customFormat="1" ht="15">
      <c r="A95" s="118" t="s">
        <v>93</v>
      </c>
      <c r="B95" s="133"/>
      <c r="C95" s="133"/>
      <c r="D95" s="133"/>
      <c r="E95" s="133"/>
      <c r="F95" s="133"/>
      <c r="G95" s="133"/>
      <c r="H95" s="133"/>
      <c r="I95" s="133"/>
      <c r="J95" s="133"/>
      <c r="K95" s="96"/>
    </row>
    <row r="96" spans="1:11" s="49" customFormat="1" ht="15">
      <c r="A96" s="352" t="s">
        <v>94</v>
      </c>
      <c r="B96" s="133"/>
      <c r="C96" s="133"/>
      <c r="D96" s="133"/>
      <c r="E96" s="133"/>
      <c r="F96" s="133"/>
      <c r="G96" s="133"/>
      <c r="H96" s="133"/>
      <c r="I96" s="133"/>
      <c r="J96" s="133"/>
      <c r="K96" s="96"/>
    </row>
    <row r="97" spans="1:11" s="71" customFormat="1" ht="22.5" customHeight="1">
      <c r="A97" s="370" t="s">
        <v>95</v>
      </c>
      <c r="B97" s="259"/>
      <c r="C97" s="259"/>
      <c r="D97" s="259"/>
      <c r="E97" s="259"/>
      <c r="F97" s="259"/>
      <c r="G97" s="259"/>
      <c r="H97" s="259"/>
      <c r="I97" s="259"/>
      <c r="J97" s="259"/>
      <c r="K97" s="98"/>
    </row>
    <row r="98" spans="1:11" s="71" customFormat="1" ht="15" customHeight="1">
      <c r="A98" s="92" t="s">
        <v>96</v>
      </c>
      <c r="B98" s="259"/>
      <c r="C98" s="259"/>
      <c r="D98" s="259"/>
      <c r="E98" s="259"/>
      <c r="F98" s="259"/>
      <c r="G98" s="259"/>
      <c r="H98" s="259"/>
      <c r="I98" s="259"/>
      <c r="J98" s="259"/>
      <c r="K98" s="98"/>
    </row>
    <row r="99" spans="1:11" s="71" customFormat="1" ht="15">
      <c r="A99" s="520" t="s">
        <v>97</v>
      </c>
      <c r="C99" s="98"/>
      <c r="D99" s="98"/>
      <c r="E99" s="98"/>
      <c r="F99" s="98"/>
      <c r="G99" s="96"/>
      <c r="H99" s="96"/>
      <c r="I99" s="96"/>
      <c r="J99" s="96"/>
      <c r="K99" s="96"/>
    </row>
    <row r="100" spans="1:11" s="71" customFormat="1" ht="15">
      <c r="A100" s="520" t="s">
        <v>98</v>
      </c>
      <c r="B100" s="98"/>
      <c r="C100" s="98"/>
      <c r="D100" s="98"/>
      <c r="E100" s="98"/>
      <c r="F100" s="98"/>
      <c r="G100" s="96"/>
      <c r="H100" s="96"/>
      <c r="I100" s="96"/>
      <c r="J100" s="96"/>
      <c r="K100" s="96"/>
    </row>
    <row r="101" spans="1:11" s="71" customFormat="1" ht="15">
      <c r="A101" s="520" t="s">
        <v>99</v>
      </c>
      <c r="B101" s="98"/>
      <c r="C101" s="98"/>
      <c r="D101" s="98"/>
      <c r="E101" s="98"/>
      <c r="F101" s="98"/>
      <c r="G101" s="96"/>
      <c r="H101" s="96"/>
      <c r="I101" s="96"/>
      <c r="J101" s="96"/>
      <c r="K101" s="96"/>
    </row>
    <row r="102" spans="1:11" s="49" customFormat="1" ht="15">
      <c r="A102" s="520" t="s">
        <v>100</v>
      </c>
      <c r="B102" s="98"/>
      <c r="C102" s="98"/>
      <c r="D102" s="98"/>
      <c r="E102" s="98"/>
      <c r="F102" s="98"/>
      <c r="G102" s="96"/>
      <c r="H102" s="96"/>
      <c r="I102" s="96"/>
      <c r="J102" s="96"/>
      <c r="K102" s="96"/>
    </row>
    <row r="103" spans="1:11" s="71" customFormat="1" ht="15">
      <c r="A103" s="264" t="s">
        <v>101</v>
      </c>
      <c r="B103" s="98"/>
      <c r="C103" s="98"/>
      <c r="D103" s="98"/>
      <c r="E103" s="98"/>
      <c r="F103" s="98"/>
      <c r="G103" s="98"/>
      <c r="H103" s="98"/>
      <c r="I103" s="98"/>
      <c r="J103" s="98"/>
      <c r="K103" s="98"/>
    </row>
    <row r="104" spans="1:11" s="49" customFormat="1" ht="15">
      <c r="A104" s="353" t="s">
        <v>102</v>
      </c>
      <c r="B104" s="96"/>
      <c r="C104" s="96"/>
      <c r="D104" s="96"/>
      <c r="E104" s="96"/>
      <c r="F104" s="96"/>
      <c r="G104" s="98"/>
      <c r="H104" s="98"/>
      <c r="I104" s="98"/>
      <c r="J104" s="98"/>
      <c r="K104" s="98"/>
    </row>
    <row r="105" spans="1:11" ht="30.6">
      <c r="A105" s="520" t="s">
        <v>103</v>
      </c>
      <c r="B105" s="100"/>
      <c r="C105" s="100"/>
      <c r="D105" s="98"/>
      <c r="E105" s="98"/>
      <c r="F105" s="98"/>
      <c r="G105" s="91"/>
      <c r="H105" s="91"/>
      <c r="I105" s="91"/>
      <c r="J105" s="91"/>
      <c r="K105" s="91"/>
    </row>
    <row r="106" spans="1:11">
      <c r="A106" s="341" t="s">
        <v>104</v>
      </c>
      <c r="B106" s="96"/>
      <c r="C106" s="96"/>
      <c r="D106" s="96"/>
      <c r="E106" s="96"/>
      <c r="F106" s="96"/>
      <c r="G106" s="91"/>
      <c r="H106" s="91"/>
      <c r="I106" s="91"/>
      <c r="J106" s="91"/>
      <c r="K106" s="91"/>
    </row>
    <row r="107" spans="1:11" ht="22.5" customHeight="1">
      <c r="A107" s="339" t="s">
        <v>105</v>
      </c>
    </row>
    <row r="108" spans="1:11" ht="45.6">
      <c r="A108" s="264" t="s">
        <v>106</v>
      </c>
    </row>
    <row r="109" spans="1:11">
      <c r="A109" s="353" t="s">
        <v>107</v>
      </c>
      <c r="I109" s="91"/>
      <c r="J109" s="91"/>
      <c r="K109" s="91"/>
    </row>
    <row r="110" spans="1:11">
      <c r="A110" s="264" t="s">
        <v>108</v>
      </c>
      <c r="B110" s="106"/>
      <c r="C110" s="106"/>
      <c r="D110" s="106"/>
      <c r="E110" s="106"/>
      <c r="F110" s="106"/>
      <c r="G110" s="106"/>
      <c r="H110" s="106"/>
      <c r="I110" s="91"/>
      <c r="J110" s="91"/>
      <c r="K110" s="91"/>
    </row>
    <row r="111" spans="1:11">
      <c r="A111" s="354" t="s">
        <v>109</v>
      </c>
      <c r="B111" s="106"/>
      <c r="C111" s="106"/>
      <c r="D111" s="106"/>
      <c r="E111" s="106"/>
      <c r="F111" s="106"/>
      <c r="G111" s="106"/>
      <c r="H111" s="106"/>
      <c r="I111" s="91"/>
      <c r="J111" s="91"/>
      <c r="K111" s="91"/>
    </row>
    <row r="112" spans="1:11">
      <c r="A112" s="355" t="s">
        <v>110</v>
      </c>
      <c r="B112" s="98"/>
      <c r="C112" s="98"/>
      <c r="D112" s="98"/>
      <c r="E112" s="98"/>
      <c r="F112" s="98"/>
      <c r="G112" s="91"/>
      <c r="H112" s="91"/>
      <c r="I112" s="91"/>
      <c r="J112" s="91"/>
      <c r="K112" s="91"/>
    </row>
    <row r="113" spans="1:11">
      <c r="A113" s="264" t="s">
        <v>111</v>
      </c>
      <c r="B113" s="98"/>
      <c r="C113" s="98"/>
      <c r="D113" s="98"/>
      <c r="E113" s="98"/>
      <c r="F113" s="98"/>
      <c r="G113" s="91"/>
      <c r="H113" s="91"/>
      <c r="I113" s="91"/>
      <c r="J113" s="91"/>
      <c r="K113" s="91"/>
    </row>
    <row r="114" spans="1:11">
      <c r="A114" s="356" t="s">
        <v>112</v>
      </c>
      <c r="B114" s="98"/>
      <c r="C114" s="98"/>
      <c r="D114" s="98"/>
      <c r="E114" s="98"/>
      <c r="F114" s="98"/>
      <c r="G114" s="91"/>
      <c r="H114" s="91"/>
      <c r="I114" s="91"/>
      <c r="J114" s="91"/>
      <c r="K114" s="91"/>
    </row>
    <row r="115" spans="1:11" ht="22.5" customHeight="1">
      <c r="A115" s="339" t="s">
        <v>113</v>
      </c>
      <c r="B115" s="98"/>
      <c r="C115" s="98"/>
      <c r="D115" s="98"/>
      <c r="E115" s="98"/>
      <c r="F115" s="98"/>
      <c r="G115" s="91"/>
      <c r="H115" s="91"/>
      <c r="I115" s="91"/>
      <c r="J115" s="91"/>
      <c r="K115" s="91"/>
    </row>
    <row r="116" spans="1:11" ht="15" customHeight="1">
      <c r="A116" s="347" t="s">
        <v>114</v>
      </c>
      <c r="B116" s="129"/>
      <c r="C116" s="129"/>
      <c r="D116" s="129"/>
      <c r="E116" s="129"/>
      <c r="F116" s="129"/>
      <c r="G116" s="129"/>
      <c r="H116" s="129"/>
      <c r="I116" s="129"/>
      <c r="J116" s="130"/>
      <c r="K116" s="130"/>
    </row>
    <row r="117" spans="1:11" ht="22.5" customHeight="1">
      <c r="A117" s="359" t="s">
        <v>115</v>
      </c>
      <c r="B117" s="129"/>
      <c r="C117" s="129"/>
      <c r="D117" s="129"/>
      <c r="E117" s="129"/>
      <c r="F117" s="129"/>
      <c r="G117" s="129"/>
      <c r="H117" s="129"/>
      <c r="I117" s="129"/>
      <c r="J117" s="130"/>
      <c r="K117" s="130"/>
    </row>
    <row r="118" spans="1:11" ht="30.6">
      <c r="A118" s="357" t="s">
        <v>116</v>
      </c>
      <c r="B118" s="129"/>
      <c r="C118" s="129"/>
      <c r="D118" s="129"/>
      <c r="E118" s="129"/>
      <c r="F118" s="129"/>
      <c r="G118" s="129"/>
      <c r="H118" s="129"/>
      <c r="I118" s="129"/>
      <c r="J118" s="130"/>
      <c r="K118" s="130"/>
    </row>
    <row r="119" spans="1:11" ht="45.6">
      <c r="A119" s="357" t="s">
        <v>117</v>
      </c>
      <c r="B119" s="129"/>
      <c r="C119" s="129"/>
      <c r="D119" s="129"/>
      <c r="E119" s="129"/>
      <c r="F119" s="129"/>
      <c r="G119" s="129"/>
      <c r="H119" s="129"/>
      <c r="I119" s="129"/>
      <c r="J119" s="130"/>
      <c r="K119" s="130"/>
    </row>
    <row r="120" spans="1:11">
      <c r="A120" s="357" t="s">
        <v>118</v>
      </c>
      <c r="B120" s="129"/>
      <c r="C120" s="129"/>
      <c r="D120" s="129"/>
      <c r="E120" s="129"/>
      <c r="F120" s="129"/>
      <c r="G120" s="129"/>
      <c r="H120" s="129"/>
      <c r="I120" s="129"/>
      <c r="J120" s="130"/>
      <c r="K120" s="130"/>
    </row>
    <row r="121" spans="1:11">
      <c r="A121" s="357" t="s">
        <v>119</v>
      </c>
      <c r="B121" s="129"/>
      <c r="C121" s="129"/>
      <c r="D121" s="129"/>
      <c r="E121" s="129"/>
      <c r="F121" s="129"/>
      <c r="G121" s="129"/>
      <c r="H121" s="129"/>
      <c r="I121" s="129"/>
      <c r="J121" s="130"/>
      <c r="K121" s="130"/>
    </row>
    <row r="122" spans="1:11">
      <c r="A122" s="357" t="s">
        <v>120</v>
      </c>
      <c r="B122" s="129"/>
      <c r="C122" s="129"/>
      <c r="D122" s="129"/>
      <c r="E122" s="129"/>
      <c r="F122" s="129"/>
      <c r="G122" s="129"/>
      <c r="H122" s="129"/>
      <c r="I122" s="129"/>
      <c r="J122" s="130"/>
      <c r="K122" s="130"/>
    </row>
    <row r="123" spans="1:11">
      <c r="A123" s="357" t="s">
        <v>121</v>
      </c>
      <c r="B123" s="129"/>
      <c r="C123" s="129"/>
      <c r="D123" s="129"/>
      <c r="E123" s="129"/>
      <c r="F123" s="129"/>
      <c r="G123" s="129"/>
      <c r="H123" s="129"/>
      <c r="I123" s="129"/>
      <c r="J123" s="130"/>
      <c r="K123" s="130"/>
    </row>
    <row r="124" spans="1:11">
      <c r="A124" s="328" t="s">
        <v>122</v>
      </c>
      <c r="B124" s="129"/>
      <c r="C124" s="129"/>
      <c r="D124" s="129"/>
      <c r="E124" s="129"/>
      <c r="F124" s="129"/>
      <c r="G124" s="129"/>
      <c r="H124" s="129"/>
      <c r="I124" s="129"/>
      <c r="J124" s="130"/>
      <c r="K124" s="130"/>
    </row>
    <row r="125" spans="1:11" ht="30.6">
      <c r="A125" s="357" t="s">
        <v>123</v>
      </c>
      <c r="B125" s="129"/>
      <c r="C125" s="129"/>
      <c r="D125" s="129"/>
      <c r="E125" s="129"/>
      <c r="F125" s="129"/>
      <c r="G125" s="129"/>
      <c r="H125" s="129"/>
      <c r="I125" s="129"/>
      <c r="J125" s="130"/>
      <c r="K125" s="130"/>
    </row>
    <row r="126" spans="1:11" ht="22.5" customHeight="1">
      <c r="A126" s="359" t="s">
        <v>124</v>
      </c>
      <c r="B126" s="129"/>
      <c r="C126" s="129"/>
      <c r="D126" s="129"/>
      <c r="E126" s="129"/>
      <c r="F126" s="129"/>
      <c r="G126" s="129"/>
      <c r="H126" s="129"/>
      <c r="I126" s="129"/>
      <c r="J126" s="130"/>
      <c r="K126" s="130"/>
    </row>
    <row r="127" spans="1:11" ht="76.5" customHeight="1">
      <c r="A127" s="357" t="s">
        <v>125</v>
      </c>
      <c r="B127" s="129"/>
      <c r="C127" s="129"/>
      <c r="D127" s="129"/>
      <c r="E127" s="129"/>
      <c r="F127" s="129"/>
      <c r="G127" s="129"/>
      <c r="H127" s="129"/>
      <c r="I127" s="129"/>
      <c r="J127" s="130"/>
      <c r="K127" s="130"/>
    </row>
    <row r="128" spans="1:11" s="89" customFormat="1" ht="22.5" customHeight="1">
      <c r="A128" s="359" t="s">
        <v>126</v>
      </c>
      <c r="B128" s="371"/>
      <c r="C128" s="371"/>
      <c r="D128" s="371"/>
      <c r="E128" s="371"/>
      <c r="F128" s="371"/>
      <c r="G128" s="371"/>
      <c r="H128" s="371"/>
      <c r="I128" s="371"/>
      <c r="J128" s="372"/>
      <c r="K128" s="372"/>
    </row>
    <row r="129" spans="1:11">
      <c r="A129" s="357" t="s">
        <v>127</v>
      </c>
      <c r="B129" s="129"/>
      <c r="C129" s="129"/>
      <c r="D129" s="129"/>
      <c r="E129" s="129"/>
      <c r="F129" s="129"/>
      <c r="G129" s="129"/>
      <c r="H129" s="129"/>
      <c r="I129" s="129"/>
      <c r="J129" s="130"/>
      <c r="K129" s="130"/>
    </row>
    <row r="130" spans="1:11" ht="31.5" customHeight="1">
      <c r="A130" s="357" t="s">
        <v>128</v>
      </c>
      <c r="B130" s="129"/>
      <c r="C130" s="129"/>
      <c r="D130" s="129"/>
      <c r="F130" s="129"/>
      <c r="G130" s="129"/>
      <c r="H130" s="129"/>
      <c r="I130" s="129"/>
      <c r="J130" s="130"/>
      <c r="K130" s="130"/>
    </row>
    <row r="131" spans="1:11" ht="30.6">
      <c r="A131" s="357" t="s">
        <v>129</v>
      </c>
      <c r="B131" s="129"/>
      <c r="C131" s="129"/>
      <c r="D131" s="129"/>
      <c r="F131" s="129"/>
      <c r="G131" s="129"/>
      <c r="H131" s="129"/>
      <c r="I131" s="129"/>
      <c r="J131" s="130"/>
      <c r="K131" s="130"/>
    </row>
    <row r="132" spans="1:11">
      <c r="A132" s="357" t="s">
        <v>130</v>
      </c>
      <c r="B132" s="129"/>
      <c r="C132" s="129"/>
      <c r="D132" s="129"/>
      <c r="F132" s="129"/>
      <c r="G132" s="129"/>
      <c r="H132" s="129"/>
      <c r="I132" s="129"/>
      <c r="J132" s="130"/>
      <c r="K132" s="130"/>
    </row>
    <row r="133" spans="1:11">
      <c r="A133" s="373" t="s">
        <v>131</v>
      </c>
      <c r="B133" s="129"/>
      <c r="C133" s="129"/>
      <c r="D133" s="129"/>
      <c r="F133" s="129"/>
      <c r="G133" s="129"/>
      <c r="H133" s="129"/>
      <c r="I133" s="129"/>
      <c r="J133" s="130"/>
      <c r="K133" s="130"/>
    </row>
    <row r="134" spans="1:11" ht="30.6">
      <c r="A134" s="357" t="s">
        <v>132</v>
      </c>
      <c r="B134" s="129"/>
      <c r="C134" s="129"/>
      <c r="D134" s="129"/>
      <c r="F134" s="129"/>
      <c r="G134" s="129"/>
      <c r="H134" s="129"/>
      <c r="I134" s="129"/>
      <c r="J134" s="130"/>
      <c r="K134" s="130"/>
    </row>
    <row r="135" spans="1:11">
      <c r="A135" s="358" t="s">
        <v>133</v>
      </c>
      <c r="B135" s="129"/>
      <c r="C135" s="129"/>
      <c r="D135" s="129"/>
      <c r="F135" s="129"/>
      <c r="G135" s="129"/>
      <c r="H135" s="129"/>
      <c r="I135" s="129"/>
      <c r="J135" s="130"/>
      <c r="K135" s="130"/>
    </row>
    <row r="136" spans="1:11">
      <c r="A136" s="334" t="s">
        <v>134</v>
      </c>
      <c r="B136" s="129"/>
      <c r="C136" s="129"/>
      <c r="D136" s="129"/>
      <c r="F136" s="129"/>
      <c r="G136" s="129"/>
      <c r="H136" s="129"/>
      <c r="I136" s="129"/>
      <c r="J136" s="130"/>
      <c r="K136" s="130"/>
    </row>
    <row r="137" spans="1:11" ht="30.6">
      <c r="A137" s="357" t="s">
        <v>135</v>
      </c>
      <c r="B137" s="129"/>
      <c r="C137" s="129"/>
      <c r="D137" s="129"/>
      <c r="F137" s="129"/>
      <c r="G137" s="129"/>
      <c r="H137" s="129"/>
      <c r="I137" s="129"/>
      <c r="J137" s="130"/>
      <c r="K137" s="130"/>
    </row>
    <row r="138" spans="1:11">
      <c r="A138" s="118" t="s">
        <v>136</v>
      </c>
      <c r="B138" s="129"/>
      <c r="C138" s="129"/>
      <c r="D138" s="129"/>
      <c r="F138" s="129"/>
      <c r="G138" s="129"/>
      <c r="H138" s="129"/>
      <c r="I138" s="129"/>
      <c r="J138" s="130"/>
      <c r="K138" s="130"/>
    </row>
    <row r="139" spans="1:11">
      <c r="A139" s="334" t="s">
        <v>137</v>
      </c>
      <c r="B139" s="129"/>
      <c r="C139" s="129"/>
      <c r="D139" s="129"/>
      <c r="F139" s="129"/>
      <c r="G139" s="129"/>
      <c r="H139" s="129"/>
      <c r="I139" s="129"/>
      <c r="J139" s="130"/>
      <c r="K139" s="130"/>
    </row>
    <row r="140" spans="1:11" s="61" customFormat="1" ht="22.5" customHeight="1">
      <c r="A140" s="359" t="s">
        <v>138</v>
      </c>
      <c r="B140" s="251"/>
      <c r="C140" s="252"/>
      <c r="D140" s="252"/>
      <c r="F140" s="252"/>
      <c r="G140" s="252"/>
      <c r="H140" s="252"/>
      <c r="I140" s="252"/>
      <c r="J140" s="107"/>
      <c r="K140" s="107"/>
    </row>
    <row r="141" spans="1:11">
      <c r="A141" s="351" t="s">
        <v>139</v>
      </c>
      <c r="B141" s="92"/>
      <c r="C141" s="92"/>
      <c r="D141" s="92"/>
      <c r="F141" s="92"/>
      <c r="G141" s="92"/>
      <c r="H141" s="92"/>
      <c r="I141" s="92"/>
      <c r="J141" s="107"/>
      <c r="K141" s="107"/>
    </row>
    <row r="142" spans="1:11">
      <c r="A142" s="526" t="s">
        <v>140</v>
      </c>
      <c r="F142" s="107"/>
      <c r="G142" s="107"/>
      <c r="H142" s="107"/>
      <c r="I142" s="107"/>
      <c r="J142" s="107"/>
      <c r="K142" s="107"/>
    </row>
    <row r="143" spans="1:11">
      <c r="A143" s="360" t="s">
        <v>141</v>
      </c>
      <c r="B143" s="92"/>
      <c r="C143" s="92"/>
      <c r="D143" s="92"/>
      <c r="F143" s="92"/>
      <c r="G143" s="92"/>
      <c r="H143" s="92"/>
      <c r="I143" s="92"/>
      <c r="J143" s="91"/>
      <c r="K143" s="91"/>
    </row>
    <row r="144" spans="1:11">
      <c r="A144" s="361" t="s">
        <v>142</v>
      </c>
      <c r="B144" s="109"/>
      <c r="C144" s="109"/>
      <c r="D144" s="109"/>
      <c r="F144" s="109"/>
      <c r="G144" s="109"/>
      <c r="H144" s="109"/>
      <c r="I144" s="109"/>
      <c r="J144" s="109"/>
      <c r="K144" s="107"/>
    </row>
    <row r="145" spans="1:11">
      <c r="A145" s="522" t="s">
        <v>143</v>
      </c>
      <c r="K145" s="107"/>
    </row>
    <row r="146" spans="1:11">
      <c r="A146" s="335" t="s">
        <v>144</v>
      </c>
      <c r="B146" s="110"/>
      <c r="C146" s="110"/>
      <c r="D146" s="110"/>
      <c r="F146" s="110"/>
      <c r="G146" s="110"/>
      <c r="H146" s="110"/>
      <c r="I146" s="110"/>
      <c r="J146" s="110"/>
      <c r="K146" s="107"/>
    </row>
    <row r="147" spans="1:11" ht="30.6">
      <c r="A147" s="522" t="s">
        <v>145</v>
      </c>
      <c r="F147" s="110"/>
      <c r="G147" s="110"/>
      <c r="H147" s="110"/>
      <c r="I147" s="110"/>
      <c r="J147" s="110"/>
      <c r="K147" s="107"/>
    </row>
    <row r="148" spans="1:11">
      <c r="A148" s="362" t="s">
        <v>146</v>
      </c>
      <c r="B148" s="527"/>
      <c r="C148" s="527"/>
      <c r="D148" s="527"/>
      <c r="F148" s="527"/>
      <c r="G148" s="527"/>
      <c r="H148" s="527"/>
      <c r="I148" s="527"/>
      <c r="J148" s="527"/>
      <c r="K148" s="527"/>
    </row>
    <row r="149" spans="1:11" ht="45.6">
      <c r="A149" s="118" t="s">
        <v>147</v>
      </c>
      <c r="B149" s="111"/>
      <c r="C149" s="111"/>
      <c r="D149" s="111"/>
      <c r="F149" s="111"/>
      <c r="G149" s="111"/>
      <c r="H149" s="111"/>
      <c r="I149" s="111"/>
      <c r="J149" s="111"/>
      <c r="K149" s="107"/>
    </row>
    <row r="150" spans="1:11">
      <c r="A150" s="363" t="s">
        <v>148</v>
      </c>
      <c r="B150" s="91"/>
      <c r="C150" s="91"/>
      <c r="D150" s="91"/>
      <c r="E150" s="91"/>
      <c r="F150" s="91"/>
      <c r="G150" s="91"/>
      <c r="H150" s="91"/>
      <c r="I150" s="91"/>
      <c r="J150" s="112"/>
      <c r="K150" s="107"/>
    </row>
    <row r="151" spans="1:11" ht="30.6">
      <c r="A151" s="522" t="s">
        <v>149</v>
      </c>
      <c r="K151" s="107"/>
    </row>
    <row r="152" spans="1:11">
      <c r="A152" s="363" t="s">
        <v>150</v>
      </c>
      <c r="B152" s="107"/>
      <c r="C152" s="107"/>
      <c r="D152" s="107"/>
      <c r="E152" s="107"/>
      <c r="F152" s="107"/>
      <c r="G152" s="107"/>
      <c r="H152" s="107"/>
      <c r="I152" s="107"/>
      <c r="J152" s="107"/>
      <c r="K152" s="107"/>
    </row>
    <row r="153" spans="1:11" ht="30.6">
      <c r="A153" s="522" t="s">
        <v>151</v>
      </c>
      <c r="K153" s="107"/>
    </row>
    <row r="154" spans="1:11">
      <c r="A154" s="363" t="s">
        <v>152</v>
      </c>
      <c r="B154" s="113"/>
      <c r="C154" s="113"/>
      <c r="D154" s="113"/>
      <c r="E154" s="113"/>
      <c r="F154" s="113"/>
      <c r="G154" s="113"/>
      <c r="H154" s="113"/>
      <c r="I154" s="113"/>
      <c r="J154" s="113"/>
      <c r="K154" s="114"/>
    </row>
    <row r="155" spans="1:11" s="127" customFormat="1" ht="30.6">
      <c r="A155" s="364" t="s">
        <v>153</v>
      </c>
      <c r="B155" s="125"/>
      <c r="C155" s="125"/>
      <c r="D155" s="125"/>
      <c r="E155" s="125"/>
      <c r="F155" s="125"/>
      <c r="G155" s="125"/>
      <c r="H155" s="125"/>
      <c r="I155" s="125"/>
      <c r="J155" s="125"/>
      <c r="K155" s="126"/>
    </row>
    <row r="156" spans="1:11">
      <c r="A156" s="365" t="s">
        <v>154</v>
      </c>
      <c r="B156" s="107"/>
      <c r="C156" s="107"/>
      <c r="D156" s="107"/>
      <c r="E156" s="107"/>
      <c r="F156" s="107"/>
      <c r="G156" s="107"/>
      <c r="H156" s="107"/>
      <c r="I156" s="107"/>
      <c r="J156" s="107"/>
      <c r="K156" s="107"/>
    </row>
    <row r="157" spans="1:11" ht="30.6">
      <c r="A157" s="118" t="s">
        <v>155</v>
      </c>
      <c r="B157" s="107"/>
      <c r="C157" s="107"/>
      <c r="D157" s="107"/>
      <c r="E157" s="107"/>
      <c r="F157" s="107"/>
      <c r="G157" s="107"/>
      <c r="H157" s="107"/>
      <c r="I157" s="107"/>
      <c r="J157" s="107"/>
      <c r="K157" s="107"/>
    </row>
    <row r="158" spans="1:11" ht="31.2">
      <c r="A158" s="366" t="s">
        <v>156</v>
      </c>
      <c r="B158" s="253"/>
      <c r="C158" s="253"/>
      <c r="D158" s="253"/>
      <c r="J158" s="108"/>
      <c r="K158" s="107"/>
    </row>
    <row r="159" spans="1:11">
      <c r="A159" s="367" t="s">
        <v>157</v>
      </c>
      <c r="B159" s="108"/>
      <c r="C159" s="108"/>
      <c r="D159" s="108"/>
      <c r="E159" s="108"/>
      <c r="F159" s="108"/>
      <c r="G159" s="108"/>
      <c r="H159" s="108"/>
      <c r="I159" s="108"/>
      <c r="J159" s="108"/>
      <c r="K159" s="107"/>
    </row>
    <row r="160" spans="1:11" ht="17.25" customHeight="1">
      <c r="A160" s="522" t="s">
        <v>158</v>
      </c>
      <c r="K160" s="107"/>
    </row>
    <row r="161" spans="1:11">
      <c r="A161" s="362" t="s">
        <v>159</v>
      </c>
      <c r="B161" s="115"/>
      <c r="C161" s="115"/>
      <c r="D161" s="115"/>
      <c r="E161" s="115"/>
      <c r="F161" s="115"/>
      <c r="G161" s="115"/>
      <c r="H161" s="115"/>
      <c r="I161" s="115"/>
      <c r="J161" s="115"/>
      <c r="K161" s="107"/>
    </row>
    <row r="162" spans="1:11">
      <c r="A162" s="522" t="s">
        <v>160</v>
      </c>
      <c r="I162" s="107"/>
      <c r="J162" s="107"/>
      <c r="K162" s="107"/>
    </row>
    <row r="163" spans="1:11" ht="15.75" customHeight="1">
      <c r="A163" s="367" t="s">
        <v>161</v>
      </c>
      <c r="B163" s="116"/>
      <c r="C163" s="116"/>
      <c r="D163" s="116"/>
      <c r="E163" s="116"/>
      <c r="F163" s="116"/>
      <c r="G163" s="116"/>
      <c r="H163" s="116"/>
      <c r="I163" s="116"/>
      <c r="J163" s="116"/>
      <c r="K163" s="107"/>
    </row>
    <row r="164" spans="1:11" ht="30.6">
      <c r="A164" s="264" t="s">
        <v>162</v>
      </c>
      <c r="B164" s="107"/>
      <c r="C164" s="107"/>
      <c r="D164" s="107"/>
      <c r="E164" s="107"/>
      <c r="F164" s="107"/>
      <c r="G164" s="107"/>
      <c r="H164" s="107"/>
      <c r="I164" s="107"/>
      <c r="J164" s="107"/>
      <c r="K164" s="107"/>
    </row>
    <row r="165" spans="1:11">
      <c r="A165" s="359" t="s">
        <v>163</v>
      </c>
      <c r="B165" s="91"/>
      <c r="C165" s="91"/>
      <c r="D165" s="91"/>
      <c r="E165" s="91"/>
      <c r="F165" s="107"/>
      <c r="G165" s="107"/>
      <c r="H165" s="107"/>
      <c r="I165" s="107"/>
      <c r="J165" s="107"/>
      <c r="K165" s="107"/>
    </row>
    <row r="166" spans="1:11">
      <c r="A166" s="368" t="s">
        <v>164</v>
      </c>
      <c r="B166" s="111"/>
      <c r="C166" s="111"/>
      <c r="D166" s="111"/>
      <c r="E166" s="107"/>
      <c r="F166" s="107"/>
      <c r="G166" s="107"/>
      <c r="H166" s="107"/>
      <c r="I166" s="107"/>
      <c r="J166" s="107"/>
      <c r="K166" s="107"/>
    </row>
    <row r="167" spans="1:11">
      <c r="A167" s="368" t="s">
        <v>165</v>
      </c>
      <c r="B167" s="107"/>
      <c r="C167" s="107"/>
      <c r="D167" s="107"/>
      <c r="E167" s="107"/>
      <c r="F167" s="107"/>
      <c r="G167" s="107"/>
      <c r="H167" s="107"/>
      <c r="I167" s="107"/>
      <c r="J167" s="107"/>
      <c r="K167" s="107"/>
    </row>
    <row r="168" spans="1:11">
      <c r="A168" s="359" t="s">
        <v>166</v>
      </c>
      <c r="B168" s="107"/>
      <c r="C168" s="107"/>
      <c r="D168" s="107"/>
      <c r="E168" s="107"/>
      <c r="F168" s="107"/>
      <c r="G168" s="107"/>
      <c r="H168" s="107"/>
      <c r="I168" s="107"/>
      <c r="J168" s="107"/>
      <c r="K168" s="107"/>
    </row>
    <row r="169" spans="1:11">
      <c r="A169" s="368" t="s">
        <v>167</v>
      </c>
      <c r="B169" s="107"/>
      <c r="C169" s="107"/>
      <c r="D169" s="107"/>
      <c r="E169" s="107"/>
      <c r="F169" s="107"/>
      <c r="G169" s="107"/>
      <c r="H169" s="107"/>
      <c r="I169" s="107"/>
      <c r="J169" s="107"/>
      <c r="K169" s="107"/>
    </row>
    <row r="170" spans="1:11">
      <c r="A170" s="522" t="s">
        <v>168</v>
      </c>
      <c r="F170" s="107"/>
      <c r="G170" s="107"/>
      <c r="H170" s="107"/>
      <c r="I170" s="107"/>
      <c r="J170" s="107"/>
      <c r="K170" s="107"/>
    </row>
    <row r="171" spans="1:11">
      <c r="A171" s="368" t="s">
        <v>169</v>
      </c>
      <c r="B171" s="107"/>
      <c r="C171" s="107"/>
      <c r="D171" s="107"/>
      <c r="E171" s="107"/>
      <c r="F171" s="107"/>
      <c r="G171" s="107"/>
      <c r="H171" s="107"/>
      <c r="I171" s="107"/>
      <c r="J171" s="107"/>
      <c r="K171" s="107"/>
    </row>
    <row r="172" spans="1:11">
      <c r="A172" s="522" t="s">
        <v>170</v>
      </c>
      <c r="F172" s="107"/>
      <c r="G172" s="107"/>
      <c r="H172" s="107"/>
      <c r="I172" s="107"/>
      <c r="J172" s="107"/>
      <c r="K172" s="107"/>
    </row>
    <row r="173" spans="1:11">
      <c r="A173" s="368" t="s">
        <v>171</v>
      </c>
      <c r="B173" s="107"/>
      <c r="C173" s="107"/>
      <c r="D173" s="107"/>
      <c r="E173" s="107"/>
      <c r="F173" s="107"/>
      <c r="G173" s="107"/>
      <c r="H173" s="107"/>
      <c r="I173" s="107"/>
      <c r="J173" s="107"/>
      <c r="K173" s="107"/>
    </row>
    <row r="174" spans="1:11">
      <c r="A174" s="364" t="s">
        <v>172</v>
      </c>
    </row>
    <row r="175" spans="1:11">
      <c r="A175" s="522"/>
    </row>
  </sheetData>
  <hyperlinks>
    <hyperlink ref="A105:C105" r:id="rId1" display="https://www.ons.gov.uk/methodology/methodologytopicsandstatisticalconcepts/disclosurecontrol/policyonprotectingconfidentialityintablesofbirthanddeathstatistics" xr:uid="{00000000-0004-0000-0100-000005000000}"/>
    <hyperlink ref="A167" r:id="rId2" tooltip="the latest infant death statistics for Scotland" xr:uid="{00000000-0004-0000-1D00-000003000000}"/>
    <hyperlink ref="A173" r:id="rId3" xr:uid="{00000000-0004-0000-1D00-000004000000}"/>
    <hyperlink ref="A171" r:id="rId4" display="Planned changes to child mortality outputs" xr:uid="{00000000-0004-0000-1D00-000005000000}"/>
    <hyperlink ref="A159" r:id="rId5" xr:uid="{00000000-0004-0000-1D00-00000B000000}"/>
    <hyperlink ref="A163" r:id="rId6" xr:uid="{00000000-0004-0000-1D00-00000D000000}"/>
    <hyperlink ref="A166:D166" r:id="rId7" display="Latest infant death statistics for Scotland" xr:uid="{00000000-0004-0000-1D00-000011000000}"/>
    <hyperlink ref="A169" r:id="rId8" xr:uid="{00000000-0004-0000-1D00-000013000000}"/>
    <hyperlink ref="A150" r:id="rId9" display="https://www.ons.gov.uk/peoplepopulationandcommunity/birthsdeathsandmarriages/deaths/datasets/birthcohorttablesforinfantdeaths" xr:uid="{00000000-0004-0000-1D00-000014000000}"/>
    <hyperlink ref="A166" r:id="rId10" xr:uid="{00000000-0004-0000-1D00-000015000000}"/>
    <hyperlink ref="A25" r:id="rId11" xr:uid="{F6559DF3-7C4C-49DC-B9D0-5F0DD282D365}"/>
    <hyperlink ref="A29" r:id="rId12" xr:uid="{568DB7AD-884E-4D31-A8C6-2BF5CD0552DE}"/>
    <hyperlink ref="A114" r:id="rId13" xr:uid="{41D51A0B-EC9C-4C5D-B04D-253D623C9B86}"/>
    <hyperlink ref="A70" r:id="rId14" display="The English Indices of Deprivation 2019 has been used for England data." xr:uid="{C326652E-CDA0-4E8D-B069-E42E1C73A69B}"/>
    <hyperlink ref="A72" r:id="rId15" display="The Welsh Index of Deprivation 2019 was used for Wales data." xr:uid="{836366AA-A43B-4F7E-AF18-3CBBC01A7E11}"/>
    <hyperlink ref="A141" r:id="rId16" xr:uid="{00000000-0004-0000-1D00-000019000000}"/>
    <hyperlink ref="A133" r:id="rId17" xr:uid="{E294A1FE-59AF-4BFE-9C44-2B673930387E}"/>
    <hyperlink ref="A135" r:id="rId18" display="email: psi@nationalarchives.gsi.gov.uk." xr:uid="{C0C37E01-9EBD-4357-B5E0-16C0E7B699C2}"/>
    <hyperlink ref="A136" r:id="rId19" xr:uid="{0EDA378D-C789-4F03-BF55-677A37CBC9CC}"/>
    <hyperlink ref="A139" r:id="rId20" xr:uid="{092282DA-4853-446B-9AF1-8A365CEDCFA3}"/>
    <hyperlink ref="A152" r:id="rId21" xr:uid="{452B660D-C6B2-4254-A92E-4B26BB09A701}"/>
    <hyperlink ref="A154" r:id="rId22" xr:uid="{E3F0CA5F-D2FD-4091-B4E5-677F8C35C703}"/>
    <hyperlink ref="A148" r:id="rId23" xr:uid="{5436C6FA-92EE-4C2A-9CAE-7432E4C94EB0}"/>
    <hyperlink ref="A146" r:id="rId24" xr:uid="{68956285-5B03-4D2F-96DA-D9FFEC979554}"/>
    <hyperlink ref="A143" r:id="rId25" xr:uid="{09C5295C-40F8-4A0B-A3F1-63A9087F74E5}"/>
    <hyperlink ref="A161" r:id="rId26" xr:uid="{FCB3A368-1E61-44EA-B208-F325DA24881E}"/>
    <hyperlink ref="A23" r:id="rId27" xr:uid="{3AE85CBC-2E73-4B3A-9431-535A6234DF78}"/>
    <hyperlink ref="A156" r:id="rId28" xr:uid="{0F71C3C3-BF80-4B84-8408-3B2800F61BE0}"/>
    <hyperlink ref="A14" r:id="rId29" display="https://www.ons.gov.uk/peoplepopulationandcommunity/birthsdeathsandmarriages/deaths/methodologies/userguidetochildmortalitystatistics" xr:uid="{D9A4ECFF-4282-4A7B-BE78-20D5330A51DE}"/>
    <hyperlink ref="A21" r:id="rId30" display="https://www.ons.gov.uk/peoplepopulationandcommunity/birthsdeathsandmarriages/deaths/methodologies/userguidetochildmortalitystatistics" xr:uid="{FF829039-6EA7-47DB-B457-05F63ACB53D4}"/>
    <hyperlink ref="A111" r:id="rId31" display="Health.Data@ons.gov.uk " xr:uid="{3843A901-BE86-4C3A-AFC6-468DFAF6F982}"/>
    <hyperlink ref="A109" r:id="rId32" xr:uid="{3AEDC85F-9FA9-40D2-8ED2-49F784DB8E55}"/>
    <hyperlink ref="A104" r:id="rId33" xr:uid="{8F202B65-3260-43D2-8B9D-E303128AA8D1}"/>
    <hyperlink ref="A106" r:id="rId34" xr:uid="{3E22A5BF-A09C-4ADF-8A1B-0186B4863E04}"/>
  </hyperlinks>
  <pageMargins left="0.70866141732283472" right="0.70866141732283472" top="0.74803149606299213" bottom="0.74803149606299213" header="0.31496062992125984" footer="0.31496062992125984"/>
  <pageSetup paperSize="9" scale="60" orientation="portrait"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9"/>
  <sheetViews>
    <sheetView showGridLines="0" zoomScaleNormal="100" workbookViewId="0"/>
  </sheetViews>
  <sheetFormatPr defaultColWidth="9.109375" defaultRowHeight="13.2"/>
  <cols>
    <col min="1" max="1" width="32.5546875" style="2" customWidth="1"/>
    <col min="2" max="2" width="58" style="2" bestFit="1" customWidth="1"/>
    <col min="3" max="4" width="15.44140625" style="2" customWidth="1"/>
    <col min="5" max="8" width="15.44140625" style="55" customWidth="1"/>
    <col min="9" max="16384" width="9.109375" style="2"/>
  </cols>
  <sheetData>
    <row r="1" spans="1:11" ht="19.2">
      <c r="A1" s="143" t="s">
        <v>1296</v>
      </c>
      <c r="B1" s="30"/>
      <c r="C1" s="3"/>
      <c r="D1" s="3"/>
      <c r="E1" s="27"/>
      <c r="F1" s="27"/>
      <c r="G1" s="27"/>
      <c r="H1" s="27"/>
    </row>
    <row r="2" spans="1:11" ht="19.2">
      <c r="A2" s="144" t="s">
        <v>386</v>
      </c>
      <c r="B2" s="28"/>
      <c r="C2" s="28"/>
      <c r="D2" s="28"/>
      <c r="E2" s="4"/>
      <c r="F2" s="4"/>
      <c r="G2" s="4"/>
    </row>
    <row r="3" spans="1:11" ht="15">
      <c r="A3" s="152" t="s">
        <v>328</v>
      </c>
      <c r="B3" s="28"/>
      <c r="C3" s="28"/>
      <c r="D3" s="28"/>
      <c r="E3" s="4"/>
      <c r="F3" s="4"/>
      <c r="G3" s="4"/>
      <c r="H3" s="4"/>
    </row>
    <row r="4" spans="1:11" ht="15">
      <c r="A4" s="529" t="s">
        <v>387</v>
      </c>
      <c r="B4" s="28"/>
      <c r="C4" s="28"/>
      <c r="D4" s="28"/>
      <c r="E4" s="4"/>
      <c r="F4" s="4"/>
      <c r="G4" s="4"/>
      <c r="H4" s="4"/>
    </row>
    <row r="5" spans="1:11" ht="15">
      <c r="A5" s="153" t="s">
        <v>329</v>
      </c>
      <c r="B5" s="28"/>
      <c r="C5" s="28"/>
      <c r="D5" s="28"/>
      <c r="E5" s="4"/>
      <c r="F5" s="4"/>
      <c r="G5" s="4"/>
      <c r="H5" s="4"/>
    </row>
    <row r="6" spans="1:11" ht="47.25" customHeight="1">
      <c r="A6" s="222" t="s">
        <v>1278</v>
      </c>
      <c r="B6" s="222" t="s">
        <v>1297</v>
      </c>
      <c r="C6" s="223" t="s">
        <v>390</v>
      </c>
      <c r="D6" s="223" t="s">
        <v>391</v>
      </c>
      <c r="E6" s="223" t="s">
        <v>1249</v>
      </c>
      <c r="F6" s="223" t="s">
        <v>436</v>
      </c>
      <c r="G6" s="223" t="s">
        <v>437</v>
      </c>
      <c r="H6" s="223" t="s">
        <v>31</v>
      </c>
      <c r="I6" s="135"/>
      <c r="K6" s="54"/>
    </row>
    <row r="7" spans="1:11" ht="15" customHeight="1">
      <c r="A7" s="216" t="s">
        <v>1280</v>
      </c>
      <c r="B7" s="217" t="s">
        <v>1298</v>
      </c>
      <c r="C7" s="235">
        <v>613936</v>
      </c>
      <c r="D7" s="235">
        <v>2371</v>
      </c>
      <c r="E7" s="235">
        <v>1296</v>
      </c>
      <c r="F7" s="235">
        <v>1651</v>
      </c>
      <c r="G7" s="235">
        <v>575</v>
      </c>
      <c r="H7" s="235">
        <v>2226</v>
      </c>
      <c r="I7" s="135"/>
    </row>
    <row r="8" spans="1:11" ht="15" customHeight="1">
      <c r="A8" s="218" t="s">
        <v>1253</v>
      </c>
      <c r="B8" s="219" t="s">
        <v>1299</v>
      </c>
      <c r="C8" s="147">
        <v>517946</v>
      </c>
      <c r="D8" s="147">
        <v>1885</v>
      </c>
      <c r="E8" s="147">
        <v>941</v>
      </c>
      <c r="F8" s="147">
        <v>1196</v>
      </c>
      <c r="G8" s="147">
        <v>423</v>
      </c>
      <c r="H8" s="147">
        <v>1619</v>
      </c>
      <c r="I8" s="135"/>
    </row>
    <row r="9" spans="1:11" ht="15" customHeight="1">
      <c r="A9" s="218" t="s">
        <v>1253</v>
      </c>
      <c r="B9" s="219" t="s">
        <v>1300</v>
      </c>
      <c r="C9" s="147">
        <v>95990</v>
      </c>
      <c r="D9" s="147">
        <v>486</v>
      </c>
      <c r="E9" s="147">
        <v>213</v>
      </c>
      <c r="F9" s="147">
        <v>275</v>
      </c>
      <c r="G9" s="147">
        <v>124</v>
      </c>
      <c r="H9" s="147">
        <v>399</v>
      </c>
      <c r="I9" s="135"/>
    </row>
    <row r="10" spans="1:11" s="22" customFormat="1" ht="15" customHeight="1">
      <c r="A10" s="216" t="s">
        <v>1253</v>
      </c>
      <c r="B10" s="217" t="s">
        <v>1265</v>
      </c>
      <c r="C10" s="432" t="s">
        <v>1245</v>
      </c>
      <c r="D10" s="432" t="s">
        <v>1245</v>
      </c>
      <c r="E10" s="424">
        <v>142</v>
      </c>
      <c r="F10" s="424">
        <v>180</v>
      </c>
      <c r="G10" s="424">
        <v>28</v>
      </c>
      <c r="H10" s="424">
        <v>208</v>
      </c>
      <c r="I10" s="121"/>
    </row>
    <row r="11" spans="1:11" ht="15" customHeight="1">
      <c r="A11" s="216" t="s">
        <v>1289</v>
      </c>
      <c r="B11" s="217" t="s">
        <v>1298</v>
      </c>
      <c r="C11" s="432" t="s">
        <v>1245</v>
      </c>
      <c r="D11" s="424">
        <v>470</v>
      </c>
      <c r="E11" s="424">
        <v>362</v>
      </c>
      <c r="F11" s="424">
        <v>490</v>
      </c>
      <c r="G11" s="424">
        <v>209</v>
      </c>
      <c r="H11" s="424">
        <v>699</v>
      </c>
      <c r="I11" s="135"/>
    </row>
    <row r="12" spans="1:11" ht="15" customHeight="1">
      <c r="A12" s="218" t="s">
        <v>1266</v>
      </c>
      <c r="B12" s="219" t="s">
        <v>1299</v>
      </c>
      <c r="C12" s="433" t="s">
        <v>1245</v>
      </c>
      <c r="D12" s="425">
        <v>381</v>
      </c>
      <c r="E12" s="425">
        <v>274</v>
      </c>
      <c r="F12" s="425">
        <v>364</v>
      </c>
      <c r="G12" s="425">
        <v>164</v>
      </c>
      <c r="H12" s="425">
        <v>528</v>
      </c>
      <c r="I12" s="135"/>
    </row>
    <row r="13" spans="1:11" ht="15" customHeight="1">
      <c r="A13" s="218" t="s">
        <v>1266</v>
      </c>
      <c r="B13" s="219" t="s">
        <v>1300</v>
      </c>
      <c r="C13" s="433" t="s">
        <v>1245</v>
      </c>
      <c r="D13" s="425">
        <v>89</v>
      </c>
      <c r="E13" s="425">
        <v>50</v>
      </c>
      <c r="F13" s="425">
        <v>66</v>
      </c>
      <c r="G13" s="425">
        <v>39</v>
      </c>
      <c r="H13" s="425">
        <v>105</v>
      </c>
      <c r="I13" s="135"/>
    </row>
    <row r="14" spans="1:11" s="22" customFormat="1" ht="15" customHeight="1">
      <c r="A14" s="216" t="s">
        <v>1266</v>
      </c>
      <c r="B14" s="217" t="s">
        <v>1265</v>
      </c>
      <c r="C14" s="432" t="s">
        <v>1245</v>
      </c>
      <c r="D14" s="432" t="s">
        <v>1245</v>
      </c>
      <c r="E14" s="424">
        <v>38</v>
      </c>
      <c r="F14" s="424">
        <v>60</v>
      </c>
      <c r="G14" s="424">
        <v>6</v>
      </c>
      <c r="H14" s="424">
        <v>66</v>
      </c>
      <c r="I14" s="121"/>
    </row>
    <row r="15" spans="1:11" ht="15" customHeight="1">
      <c r="A15" s="216" t="s">
        <v>1290</v>
      </c>
      <c r="B15" s="217" t="s">
        <v>1298</v>
      </c>
      <c r="C15" s="432" t="s">
        <v>1245</v>
      </c>
      <c r="D15" s="424">
        <v>42</v>
      </c>
      <c r="E15" s="424">
        <v>109</v>
      </c>
      <c r="F15" s="424">
        <v>142</v>
      </c>
      <c r="G15" s="424">
        <v>6</v>
      </c>
      <c r="H15" s="424">
        <v>148</v>
      </c>
      <c r="I15" s="135"/>
    </row>
    <row r="16" spans="1:11" ht="15" customHeight="1">
      <c r="A16" s="218" t="s">
        <v>1267</v>
      </c>
      <c r="B16" s="219" t="s">
        <v>1299</v>
      </c>
      <c r="C16" s="433" t="s">
        <v>1245</v>
      </c>
      <c r="D16" s="425">
        <v>34</v>
      </c>
      <c r="E16" s="425">
        <v>80</v>
      </c>
      <c r="F16" s="425">
        <v>106</v>
      </c>
      <c r="G16" s="425">
        <v>5</v>
      </c>
      <c r="H16" s="425">
        <v>111</v>
      </c>
      <c r="I16" s="135"/>
    </row>
    <row r="17" spans="1:9" ht="15" customHeight="1">
      <c r="A17" s="218" t="s">
        <v>1267</v>
      </c>
      <c r="B17" s="219" t="s">
        <v>1300</v>
      </c>
      <c r="C17" s="433" t="s">
        <v>1245</v>
      </c>
      <c r="D17" s="425">
        <v>8</v>
      </c>
      <c r="E17" s="425">
        <v>18</v>
      </c>
      <c r="F17" s="425">
        <v>23</v>
      </c>
      <c r="G17" s="425">
        <v>1</v>
      </c>
      <c r="H17" s="425">
        <v>24</v>
      </c>
      <c r="I17" s="135"/>
    </row>
    <row r="18" spans="1:9" s="22" customFormat="1" ht="15" customHeight="1">
      <c r="A18" s="216" t="s">
        <v>1267</v>
      </c>
      <c r="B18" s="217" t="s">
        <v>1265</v>
      </c>
      <c r="C18" s="432" t="s">
        <v>1245</v>
      </c>
      <c r="D18" s="432" t="s">
        <v>1245</v>
      </c>
      <c r="E18" s="424">
        <v>11</v>
      </c>
      <c r="F18" s="424">
        <v>13</v>
      </c>
      <c r="G18" s="424">
        <v>0</v>
      </c>
      <c r="H18" s="424">
        <v>13</v>
      </c>
      <c r="I18" s="121"/>
    </row>
    <row r="19" spans="1:9" ht="15" customHeight="1">
      <c r="A19" s="216" t="s">
        <v>1268</v>
      </c>
      <c r="B19" s="217" t="s">
        <v>1298</v>
      </c>
      <c r="C19" s="432" t="s">
        <v>1245</v>
      </c>
      <c r="D19" s="432" t="s">
        <v>1245</v>
      </c>
      <c r="E19" s="424">
        <v>725</v>
      </c>
      <c r="F19" s="424">
        <v>867</v>
      </c>
      <c r="G19" s="424">
        <v>86</v>
      </c>
      <c r="H19" s="424">
        <v>953</v>
      </c>
      <c r="I19" s="135"/>
    </row>
    <row r="20" spans="1:9" ht="15" customHeight="1">
      <c r="A20" s="218" t="s">
        <v>1268</v>
      </c>
      <c r="B20" s="219" t="s">
        <v>1299</v>
      </c>
      <c r="C20" s="433" t="s">
        <v>1245</v>
      </c>
      <c r="D20" s="433" t="s">
        <v>1245</v>
      </c>
      <c r="E20" s="425">
        <v>514</v>
      </c>
      <c r="F20" s="425">
        <v>624</v>
      </c>
      <c r="G20" s="425">
        <v>64</v>
      </c>
      <c r="H20" s="425">
        <v>688</v>
      </c>
      <c r="I20" s="135"/>
    </row>
    <row r="21" spans="1:9" ht="15" customHeight="1">
      <c r="A21" s="218" t="s">
        <v>1268</v>
      </c>
      <c r="B21" s="219" t="s">
        <v>1300</v>
      </c>
      <c r="C21" s="433" t="s">
        <v>1245</v>
      </c>
      <c r="D21" s="433" t="s">
        <v>1245</v>
      </c>
      <c r="E21" s="425">
        <v>130</v>
      </c>
      <c r="F21" s="425">
        <v>156</v>
      </c>
      <c r="G21" s="425">
        <v>15</v>
      </c>
      <c r="H21" s="425">
        <v>171</v>
      </c>
      <c r="I21" s="135"/>
    </row>
    <row r="22" spans="1:9" s="22" customFormat="1" ht="15" customHeight="1">
      <c r="A22" s="216" t="s">
        <v>1268</v>
      </c>
      <c r="B22" s="217" t="s">
        <v>1265</v>
      </c>
      <c r="C22" s="432" t="s">
        <v>1245</v>
      </c>
      <c r="D22" s="432" t="s">
        <v>1245</v>
      </c>
      <c r="E22" s="424">
        <v>81</v>
      </c>
      <c r="F22" s="424">
        <v>87</v>
      </c>
      <c r="G22" s="424">
        <v>7</v>
      </c>
      <c r="H22" s="424">
        <v>94</v>
      </c>
      <c r="I22" s="121"/>
    </row>
    <row r="23" spans="1:9" ht="15" customHeight="1">
      <c r="A23" s="216" t="s">
        <v>1269</v>
      </c>
      <c r="B23" s="217" t="s">
        <v>1298</v>
      </c>
      <c r="C23" s="432" t="s">
        <v>1245</v>
      </c>
      <c r="D23" s="424">
        <v>25</v>
      </c>
      <c r="E23" s="424">
        <v>75</v>
      </c>
      <c r="F23" s="424">
        <v>95</v>
      </c>
      <c r="G23" s="424">
        <v>13</v>
      </c>
      <c r="H23" s="424">
        <v>108</v>
      </c>
      <c r="I23" s="135"/>
    </row>
    <row r="24" spans="1:9" ht="15" customHeight="1">
      <c r="A24" s="218" t="s">
        <v>1269</v>
      </c>
      <c r="B24" s="219" t="s">
        <v>1299</v>
      </c>
      <c r="C24" s="433" t="s">
        <v>1245</v>
      </c>
      <c r="D24" s="425">
        <v>23</v>
      </c>
      <c r="E24" s="425">
        <v>59</v>
      </c>
      <c r="F24" s="425">
        <v>72</v>
      </c>
      <c r="G24" s="425">
        <v>10</v>
      </c>
      <c r="H24" s="425">
        <v>82</v>
      </c>
      <c r="I24" s="135"/>
    </row>
    <row r="25" spans="1:9" ht="15" customHeight="1">
      <c r="A25" s="218" t="s">
        <v>1269</v>
      </c>
      <c r="B25" s="219" t="s">
        <v>1300</v>
      </c>
      <c r="C25" s="433" t="s">
        <v>1245</v>
      </c>
      <c r="D25" s="425">
        <v>2</v>
      </c>
      <c r="E25" s="425">
        <v>10</v>
      </c>
      <c r="F25" s="425">
        <v>16</v>
      </c>
      <c r="G25" s="425">
        <v>1</v>
      </c>
      <c r="H25" s="425">
        <v>17</v>
      </c>
      <c r="I25" s="135"/>
    </row>
    <row r="26" spans="1:9" s="22" customFormat="1" ht="15" customHeight="1">
      <c r="A26" s="216" t="s">
        <v>1269</v>
      </c>
      <c r="B26" s="217" t="s">
        <v>1265</v>
      </c>
      <c r="C26" s="432" t="s">
        <v>1245</v>
      </c>
      <c r="D26" s="424">
        <v>0</v>
      </c>
      <c r="E26" s="424">
        <v>6</v>
      </c>
      <c r="F26" s="424">
        <v>7</v>
      </c>
      <c r="G26" s="424">
        <v>2</v>
      </c>
      <c r="H26" s="424">
        <v>9</v>
      </c>
      <c r="I26" s="121"/>
    </row>
    <row r="27" spans="1:9" ht="15" customHeight="1">
      <c r="A27" s="216" t="s">
        <v>1270</v>
      </c>
      <c r="B27" s="217" t="s">
        <v>1298</v>
      </c>
      <c r="C27" s="432" t="s">
        <v>1245</v>
      </c>
      <c r="D27" s="424">
        <v>0</v>
      </c>
      <c r="E27" s="424">
        <v>0</v>
      </c>
      <c r="F27" s="424">
        <v>2</v>
      </c>
      <c r="G27" s="424">
        <v>16</v>
      </c>
      <c r="H27" s="424">
        <v>18</v>
      </c>
      <c r="I27" s="135"/>
    </row>
    <row r="28" spans="1:9" ht="15" customHeight="1">
      <c r="A28" s="218" t="s">
        <v>1270</v>
      </c>
      <c r="B28" s="219" t="s">
        <v>1299</v>
      </c>
      <c r="C28" s="433" t="s">
        <v>1245</v>
      </c>
      <c r="D28" s="425">
        <v>0</v>
      </c>
      <c r="E28" s="425">
        <v>0</v>
      </c>
      <c r="F28" s="425">
        <v>2</v>
      </c>
      <c r="G28" s="425">
        <v>9</v>
      </c>
      <c r="H28" s="425">
        <v>11</v>
      </c>
      <c r="I28" s="135"/>
    </row>
    <row r="29" spans="1:9" ht="15" customHeight="1">
      <c r="A29" s="218" t="s">
        <v>1270</v>
      </c>
      <c r="B29" s="219" t="s">
        <v>1300</v>
      </c>
      <c r="C29" s="433" t="s">
        <v>1245</v>
      </c>
      <c r="D29" s="425">
        <v>0</v>
      </c>
      <c r="E29" s="425">
        <v>0</v>
      </c>
      <c r="F29" s="425">
        <v>0</v>
      </c>
      <c r="G29" s="425">
        <v>3</v>
      </c>
      <c r="H29" s="425">
        <v>3</v>
      </c>
      <c r="I29" s="135"/>
    </row>
    <row r="30" spans="1:9" s="22" customFormat="1" ht="15" customHeight="1">
      <c r="A30" s="216" t="s">
        <v>1270</v>
      </c>
      <c r="B30" s="217" t="s">
        <v>1265</v>
      </c>
      <c r="C30" s="432" t="s">
        <v>1245</v>
      </c>
      <c r="D30" s="432" t="s">
        <v>1245</v>
      </c>
      <c r="E30" s="424">
        <v>0</v>
      </c>
      <c r="F30" s="424">
        <v>0</v>
      </c>
      <c r="G30" s="424">
        <v>4</v>
      </c>
      <c r="H30" s="424">
        <v>4</v>
      </c>
      <c r="I30" s="121"/>
    </row>
    <row r="31" spans="1:9" ht="15" customHeight="1">
      <c r="A31" s="216" t="s">
        <v>1291</v>
      </c>
      <c r="B31" s="217" t="s">
        <v>1298</v>
      </c>
      <c r="C31" s="432" t="s">
        <v>1245</v>
      </c>
      <c r="D31" s="432" t="s">
        <v>1245</v>
      </c>
      <c r="E31" s="424">
        <v>3</v>
      </c>
      <c r="F31" s="424">
        <v>8</v>
      </c>
      <c r="G31" s="424">
        <v>47</v>
      </c>
      <c r="H31" s="424">
        <v>55</v>
      </c>
      <c r="I31" s="135"/>
    </row>
    <row r="32" spans="1:9" ht="15" customHeight="1">
      <c r="A32" s="218" t="s">
        <v>1271</v>
      </c>
      <c r="B32" s="219" t="s">
        <v>1299</v>
      </c>
      <c r="C32" s="433" t="s">
        <v>1245</v>
      </c>
      <c r="D32" s="433" t="s">
        <v>1245</v>
      </c>
      <c r="E32" s="425">
        <v>3</v>
      </c>
      <c r="F32" s="425">
        <v>7</v>
      </c>
      <c r="G32" s="425">
        <v>37</v>
      </c>
      <c r="H32" s="425">
        <v>44</v>
      </c>
      <c r="I32" s="135"/>
    </row>
    <row r="33" spans="1:9" ht="15" customHeight="1">
      <c r="A33" s="218" t="s">
        <v>1271</v>
      </c>
      <c r="B33" s="219" t="s">
        <v>1300</v>
      </c>
      <c r="C33" s="433" t="s">
        <v>1245</v>
      </c>
      <c r="D33" s="433" t="s">
        <v>1245</v>
      </c>
      <c r="E33" s="425">
        <v>0</v>
      </c>
      <c r="F33" s="425">
        <v>1</v>
      </c>
      <c r="G33" s="425">
        <v>10</v>
      </c>
      <c r="H33" s="425">
        <v>11</v>
      </c>
      <c r="I33" s="135"/>
    </row>
    <row r="34" spans="1:9" s="22" customFormat="1" ht="15" customHeight="1">
      <c r="A34" s="216" t="s">
        <v>1271</v>
      </c>
      <c r="B34" s="217" t="s">
        <v>1265</v>
      </c>
      <c r="C34" s="432" t="s">
        <v>1245</v>
      </c>
      <c r="D34" s="432" t="s">
        <v>1245</v>
      </c>
      <c r="E34" s="424">
        <v>0</v>
      </c>
      <c r="F34" s="424">
        <v>0</v>
      </c>
      <c r="G34" s="424">
        <v>0</v>
      </c>
      <c r="H34" s="424">
        <v>0</v>
      </c>
      <c r="I34" s="121"/>
    </row>
    <row r="35" spans="1:9" ht="15" customHeight="1">
      <c r="A35" s="216" t="s">
        <v>1292</v>
      </c>
      <c r="B35" s="217" t="s">
        <v>1298</v>
      </c>
      <c r="C35" s="432" t="s">
        <v>1245</v>
      </c>
      <c r="D35" s="424">
        <v>137</v>
      </c>
      <c r="E35" s="424">
        <v>10</v>
      </c>
      <c r="F35" s="424">
        <v>13</v>
      </c>
      <c r="G35" s="424">
        <v>21</v>
      </c>
      <c r="H35" s="424">
        <v>34</v>
      </c>
      <c r="I35" s="135"/>
    </row>
    <row r="36" spans="1:9" ht="15" customHeight="1">
      <c r="A36" s="218" t="s">
        <v>1272</v>
      </c>
      <c r="B36" s="219" t="s">
        <v>1299</v>
      </c>
      <c r="C36" s="433" t="s">
        <v>1245</v>
      </c>
      <c r="D36" s="425">
        <v>110</v>
      </c>
      <c r="E36" s="425">
        <v>4</v>
      </c>
      <c r="F36" s="425">
        <v>5</v>
      </c>
      <c r="G36" s="425">
        <v>19</v>
      </c>
      <c r="H36" s="425">
        <v>24</v>
      </c>
      <c r="I36" s="135"/>
    </row>
    <row r="37" spans="1:9" ht="15" customHeight="1">
      <c r="A37" s="218" t="s">
        <v>1272</v>
      </c>
      <c r="B37" s="219" t="s">
        <v>1300</v>
      </c>
      <c r="C37" s="433" t="s">
        <v>1245</v>
      </c>
      <c r="D37" s="425">
        <v>27</v>
      </c>
      <c r="E37" s="425">
        <v>4</v>
      </c>
      <c r="F37" s="425">
        <v>4</v>
      </c>
      <c r="G37" s="425">
        <v>0</v>
      </c>
      <c r="H37" s="425">
        <v>4</v>
      </c>
      <c r="I37" s="135"/>
    </row>
    <row r="38" spans="1:9" s="22" customFormat="1" ht="15" customHeight="1">
      <c r="A38" s="216" t="s">
        <v>1272</v>
      </c>
      <c r="B38" s="217" t="s">
        <v>1265</v>
      </c>
      <c r="C38" s="432" t="s">
        <v>1245</v>
      </c>
      <c r="D38" s="432" t="s">
        <v>1245</v>
      </c>
      <c r="E38" s="424">
        <v>2</v>
      </c>
      <c r="F38" s="424">
        <v>4</v>
      </c>
      <c r="G38" s="424">
        <v>2</v>
      </c>
      <c r="H38" s="424">
        <v>6</v>
      </c>
      <c r="I38" s="121"/>
    </row>
    <row r="39" spans="1:9" ht="15" customHeight="1">
      <c r="A39" s="216" t="s">
        <v>1293</v>
      </c>
      <c r="B39" s="217" t="s">
        <v>1298</v>
      </c>
      <c r="C39" s="432" t="s">
        <v>1245</v>
      </c>
      <c r="D39" s="424">
        <v>446</v>
      </c>
      <c r="E39" s="432" t="s">
        <v>1245</v>
      </c>
      <c r="F39" s="432" t="s">
        <v>1245</v>
      </c>
      <c r="G39" s="432" t="s">
        <v>1245</v>
      </c>
      <c r="H39" s="432" t="s">
        <v>1245</v>
      </c>
      <c r="I39" s="135"/>
    </row>
    <row r="40" spans="1:9" ht="15" customHeight="1">
      <c r="A40" s="218" t="s">
        <v>1273</v>
      </c>
      <c r="B40" s="219" t="s">
        <v>1299</v>
      </c>
      <c r="C40" s="433" t="s">
        <v>1245</v>
      </c>
      <c r="D40" s="425">
        <v>350</v>
      </c>
      <c r="E40" s="433" t="s">
        <v>1245</v>
      </c>
      <c r="F40" s="433" t="s">
        <v>1245</v>
      </c>
      <c r="G40" s="433" t="s">
        <v>1245</v>
      </c>
      <c r="H40" s="433" t="s">
        <v>1245</v>
      </c>
      <c r="I40" s="135"/>
    </row>
    <row r="41" spans="1:9" ht="15" customHeight="1">
      <c r="A41" s="218" t="s">
        <v>1273</v>
      </c>
      <c r="B41" s="219" t="s">
        <v>1300</v>
      </c>
      <c r="C41" s="433" t="s">
        <v>1245</v>
      </c>
      <c r="D41" s="425">
        <v>96</v>
      </c>
      <c r="E41" s="433" t="s">
        <v>1245</v>
      </c>
      <c r="F41" s="433" t="s">
        <v>1245</v>
      </c>
      <c r="G41" s="433" t="s">
        <v>1245</v>
      </c>
      <c r="H41" s="433" t="s">
        <v>1245</v>
      </c>
      <c r="I41" s="135"/>
    </row>
    <row r="42" spans="1:9" s="22" customFormat="1" ht="15" customHeight="1">
      <c r="A42" s="216" t="s">
        <v>1273</v>
      </c>
      <c r="B42" s="217" t="s">
        <v>1265</v>
      </c>
      <c r="C42" s="432" t="s">
        <v>1245</v>
      </c>
      <c r="D42" s="432" t="s">
        <v>1245</v>
      </c>
      <c r="E42" s="432" t="s">
        <v>1245</v>
      </c>
      <c r="F42" s="432" t="s">
        <v>1245</v>
      </c>
      <c r="G42" s="432" t="s">
        <v>1245</v>
      </c>
      <c r="H42" s="432" t="s">
        <v>1245</v>
      </c>
      <c r="I42" s="121"/>
    </row>
    <row r="43" spans="1:9" ht="15" customHeight="1">
      <c r="A43" s="216" t="s">
        <v>1274</v>
      </c>
      <c r="B43" s="217" t="s">
        <v>1298</v>
      </c>
      <c r="C43" s="432" t="s">
        <v>1245</v>
      </c>
      <c r="D43" s="424">
        <v>1193</v>
      </c>
      <c r="E43" s="432" t="s">
        <v>1245</v>
      </c>
      <c r="F43" s="432" t="s">
        <v>1245</v>
      </c>
      <c r="G43" s="432" t="s">
        <v>1245</v>
      </c>
      <c r="H43" s="432" t="s">
        <v>1245</v>
      </c>
      <c r="I43" s="135"/>
    </row>
    <row r="44" spans="1:9" ht="15" customHeight="1">
      <c r="A44" s="218" t="s">
        <v>1274</v>
      </c>
      <c r="B44" s="219" t="s">
        <v>1299</v>
      </c>
      <c r="C44" s="433" t="s">
        <v>1245</v>
      </c>
      <c r="D44" s="425">
        <v>937</v>
      </c>
      <c r="E44" s="433" t="s">
        <v>1245</v>
      </c>
      <c r="F44" s="433" t="s">
        <v>1245</v>
      </c>
      <c r="G44" s="433" t="s">
        <v>1245</v>
      </c>
      <c r="H44" s="433" t="s">
        <v>1245</v>
      </c>
      <c r="I44" s="135"/>
    </row>
    <row r="45" spans="1:9" ht="15" customHeight="1">
      <c r="A45" s="218" t="s">
        <v>1274</v>
      </c>
      <c r="B45" s="219" t="s">
        <v>1300</v>
      </c>
      <c r="C45" s="433" t="s">
        <v>1245</v>
      </c>
      <c r="D45" s="425">
        <v>256</v>
      </c>
      <c r="E45" s="433" t="s">
        <v>1245</v>
      </c>
      <c r="F45" s="433" t="s">
        <v>1245</v>
      </c>
      <c r="G45" s="433" t="s">
        <v>1245</v>
      </c>
      <c r="H45" s="433" t="s">
        <v>1245</v>
      </c>
      <c r="I45" s="135"/>
    </row>
    <row r="46" spans="1:9" s="22" customFormat="1" ht="15" customHeight="1">
      <c r="A46" s="216" t="s">
        <v>1274</v>
      </c>
      <c r="B46" s="217" t="s">
        <v>1265</v>
      </c>
      <c r="C46" s="432" t="s">
        <v>1245</v>
      </c>
      <c r="D46" s="432" t="s">
        <v>1245</v>
      </c>
      <c r="E46" s="432" t="s">
        <v>1245</v>
      </c>
      <c r="F46" s="432" t="s">
        <v>1245</v>
      </c>
      <c r="G46" s="432" t="s">
        <v>1245</v>
      </c>
      <c r="H46" s="432" t="s">
        <v>1245</v>
      </c>
      <c r="I46" s="121"/>
    </row>
    <row r="47" spans="1:9" ht="15" customHeight="1">
      <c r="A47" s="216" t="s">
        <v>1294</v>
      </c>
      <c r="B47" s="217" t="s">
        <v>1298</v>
      </c>
      <c r="C47" s="432" t="s">
        <v>1245</v>
      </c>
      <c r="D47" s="432" t="s">
        <v>1245</v>
      </c>
      <c r="E47" s="424">
        <v>5</v>
      </c>
      <c r="F47" s="424">
        <v>23</v>
      </c>
      <c r="G47" s="424">
        <v>113</v>
      </c>
      <c r="H47" s="424">
        <v>136</v>
      </c>
      <c r="I47" s="135"/>
    </row>
    <row r="48" spans="1:9" ht="15" customHeight="1">
      <c r="A48" s="218" t="s">
        <v>1294</v>
      </c>
      <c r="B48" s="219" t="s">
        <v>1299</v>
      </c>
      <c r="C48" s="433" t="s">
        <v>1245</v>
      </c>
      <c r="D48" s="433" t="s">
        <v>1245</v>
      </c>
      <c r="E48" s="425">
        <v>4</v>
      </c>
      <c r="F48" s="425">
        <v>10</v>
      </c>
      <c r="G48" s="425">
        <v>62</v>
      </c>
      <c r="H48" s="425">
        <v>72</v>
      </c>
      <c r="I48" s="135"/>
    </row>
    <row r="49" spans="1:9" ht="15" customHeight="1">
      <c r="A49" s="218" t="s">
        <v>1294</v>
      </c>
      <c r="B49" s="219" t="s">
        <v>1300</v>
      </c>
      <c r="C49" s="433" t="s">
        <v>1245</v>
      </c>
      <c r="D49" s="433" t="s">
        <v>1245</v>
      </c>
      <c r="E49" s="425">
        <v>0</v>
      </c>
      <c r="F49" s="425">
        <v>7</v>
      </c>
      <c r="G49" s="425">
        <v>47</v>
      </c>
      <c r="H49" s="425">
        <v>54</v>
      </c>
      <c r="I49" s="135"/>
    </row>
    <row r="50" spans="1:9" s="22" customFormat="1" ht="15" customHeight="1">
      <c r="A50" s="216" t="s">
        <v>1294</v>
      </c>
      <c r="B50" s="217" t="s">
        <v>1265</v>
      </c>
      <c r="C50" s="432" t="s">
        <v>1245</v>
      </c>
      <c r="D50" s="432" t="s">
        <v>1245</v>
      </c>
      <c r="E50" s="424">
        <v>1</v>
      </c>
      <c r="F50" s="424">
        <v>6</v>
      </c>
      <c r="G50" s="424">
        <v>4</v>
      </c>
      <c r="H50" s="424">
        <v>10</v>
      </c>
      <c r="I50" s="121"/>
    </row>
    <row r="51" spans="1:9" ht="15" customHeight="1">
      <c r="A51" s="216" t="s">
        <v>1295</v>
      </c>
      <c r="B51" s="217" t="s">
        <v>1298</v>
      </c>
      <c r="C51" s="432" t="s">
        <v>1245</v>
      </c>
      <c r="D51" s="424">
        <v>58</v>
      </c>
      <c r="E51" s="424">
        <v>7</v>
      </c>
      <c r="F51" s="424">
        <v>11</v>
      </c>
      <c r="G51" s="424">
        <v>64</v>
      </c>
      <c r="H51" s="424">
        <v>75</v>
      </c>
      <c r="I51" s="135"/>
    </row>
    <row r="52" spans="1:9" ht="15" customHeight="1">
      <c r="A52" s="218" t="s">
        <v>1295</v>
      </c>
      <c r="B52" s="219" t="s">
        <v>1299</v>
      </c>
      <c r="C52" s="433" t="s">
        <v>1245</v>
      </c>
      <c r="D52" s="425">
        <v>50</v>
      </c>
      <c r="E52" s="425">
        <v>3</v>
      </c>
      <c r="F52" s="425">
        <v>6</v>
      </c>
      <c r="G52" s="425">
        <v>53</v>
      </c>
      <c r="H52" s="425">
        <v>59</v>
      </c>
      <c r="I52" s="135"/>
    </row>
    <row r="53" spans="1:9" ht="15" customHeight="1">
      <c r="A53" s="218" t="s">
        <v>1295</v>
      </c>
      <c r="B53" s="219" t="s">
        <v>1300</v>
      </c>
      <c r="C53" s="433" t="s">
        <v>1245</v>
      </c>
      <c r="D53" s="425">
        <v>8</v>
      </c>
      <c r="E53" s="425">
        <v>1</v>
      </c>
      <c r="F53" s="425">
        <v>2</v>
      </c>
      <c r="G53" s="425">
        <v>8</v>
      </c>
      <c r="H53" s="425">
        <v>10</v>
      </c>
      <c r="I53" s="135"/>
    </row>
    <row r="54" spans="1:9" s="22" customFormat="1" ht="15" customHeight="1">
      <c r="A54" s="410" t="s">
        <v>1295</v>
      </c>
      <c r="B54" s="411" t="s">
        <v>1265</v>
      </c>
      <c r="C54" s="432" t="s">
        <v>1245</v>
      </c>
      <c r="D54" s="432" t="s">
        <v>1245</v>
      </c>
      <c r="E54" s="424">
        <v>3</v>
      </c>
      <c r="F54" s="424">
        <v>3</v>
      </c>
      <c r="G54" s="424">
        <v>3</v>
      </c>
      <c r="H54" s="424">
        <v>6</v>
      </c>
      <c r="I54" s="121"/>
    </row>
    <row r="55" spans="1:9">
      <c r="A55" s="3"/>
      <c r="B55" s="30"/>
      <c r="C55" s="53"/>
      <c r="D55" s="53"/>
      <c r="E55" s="53"/>
      <c r="F55" s="53"/>
      <c r="G55" s="53"/>
      <c r="H55" s="53"/>
    </row>
    <row r="56" spans="1:9">
      <c r="A56" s="3"/>
      <c r="B56" s="3"/>
    </row>
    <row r="57" spans="1:9">
      <c r="A57" s="3"/>
      <c r="B57" s="30"/>
      <c r="C57" s="3"/>
      <c r="D57" s="3"/>
    </row>
    <row r="59" spans="1:9" ht="15.6" customHeight="1">
      <c r="A59" s="401"/>
      <c r="B59" s="401"/>
      <c r="C59" s="401"/>
      <c r="D59" s="401"/>
      <c r="E59" s="401"/>
      <c r="F59" s="401"/>
      <c r="G59" s="401"/>
      <c r="H59" s="401"/>
      <c r="I59" s="401"/>
    </row>
  </sheetData>
  <pageMargins left="0.70866141732283472" right="0.70866141732283472" top="0.74803149606299213" bottom="0.74803149606299213" header="0.31496062992125984" footer="0.31496062992125984"/>
  <pageSetup paperSize="9" scale="43" fitToHeight="2"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95"/>
  <sheetViews>
    <sheetView showGridLines="0" zoomScaleNormal="100" workbookViewId="0"/>
  </sheetViews>
  <sheetFormatPr defaultColWidth="9.109375" defaultRowHeight="13.2"/>
  <cols>
    <col min="1" max="1" width="37.44140625" style="50" customWidth="1"/>
    <col min="2" max="2" width="20.6640625" style="2" customWidth="1"/>
    <col min="3" max="4" width="15.6640625" style="2" customWidth="1"/>
    <col min="5" max="8" width="15.6640625" style="55" customWidth="1"/>
    <col min="9" max="16384" width="9.109375" style="2"/>
  </cols>
  <sheetData>
    <row r="1" spans="1:11" ht="19.2">
      <c r="A1" s="146" t="s">
        <v>1301</v>
      </c>
      <c r="B1" s="34"/>
      <c r="C1" s="11"/>
      <c r="D1" s="11"/>
      <c r="E1" s="191"/>
      <c r="F1" s="191"/>
      <c r="G1" s="191"/>
      <c r="H1" s="191"/>
    </row>
    <row r="2" spans="1:11" ht="19.2">
      <c r="A2" s="270" t="s">
        <v>386</v>
      </c>
      <c r="B2" s="35"/>
      <c r="C2" s="35"/>
      <c r="D2" s="35"/>
      <c r="E2" s="51"/>
      <c r="F2" s="51"/>
      <c r="G2" s="51"/>
      <c r="H2" s="225"/>
    </row>
    <row r="3" spans="1:11" ht="15">
      <c r="A3" s="118" t="s">
        <v>328</v>
      </c>
      <c r="B3" s="35"/>
      <c r="C3" s="35"/>
      <c r="D3" s="35"/>
      <c r="E3" s="51"/>
      <c r="F3" s="51"/>
      <c r="G3" s="51"/>
      <c r="H3" s="225"/>
    </row>
    <row r="4" spans="1:11" ht="15">
      <c r="A4" s="529" t="s">
        <v>387</v>
      </c>
      <c r="B4" s="35"/>
      <c r="C4" s="35"/>
      <c r="D4" s="35"/>
      <c r="E4" s="51"/>
      <c r="F4" s="51"/>
      <c r="G4" s="51"/>
      <c r="H4" s="225"/>
    </row>
    <row r="5" spans="1:11" ht="15" customHeight="1">
      <c r="A5" s="136" t="s">
        <v>329</v>
      </c>
      <c r="B5" s="35"/>
      <c r="C5" s="35"/>
      <c r="D5" s="35"/>
      <c r="E5" s="51"/>
      <c r="F5" s="51"/>
      <c r="G5" s="51"/>
      <c r="H5" s="51"/>
    </row>
    <row r="6" spans="1:11" ht="46.8">
      <c r="A6" s="223" t="s">
        <v>1278</v>
      </c>
      <c r="B6" s="223" t="s">
        <v>1302</v>
      </c>
      <c r="C6" s="221" t="s">
        <v>390</v>
      </c>
      <c r="D6" s="223" t="s">
        <v>391</v>
      </c>
      <c r="E6" s="223" t="s">
        <v>1249</v>
      </c>
      <c r="F6" s="220" t="s">
        <v>436</v>
      </c>
      <c r="G6" s="223" t="s">
        <v>437</v>
      </c>
      <c r="H6" s="223" t="s">
        <v>31</v>
      </c>
      <c r="K6" s="54"/>
    </row>
    <row r="7" spans="1:11" ht="15.6">
      <c r="A7" s="271" t="s">
        <v>1303</v>
      </c>
      <c r="B7" s="482" t="s">
        <v>1298</v>
      </c>
      <c r="C7" s="424">
        <v>613936</v>
      </c>
      <c r="D7" s="424">
        <v>2371</v>
      </c>
      <c r="E7" s="432">
        <v>1296</v>
      </c>
      <c r="F7" s="432">
        <v>1651</v>
      </c>
      <c r="G7" s="432">
        <v>575</v>
      </c>
      <c r="H7" s="432">
        <v>2226</v>
      </c>
    </row>
    <row r="8" spans="1:11" ht="14.4" customHeight="1">
      <c r="A8" s="213" t="s">
        <v>1303</v>
      </c>
      <c r="B8" s="483">
        <v>0</v>
      </c>
      <c r="C8" s="425">
        <v>268584</v>
      </c>
      <c r="D8" s="425">
        <v>1043</v>
      </c>
      <c r="E8" s="433">
        <v>510</v>
      </c>
      <c r="F8" s="433">
        <v>652</v>
      </c>
      <c r="G8" s="433">
        <v>215</v>
      </c>
      <c r="H8" s="433">
        <v>867</v>
      </c>
    </row>
    <row r="9" spans="1:11" ht="14.4" customHeight="1">
      <c r="A9" s="213" t="s">
        <v>1303</v>
      </c>
      <c r="B9" s="483">
        <v>1</v>
      </c>
      <c r="C9" s="425">
        <v>208777</v>
      </c>
      <c r="D9" s="425">
        <v>594</v>
      </c>
      <c r="E9" s="433">
        <v>273</v>
      </c>
      <c r="F9" s="433">
        <v>358</v>
      </c>
      <c r="G9" s="433">
        <v>161</v>
      </c>
      <c r="H9" s="433">
        <v>519</v>
      </c>
    </row>
    <row r="10" spans="1:11" ht="14.4" customHeight="1">
      <c r="A10" s="213" t="s">
        <v>1303</v>
      </c>
      <c r="B10" s="483">
        <v>2</v>
      </c>
      <c r="C10" s="425">
        <v>81474</v>
      </c>
      <c r="D10" s="425">
        <v>324</v>
      </c>
      <c r="E10" s="433">
        <v>153</v>
      </c>
      <c r="F10" s="433">
        <v>196</v>
      </c>
      <c r="G10" s="433">
        <v>75</v>
      </c>
      <c r="H10" s="433">
        <v>271</v>
      </c>
    </row>
    <row r="11" spans="1:11" ht="14.4" customHeight="1">
      <c r="A11" s="213" t="s">
        <v>1303</v>
      </c>
      <c r="B11" s="483" t="s">
        <v>1304</v>
      </c>
      <c r="C11" s="425">
        <v>52858</v>
      </c>
      <c r="D11" s="425">
        <v>271</v>
      </c>
      <c r="E11" s="433">
        <v>153</v>
      </c>
      <c r="F11" s="433">
        <v>194</v>
      </c>
      <c r="G11" s="433">
        <v>84</v>
      </c>
      <c r="H11" s="433">
        <v>278</v>
      </c>
    </row>
    <row r="12" spans="1:11" ht="14.4" customHeight="1">
      <c r="A12" s="213" t="s">
        <v>1303</v>
      </c>
      <c r="B12" s="483" t="s">
        <v>1288</v>
      </c>
      <c r="C12" s="425">
        <v>2243</v>
      </c>
      <c r="D12" s="425">
        <v>139</v>
      </c>
      <c r="E12" s="433">
        <v>65</v>
      </c>
      <c r="F12" s="433">
        <v>71</v>
      </c>
      <c r="G12" s="433">
        <v>12</v>
      </c>
      <c r="H12" s="433">
        <v>83</v>
      </c>
    </row>
    <row r="13" spans="1:11" s="22" customFormat="1" ht="14.4" customHeight="1">
      <c r="A13" s="271" t="s">
        <v>1303</v>
      </c>
      <c r="B13" s="484" t="s">
        <v>1265</v>
      </c>
      <c r="C13" s="432" t="s">
        <v>1245</v>
      </c>
      <c r="D13" s="432" t="s">
        <v>1245</v>
      </c>
      <c r="E13" s="432">
        <v>142</v>
      </c>
      <c r="F13" s="432">
        <v>180</v>
      </c>
      <c r="G13" s="432">
        <v>28</v>
      </c>
      <c r="H13" s="432">
        <v>208</v>
      </c>
    </row>
    <row r="14" spans="1:11" ht="14.4" customHeight="1">
      <c r="A14" s="271" t="s">
        <v>1289</v>
      </c>
      <c r="B14" s="482" t="s">
        <v>1298</v>
      </c>
      <c r="C14" s="432" t="s">
        <v>1245</v>
      </c>
      <c r="D14" s="424">
        <v>470</v>
      </c>
      <c r="E14" s="432">
        <v>362</v>
      </c>
      <c r="F14" s="432">
        <v>490</v>
      </c>
      <c r="G14" s="432">
        <v>209</v>
      </c>
      <c r="H14" s="432">
        <v>699</v>
      </c>
    </row>
    <row r="15" spans="1:11" ht="14.4" customHeight="1">
      <c r="A15" s="213" t="s">
        <v>1266</v>
      </c>
      <c r="B15" s="483">
        <v>0</v>
      </c>
      <c r="C15" s="433" t="s">
        <v>1245</v>
      </c>
      <c r="D15" s="425">
        <v>196</v>
      </c>
      <c r="E15" s="433">
        <v>104</v>
      </c>
      <c r="F15" s="433">
        <v>140</v>
      </c>
      <c r="G15" s="433">
        <v>78</v>
      </c>
      <c r="H15" s="433">
        <v>218</v>
      </c>
    </row>
    <row r="16" spans="1:11" ht="14.4" customHeight="1">
      <c r="A16" s="213" t="s">
        <v>1266</v>
      </c>
      <c r="B16" s="483">
        <v>1</v>
      </c>
      <c r="C16" s="433" t="s">
        <v>1245</v>
      </c>
      <c r="D16" s="425">
        <v>123</v>
      </c>
      <c r="E16" s="433">
        <v>102</v>
      </c>
      <c r="F16" s="433">
        <v>135</v>
      </c>
      <c r="G16" s="433">
        <v>68</v>
      </c>
      <c r="H16" s="433">
        <v>203</v>
      </c>
    </row>
    <row r="17" spans="1:8" ht="14.4" customHeight="1">
      <c r="A17" s="213" t="s">
        <v>1266</v>
      </c>
      <c r="B17" s="483">
        <v>2</v>
      </c>
      <c r="C17" s="433" t="s">
        <v>1245</v>
      </c>
      <c r="D17" s="425">
        <v>66</v>
      </c>
      <c r="E17" s="433">
        <v>51</v>
      </c>
      <c r="F17" s="433">
        <v>69</v>
      </c>
      <c r="G17" s="433">
        <v>22</v>
      </c>
      <c r="H17" s="433">
        <v>91</v>
      </c>
    </row>
    <row r="18" spans="1:8" ht="14.4" customHeight="1">
      <c r="A18" s="213" t="s">
        <v>1266</v>
      </c>
      <c r="B18" s="483" t="s">
        <v>1304</v>
      </c>
      <c r="C18" s="433" t="s">
        <v>1245</v>
      </c>
      <c r="D18" s="425">
        <v>60</v>
      </c>
      <c r="E18" s="433">
        <v>55</v>
      </c>
      <c r="F18" s="433">
        <v>72</v>
      </c>
      <c r="G18" s="433">
        <v>31</v>
      </c>
      <c r="H18" s="433">
        <v>103</v>
      </c>
    </row>
    <row r="19" spans="1:8" ht="14.4" customHeight="1">
      <c r="A19" s="213" t="s">
        <v>1266</v>
      </c>
      <c r="B19" s="483" t="s">
        <v>1288</v>
      </c>
      <c r="C19" s="433" t="s">
        <v>1245</v>
      </c>
      <c r="D19" s="425">
        <v>25</v>
      </c>
      <c r="E19" s="433">
        <v>12</v>
      </c>
      <c r="F19" s="433">
        <v>14</v>
      </c>
      <c r="G19" s="433">
        <v>4</v>
      </c>
      <c r="H19" s="433">
        <v>18</v>
      </c>
    </row>
    <row r="20" spans="1:8" s="22" customFormat="1" ht="14.4" customHeight="1">
      <c r="A20" s="271" t="s">
        <v>1266</v>
      </c>
      <c r="B20" s="484" t="s">
        <v>1265</v>
      </c>
      <c r="C20" s="432" t="s">
        <v>1245</v>
      </c>
      <c r="D20" s="432" t="s">
        <v>1245</v>
      </c>
      <c r="E20" s="432">
        <v>38</v>
      </c>
      <c r="F20" s="432">
        <v>60</v>
      </c>
      <c r="G20" s="432">
        <v>6</v>
      </c>
      <c r="H20" s="432">
        <v>66</v>
      </c>
    </row>
    <row r="21" spans="1:8" ht="14.4" customHeight="1">
      <c r="A21" s="271" t="s">
        <v>1290</v>
      </c>
      <c r="B21" s="482" t="s">
        <v>1298</v>
      </c>
      <c r="C21" s="432" t="s">
        <v>1245</v>
      </c>
      <c r="D21" s="424">
        <v>42</v>
      </c>
      <c r="E21" s="432">
        <v>109</v>
      </c>
      <c r="F21" s="432">
        <v>142</v>
      </c>
      <c r="G21" s="432">
        <v>6</v>
      </c>
      <c r="H21" s="432">
        <v>148</v>
      </c>
    </row>
    <row r="22" spans="1:8" ht="14.4" customHeight="1">
      <c r="A22" s="213" t="s">
        <v>1267</v>
      </c>
      <c r="B22" s="483">
        <v>0</v>
      </c>
      <c r="C22" s="433" t="s">
        <v>1245</v>
      </c>
      <c r="D22" s="425">
        <v>24</v>
      </c>
      <c r="E22" s="433">
        <v>50</v>
      </c>
      <c r="F22" s="433">
        <v>65</v>
      </c>
      <c r="G22" s="433">
        <v>4</v>
      </c>
      <c r="H22" s="433">
        <v>69</v>
      </c>
    </row>
    <row r="23" spans="1:8" ht="14.4" customHeight="1">
      <c r="A23" s="213" t="s">
        <v>1267</v>
      </c>
      <c r="B23" s="483">
        <v>1</v>
      </c>
      <c r="C23" s="433" t="s">
        <v>1245</v>
      </c>
      <c r="D23" s="425">
        <v>9</v>
      </c>
      <c r="E23" s="433">
        <v>23</v>
      </c>
      <c r="F23" s="433">
        <v>30</v>
      </c>
      <c r="G23" s="433">
        <v>1</v>
      </c>
      <c r="H23" s="433">
        <v>31</v>
      </c>
    </row>
    <row r="24" spans="1:8" ht="14.4" customHeight="1">
      <c r="A24" s="213" t="s">
        <v>1267</v>
      </c>
      <c r="B24" s="483">
        <v>2</v>
      </c>
      <c r="C24" s="433" t="s">
        <v>1245</v>
      </c>
      <c r="D24" s="425">
        <v>3</v>
      </c>
      <c r="E24" s="433">
        <v>9</v>
      </c>
      <c r="F24" s="433">
        <v>14</v>
      </c>
      <c r="G24" s="433">
        <v>0</v>
      </c>
      <c r="H24" s="433">
        <v>14</v>
      </c>
    </row>
    <row r="25" spans="1:8" ht="14.4" customHeight="1">
      <c r="A25" s="213" t="s">
        <v>1267</v>
      </c>
      <c r="B25" s="483" t="s">
        <v>1304</v>
      </c>
      <c r="C25" s="433" t="s">
        <v>1245</v>
      </c>
      <c r="D25" s="425">
        <v>3</v>
      </c>
      <c r="E25" s="433">
        <v>16</v>
      </c>
      <c r="F25" s="433">
        <v>19</v>
      </c>
      <c r="G25" s="433">
        <v>1</v>
      </c>
      <c r="H25" s="433">
        <v>20</v>
      </c>
    </row>
    <row r="26" spans="1:8" ht="14.4" customHeight="1">
      <c r="A26" s="213" t="s">
        <v>1267</v>
      </c>
      <c r="B26" s="483" t="s">
        <v>1288</v>
      </c>
      <c r="C26" s="433" t="s">
        <v>1245</v>
      </c>
      <c r="D26" s="425">
        <v>3</v>
      </c>
      <c r="E26" s="433">
        <v>0</v>
      </c>
      <c r="F26" s="433">
        <v>1</v>
      </c>
      <c r="G26" s="433">
        <v>0</v>
      </c>
      <c r="H26" s="433">
        <v>1</v>
      </c>
    </row>
    <row r="27" spans="1:8" s="22" customFormat="1" ht="14.4" customHeight="1">
      <c r="A27" s="271" t="s">
        <v>1267</v>
      </c>
      <c r="B27" s="484" t="s">
        <v>1265</v>
      </c>
      <c r="C27" s="432" t="s">
        <v>1245</v>
      </c>
      <c r="D27" s="432" t="s">
        <v>1245</v>
      </c>
      <c r="E27" s="432">
        <v>11</v>
      </c>
      <c r="F27" s="432">
        <v>13</v>
      </c>
      <c r="G27" s="432">
        <v>0</v>
      </c>
      <c r="H27" s="432">
        <v>13</v>
      </c>
    </row>
    <row r="28" spans="1:8" ht="14.4" customHeight="1">
      <c r="A28" s="271" t="s">
        <v>1268</v>
      </c>
      <c r="B28" s="482" t="s">
        <v>1298</v>
      </c>
      <c r="C28" s="432" t="s">
        <v>1245</v>
      </c>
      <c r="D28" s="432" t="s">
        <v>1245</v>
      </c>
      <c r="E28" s="432">
        <v>725</v>
      </c>
      <c r="F28" s="432">
        <v>867</v>
      </c>
      <c r="G28" s="432">
        <v>86</v>
      </c>
      <c r="H28" s="432">
        <v>953</v>
      </c>
    </row>
    <row r="29" spans="1:8" ht="14.4" customHeight="1">
      <c r="A29" s="213" t="s">
        <v>1268</v>
      </c>
      <c r="B29" s="483">
        <v>0</v>
      </c>
      <c r="C29" s="433" t="s">
        <v>1245</v>
      </c>
      <c r="D29" s="433" t="s">
        <v>1245</v>
      </c>
      <c r="E29" s="433">
        <v>307</v>
      </c>
      <c r="F29" s="433">
        <v>381</v>
      </c>
      <c r="G29" s="433">
        <v>40</v>
      </c>
      <c r="H29" s="433">
        <v>421</v>
      </c>
    </row>
    <row r="30" spans="1:8" ht="14.4" customHeight="1">
      <c r="A30" s="213" t="s">
        <v>1268</v>
      </c>
      <c r="B30" s="483">
        <v>1</v>
      </c>
      <c r="C30" s="433" t="s">
        <v>1245</v>
      </c>
      <c r="D30" s="433" t="s">
        <v>1245</v>
      </c>
      <c r="E30" s="433">
        <v>132</v>
      </c>
      <c r="F30" s="433">
        <v>162</v>
      </c>
      <c r="G30" s="433">
        <v>13</v>
      </c>
      <c r="H30" s="433">
        <v>175</v>
      </c>
    </row>
    <row r="31" spans="1:8" ht="14.4" customHeight="1">
      <c r="A31" s="213" t="s">
        <v>1268</v>
      </c>
      <c r="B31" s="483">
        <v>2</v>
      </c>
      <c r="C31" s="433" t="s">
        <v>1245</v>
      </c>
      <c r="D31" s="433" t="s">
        <v>1245</v>
      </c>
      <c r="E31" s="433">
        <v>83</v>
      </c>
      <c r="F31" s="433">
        <v>96</v>
      </c>
      <c r="G31" s="433">
        <v>10</v>
      </c>
      <c r="H31" s="433">
        <v>106</v>
      </c>
    </row>
    <row r="32" spans="1:8" ht="14.4" customHeight="1">
      <c r="A32" s="213" t="s">
        <v>1268</v>
      </c>
      <c r="B32" s="483" t="s">
        <v>1304</v>
      </c>
      <c r="C32" s="433" t="s">
        <v>1245</v>
      </c>
      <c r="D32" s="433" t="s">
        <v>1245</v>
      </c>
      <c r="E32" s="433">
        <v>76</v>
      </c>
      <c r="F32" s="433">
        <v>93</v>
      </c>
      <c r="G32" s="433">
        <v>13</v>
      </c>
      <c r="H32" s="433">
        <v>106</v>
      </c>
    </row>
    <row r="33" spans="1:8" ht="14.4" customHeight="1">
      <c r="A33" s="213" t="s">
        <v>1268</v>
      </c>
      <c r="B33" s="483" t="s">
        <v>1288</v>
      </c>
      <c r="C33" s="433" t="s">
        <v>1245</v>
      </c>
      <c r="D33" s="433" t="s">
        <v>1245</v>
      </c>
      <c r="E33" s="433">
        <v>46</v>
      </c>
      <c r="F33" s="433">
        <v>48</v>
      </c>
      <c r="G33" s="433">
        <v>3</v>
      </c>
      <c r="H33" s="433">
        <v>51</v>
      </c>
    </row>
    <row r="34" spans="1:8" s="22" customFormat="1" ht="14.4" customHeight="1">
      <c r="A34" s="271" t="s">
        <v>1268</v>
      </c>
      <c r="B34" s="484" t="s">
        <v>1265</v>
      </c>
      <c r="C34" s="432" t="s">
        <v>1245</v>
      </c>
      <c r="D34" s="432" t="s">
        <v>1245</v>
      </c>
      <c r="E34" s="432">
        <v>81</v>
      </c>
      <c r="F34" s="432">
        <v>87</v>
      </c>
      <c r="G34" s="432">
        <v>7</v>
      </c>
      <c r="H34" s="432">
        <v>94</v>
      </c>
    </row>
    <row r="35" spans="1:8" ht="14.4" customHeight="1">
      <c r="A35" s="271" t="s">
        <v>1305</v>
      </c>
      <c r="B35" s="482" t="s">
        <v>1298</v>
      </c>
      <c r="C35" s="432" t="s">
        <v>1245</v>
      </c>
      <c r="D35" s="424">
        <v>25</v>
      </c>
      <c r="E35" s="432">
        <v>75</v>
      </c>
      <c r="F35" s="432">
        <v>95</v>
      </c>
      <c r="G35" s="432">
        <v>13</v>
      </c>
      <c r="H35" s="432">
        <v>108</v>
      </c>
    </row>
    <row r="36" spans="1:8" ht="14.4" customHeight="1">
      <c r="A36" s="213" t="s">
        <v>1306</v>
      </c>
      <c r="B36" s="483">
        <v>0</v>
      </c>
      <c r="C36" s="433" t="s">
        <v>1245</v>
      </c>
      <c r="D36" s="425">
        <v>10</v>
      </c>
      <c r="E36" s="433">
        <v>40</v>
      </c>
      <c r="F36" s="433">
        <v>50</v>
      </c>
      <c r="G36" s="433">
        <v>4</v>
      </c>
      <c r="H36" s="433">
        <v>54</v>
      </c>
    </row>
    <row r="37" spans="1:8" ht="14.4" customHeight="1">
      <c r="A37" s="213" t="s">
        <v>1306</v>
      </c>
      <c r="B37" s="483">
        <v>1</v>
      </c>
      <c r="C37" s="433" t="s">
        <v>1245</v>
      </c>
      <c r="D37" s="425">
        <v>7</v>
      </c>
      <c r="E37" s="433">
        <v>11</v>
      </c>
      <c r="F37" s="433">
        <v>19</v>
      </c>
      <c r="G37" s="433">
        <v>3</v>
      </c>
      <c r="H37" s="433">
        <v>22</v>
      </c>
    </row>
    <row r="38" spans="1:8" ht="14.4" customHeight="1">
      <c r="A38" s="213" t="s">
        <v>1306</v>
      </c>
      <c r="B38" s="483">
        <v>2</v>
      </c>
      <c r="C38" s="433" t="s">
        <v>1245</v>
      </c>
      <c r="D38" s="425">
        <v>4</v>
      </c>
      <c r="E38" s="433">
        <v>8</v>
      </c>
      <c r="F38" s="433">
        <v>8</v>
      </c>
      <c r="G38" s="433">
        <v>3</v>
      </c>
      <c r="H38" s="433">
        <v>11</v>
      </c>
    </row>
    <row r="39" spans="1:8" ht="14.4" customHeight="1">
      <c r="A39" s="213" t="s">
        <v>1306</v>
      </c>
      <c r="B39" s="483" t="s">
        <v>1304</v>
      </c>
      <c r="C39" s="433" t="s">
        <v>1245</v>
      </c>
      <c r="D39" s="425">
        <v>3</v>
      </c>
      <c r="E39" s="433">
        <v>5</v>
      </c>
      <c r="F39" s="433">
        <v>5</v>
      </c>
      <c r="G39" s="433">
        <v>1</v>
      </c>
      <c r="H39" s="433">
        <v>6</v>
      </c>
    </row>
    <row r="40" spans="1:8" ht="14.4" customHeight="1">
      <c r="A40" s="213" t="s">
        <v>1306</v>
      </c>
      <c r="B40" s="483" t="s">
        <v>1288</v>
      </c>
      <c r="C40" s="433" t="s">
        <v>1245</v>
      </c>
      <c r="D40" s="425">
        <v>1</v>
      </c>
      <c r="E40" s="433">
        <v>5</v>
      </c>
      <c r="F40" s="433">
        <v>6</v>
      </c>
      <c r="G40" s="433">
        <v>0</v>
      </c>
      <c r="H40" s="433">
        <v>6</v>
      </c>
    </row>
    <row r="41" spans="1:8" s="22" customFormat="1" ht="14.4" customHeight="1">
      <c r="A41" s="271" t="s">
        <v>1306</v>
      </c>
      <c r="B41" s="484" t="s">
        <v>1265</v>
      </c>
      <c r="C41" s="432" t="s">
        <v>1245</v>
      </c>
      <c r="D41" s="432" t="s">
        <v>1245</v>
      </c>
      <c r="E41" s="432">
        <v>6</v>
      </c>
      <c r="F41" s="432">
        <v>7</v>
      </c>
      <c r="G41" s="432">
        <v>2</v>
      </c>
      <c r="H41" s="432">
        <v>9</v>
      </c>
    </row>
    <row r="42" spans="1:8" ht="14.4" customHeight="1">
      <c r="A42" s="271" t="s">
        <v>1270</v>
      </c>
      <c r="B42" s="482" t="s">
        <v>1298</v>
      </c>
      <c r="C42" s="432" t="s">
        <v>1245</v>
      </c>
      <c r="D42" s="424">
        <v>0</v>
      </c>
      <c r="E42" s="432">
        <v>0</v>
      </c>
      <c r="F42" s="432">
        <v>2</v>
      </c>
      <c r="G42" s="432">
        <v>16</v>
      </c>
      <c r="H42" s="432">
        <v>18</v>
      </c>
    </row>
    <row r="43" spans="1:8" ht="14.4" customHeight="1">
      <c r="A43" s="213" t="s">
        <v>1270</v>
      </c>
      <c r="B43" s="483">
        <v>0</v>
      </c>
      <c r="C43" s="433" t="s">
        <v>1245</v>
      </c>
      <c r="D43" s="425">
        <v>0</v>
      </c>
      <c r="E43" s="433">
        <v>0</v>
      </c>
      <c r="F43" s="433">
        <v>1</v>
      </c>
      <c r="G43" s="433">
        <v>5</v>
      </c>
      <c r="H43" s="433">
        <v>6</v>
      </c>
    </row>
    <row r="44" spans="1:8" ht="14.4" customHeight="1">
      <c r="A44" s="213" t="s">
        <v>1270</v>
      </c>
      <c r="B44" s="483">
        <v>1</v>
      </c>
      <c r="C44" s="433" t="s">
        <v>1245</v>
      </c>
      <c r="D44" s="425">
        <v>0</v>
      </c>
      <c r="E44" s="433">
        <v>0</v>
      </c>
      <c r="F44" s="433">
        <v>0</v>
      </c>
      <c r="G44" s="433">
        <v>2</v>
      </c>
      <c r="H44" s="433">
        <v>2</v>
      </c>
    </row>
    <row r="45" spans="1:8" ht="14.4" customHeight="1">
      <c r="A45" s="213" t="s">
        <v>1270</v>
      </c>
      <c r="B45" s="483">
        <v>2</v>
      </c>
      <c r="C45" s="433" t="s">
        <v>1245</v>
      </c>
      <c r="D45" s="425">
        <v>0</v>
      </c>
      <c r="E45" s="433">
        <v>0</v>
      </c>
      <c r="F45" s="433">
        <v>0</v>
      </c>
      <c r="G45" s="433">
        <v>2</v>
      </c>
      <c r="H45" s="433">
        <v>2</v>
      </c>
    </row>
    <row r="46" spans="1:8" ht="14.4" customHeight="1">
      <c r="A46" s="213" t="s">
        <v>1270</v>
      </c>
      <c r="B46" s="483" t="s">
        <v>1304</v>
      </c>
      <c r="C46" s="433" t="s">
        <v>1245</v>
      </c>
      <c r="D46" s="425">
        <v>0</v>
      </c>
      <c r="E46" s="433">
        <v>0</v>
      </c>
      <c r="F46" s="433">
        <v>1</v>
      </c>
      <c r="G46" s="433">
        <v>2</v>
      </c>
      <c r="H46" s="433">
        <v>3</v>
      </c>
    </row>
    <row r="47" spans="1:8" ht="14.4" customHeight="1">
      <c r="A47" s="213" t="s">
        <v>1270</v>
      </c>
      <c r="B47" s="483" t="s">
        <v>1288</v>
      </c>
      <c r="C47" s="433" t="s">
        <v>1245</v>
      </c>
      <c r="D47" s="425">
        <v>0</v>
      </c>
      <c r="E47" s="433">
        <v>0</v>
      </c>
      <c r="F47" s="433">
        <v>0</v>
      </c>
      <c r="G47" s="433">
        <v>1</v>
      </c>
      <c r="H47" s="433">
        <v>1</v>
      </c>
    </row>
    <row r="48" spans="1:8" s="22" customFormat="1" ht="14.4" customHeight="1">
      <c r="A48" s="271" t="s">
        <v>1270</v>
      </c>
      <c r="B48" s="484" t="s">
        <v>1265</v>
      </c>
      <c r="C48" s="432" t="s">
        <v>1245</v>
      </c>
      <c r="D48" s="432" t="s">
        <v>1245</v>
      </c>
      <c r="E48" s="432">
        <v>0</v>
      </c>
      <c r="F48" s="432">
        <v>0</v>
      </c>
      <c r="G48" s="432">
        <v>4</v>
      </c>
      <c r="H48" s="432">
        <v>4</v>
      </c>
    </row>
    <row r="49" spans="1:8" ht="14.4" customHeight="1">
      <c r="A49" s="271" t="s">
        <v>1307</v>
      </c>
      <c r="B49" s="482" t="s">
        <v>1298</v>
      </c>
      <c r="C49" s="432" t="s">
        <v>1245</v>
      </c>
      <c r="D49" s="432" t="s">
        <v>1245</v>
      </c>
      <c r="E49" s="432">
        <v>3</v>
      </c>
      <c r="F49" s="432">
        <v>8</v>
      </c>
      <c r="G49" s="432">
        <v>47</v>
      </c>
      <c r="H49" s="432">
        <v>55</v>
      </c>
    </row>
    <row r="50" spans="1:8" ht="14.4" customHeight="1">
      <c r="A50" s="213" t="s">
        <v>1307</v>
      </c>
      <c r="B50" s="483">
        <v>0</v>
      </c>
      <c r="C50" s="433" t="s">
        <v>1245</v>
      </c>
      <c r="D50" s="433" t="s">
        <v>1245</v>
      </c>
      <c r="E50" s="433">
        <v>1</v>
      </c>
      <c r="F50" s="433">
        <v>4</v>
      </c>
      <c r="G50" s="433">
        <v>16</v>
      </c>
      <c r="H50" s="433">
        <v>20</v>
      </c>
    </row>
    <row r="51" spans="1:8" ht="14.4" customHeight="1">
      <c r="A51" s="213" t="s">
        <v>1307</v>
      </c>
      <c r="B51" s="483">
        <v>1</v>
      </c>
      <c r="C51" s="433" t="s">
        <v>1245</v>
      </c>
      <c r="D51" s="433" t="s">
        <v>1245</v>
      </c>
      <c r="E51" s="433">
        <v>1</v>
      </c>
      <c r="F51" s="433">
        <v>2</v>
      </c>
      <c r="G51" s="433">
        <v>20</v>
      </c>
      <c r="H51" s="433">
        <v>22</v>
      </c>
    </row>
    <row r="52" spans="1:8" ht="14.4" customHeight="1">
      <c r="A52" s="213" t="s">
        <v>1307</v>
      </c>
      <c r="B52" s="483">
        <v>2</v>
      </c>
      <c r="C52" s="433" t="s">
        <v>1245</v>
      </c>
      <c r="D52" s="433" t="s">
        <v>1245</v>
      </c>
      <c r="E52" s="433">
        <v>0</v>
      </c>
      <c r="F52" s="433">
        <v>1</v>
      </c>
      <c r="G52" s="433">
        <v>4</v>
      </c>
      <c r="H52" s="433">
        <v>5</v>
      </c>
    </row>
    <row r="53" spans="1:8" ht="14.4" customHeight="1">
      <c r="A53" s="213" t="s">
        <v>1307</v>
      </c>
      <c r="B53" s="483" t="s">
        <v>1304</v>
      </c>
      <c r="C53" s="433" t="s">
        <v>1245</v>
      </c>
      <c r="D53" s="433" t="s">
        <v>1245</v>
      </c>
      <c r="E53" s="433">
        <v>0</v>
      </c>
      <c r="F53" s="433">
        <v>0</v>
      </c>
      <c r="G53" s="433">
        <v>6</v>
      </c>
      <c r="H53" s="433">
        <v>6</v>
      </c>
    </row>
    <row r="54" spans="1:8" ht="14.4" customHeight="1">
      <c r="A54" s="213" t="s">
        <v>1307</v>
      </c>
      <c r="B54" s="483" t="s">
        <v>1288</v>
      </c>
      <c r="C54" s="433" t="s">
        <v>1245</v>
      </c>
      <c r="D54" s="433" t="s">
        <v>1245</v>
      </c>
      <c r="E54" s="433">
        <v>1</v>
      </c>
      <c r="F54" s="433">
        <v>1</v>
      </c>
      <c r="G54" s="433">
        <v>1</v>
      </c>
      <c r="H54" s="433">
        <v>2</v>
      </c>
    </row>
    <row r="55" spans="1:8" s="22" customFormat="1" ht="14.4" customHeight="1">
      <c r="A55" s="271" t="s">
        <v>1307</v>
      </c>
      <c r="B55" s="484" t="s">
        <v>1265</v>
      </c>
      <c r="C55" s="432" t="s">
        <v>1245</v>
      </c>
      <c r="D55" s="432" t="s">
        <v>1245</v>
      </c>
      <c r="E55" s="109">
        <v>0</v>
      </c>
      <c r="F55" s="109">
        <v>0</v>
      </c>
      <c r="G55" s="109">
        <v>0</v>
      </c>
      <c r="H55" s="109">
        <v>0</v>
      </c>
    </row>
    <row r="56" spans="1:8" ht="14.4" customHeight="1">
      <c r="A56" s="271" t="s">
        <v>1292</v>
      </c>
      <c r="B56" s="482" t="s">
        <v>1298</v>
      </c>
      <c r="C56" s="432" t="s">
        <v>1245</v>
      </c>
      <c r="D56" s="432">
        <v>137</v>
      </c>
      <c r="E56" s="432">
        <v>10</v>
      </c>
      <c r="F56" s="432">
        <v>13</v>
      </c>
      <c r="G56" s="432">
        <v>21</v>
      </c>
      <c r="H56" s="432">
        <v>34</v>
      </c>
    </row>
    <row r="57" spans="1:8" ht="14.4" customHeight="1">
      <c r="A57" s="213" t="s">
        <v>1272</v>
      </c>
      <c r="B57" s="483">
        <v>0</v>
      </c>
      <c r="C57" s="433" t="s">
        <v>1245</v>
      </c>
      <c r="D57" s="425">
        <v>46</v>
      </c>
      <c r="E57" s="433">
        <v>5</v>
      </c>
      <c r="F57" s="433">
        <v>6</v>
      </c>
      <c r="G57" s="433">
        <v>7</v>
      </c>
      <c r="H57" s="433">
        <v>13</v>
      </c>
    </row>
    <row r="58" spans="1:8" ht="14.4" customHeight="1">
      <c r="A58" s="213" t="s">
        <v>1272</v>
      </c>
      <c r="B58" s="483">
        <v>1</v>
      </c>
      <c r="C58" s="433" t="s">
        <v>1245</v>
      </c>
      <c r="D58" s="425">
        <v>41</v>
      </c>
      <c r="E58" s="433">
        <v>1</v>
      </c>
      <c r="F58" s="433">
        <v>1</v>
      </c>
      <c r="G58" s="433">
        <v>4</v>
      </c>
      <c r="H58" s="433">
        <v>5</v>
      </c>
    </row>
    <row r="59" spans="1:8" ht="14.4" customHeight="1">
      <c r="A59" s="213" t="s">
        <v>1272</v>
      </c>
      <c r="B59" s="483">
        <v>2</v>
      </c>
      <c r="C59" s="433" t="s">
        <v>1245</v>
      </c>
      <c r="D59" s="425">
        <v>25</v>
      </c>
      <c r="E59" s="433">
        <v>1</v>
      </c>
      <c r="F59" s="433">
        <v>1</v>
      </c>
      <c r="G59" s="433">
        <v>5</v>
      </c>
      <c r="H59" s="433">
        <v>6</v>
      </c>
    </row>
    <row r="60" spans="1:8" ht="14.4" customHeight="1">
      <c r="A60" s="213" t="s">
        <v>1272</v>
      </c>
      <c r="B60" s="483" t="s">
        <v>1304</v>
      </c>
      <c r="C60" s="433" t="s">
        <v>1245</v>
      </c>
      <c r="D60" s="425">
        <v>15</v>
      </c>
      <c r="E60" s="433">
        <v>0</v>
      </c>
      <c r="F60" s="433">
        <v>0</v>
      </c>
      <c r="G60" s="433">
        <v>3</v>
      </c>
      <c r="H60" s="433">
        <v>3</v>
      </c>
    </row>
    <row r="61" spans="1:8" ht="14.4" customHeight="1">
      <c r="A61" s="213" t="s">
        <v>1272</v>
      </c>
      <c r="B61" s="483" t="s">
        <v>1288</v>
      </c>
      <c r="C61" s="433" t="s">
        <v>1245</v>
      </c>
      <c r="D61" s="425">
        <v>10</v>
      </c>
      <c r="E61" s="433">
        <v>1</v>
      </c>
      <c r="F61" s="433">
        <v>1</v>
      </c>
      <c r="G61" s="433">
        <v>0</v>
      </c>
      <c r="H61" s="433">
        <v>1</v>
      </c>
    </row>
    <row r="62" spans="1:8" s="22" customFormat="1" ht="14.4" customHeight="1">
      <c r="A62" s="271" t="s">
        <v>1272</v>
      </c>
      <c r="B62" s="484" t="s">
        <v>1265</v>
      </c>
      <c r="C62" s="432" t="s">
        <v>1245</v>
      </c>
      <c r="D62" s="432" t="s">
        <v>1245</v>
      </c>
      <c r="E62" s="432">
        <v>2</v>
      </c>
      <c r="F62" s="432">
        <v>4</v>
      </c>
      <c r="G62" s="432">
        <v>2</v>
      </c>
      <c r="H62" s="432">
        <v>6</v>
      </c>
    </row>
    <row r="63" spans="1:8" ht="14.4" customHeight="1">
      <c r="A63" s="271" t="s">
        <v>1293</v>
      </c>
      <c r="B63" s="482" t="s">
        <v>1298</v>
      </c>
      <c r="C63" s="432" t="s">
        <v>1245</v>
      </c>
      <c r="D63" s="424">
        <v>446</v>
      </c>
      <c r="E63" s="432" t="s">
        <v>1245</v>
      </c>
      <c r="F63" s="432" t="s">
        <v>1245</v>
      </c>
      <c r="G63" s="432" t="s">
        <v>1245</v>
      </c>
      <c r="H63" s="432" t="s">
        <v>1245</v>
      </c>
    </row>
    <row r="64" spans="1:8" ht="14.4" customHeight="1">
      <c r="A64" s="213" t="s">
        <v>1273</v>
      </c>
      <c r="B64" s="483">
        <v>0</v>
      </c>
      <c r="C64" s="433" t="s">
        <v>1245</v>
      </c>
      <c r="D64" s="425">
        <v>179</v>
      </c>
      <c r="E64" s="433" t="s">
        <v>1245</v>
      </c>
      <c r="F64" s="433" t="s">
        <v>1245</v>
      </c>
      <c r="G64" s="433" t="s">
        <v>1245</v>
      </c>
      <c r="H64" s="433" t="s">
        <v>1245</v>
      </c>
    </row>
    <row r="65" spans="1:8" ht="14.4" customHeight="1">
      <c r="A65" s="213" t="s">
        <v>1273</v>
      </c>
      <c r="B65" s="483">
        <v>1</v>
      </c>
      <c r="C65" s="433" t="s">
        <v>1245</v>
      </c>
      <c r="D65" s="425">
        <v>96</v>
      </c>
      <c r="E65" s="433" t="s">
        <v>1245</v>
      </c>
      <c r="F65" s="433" t="s">
        <v>1245</v>
      </c>
      <c r="G65" s="433" t="s">
        <v>1245</v>
      </c>
      <c r="H65" s="433" t="s">
        <v>1245</v>
      </c>
    </row>
    <row r="66" spans="1:8" ht="14.4" customHeight="1">
      <c r="A66" s="213" t="s">
        <v>1293</v>
      </c>
      <c r="B66" s="483">
        <v>2</v>
      </c>
      <c r="C66" s="433" t="s">
        <v>1245</v>
      </c>
      <c r="D66" s="425">
        <v>76</v>
      </c>
      <c r="E66" s="433" t="s">
        <v>1245</v>
      </c>
      <c r="F66" s="433" t="s">
        <v>1245</v>
      </c>
      <c r="G66" s="433" t="s">
        <v>1245</v>
      </c>
      <c r="H66" s="433" t="s">
        <v>1245</v>
      </c>
    </row>
    <row r="67" spans="1:8" ht="14.4" customHeight="1">
      <c r="A67" s="213" t="s">
        <v>1273</v>
      </c>
      <c r="B67" s="483" t="s">
        <v>1304</v>
      </c>
      <c r="C67" s="433" t="s">
        <v>1245</v>
      </c>
      <c r="D67" s="425">
        <v>64</v>
      </c>
      <c r="E67" s="433" t="s">
        <v>1245</v>
      </c>
      <c r="F67" s="433" t="s">
        <v>1245</v>
      </c>
      <c r="G67" s="433" t="s">
        <v>1245</v>
      </c>
      <c r="H67" s="433" t="s">
        <v>1245</v>
      </c>
    </row>
    <row r="68" spans="1:8" ht="14.4" customHeight="1">
      <c r="A68" s="213" t="s">
        <v>1273</v>
      </c>
      <c r="B68" s="483" t="s">
        <v>1288</v>
      </c>
      <c r="C68" s="433" t="s">
        <v>1245</v>
      </c>
      <c r="D68" s="425">
        <v>31</v>
      </c>
      <c r="E68" s="433" t="s">
        <v>1245</v>
      </c>
      <c r="F68" s="433" t="s">
        <v>1245</v>
      </c>
      <c r="G68" s="433" t="s">
        <v>1245</v>
      </c>
      <c r="H68" s="433" t="s">
        <v>1245</v>
      </c>
    </row>
    <row r="69" spans="1:8" s="22" customFormat="1" ht="14.4" customHeight="1">
      <c r="A69" s="271" t="s">
        <v>1273</v>
      </c>
      <c r="B69" s="484" t="s">
        <v>1265</v>
      </c>
      <c r="C69" s="432" t="s">
        <v>1245</v>
      </c>
      <c r="D69" s="444" t="s">
        <v>1245</v>
      </c>
      <c r="E69" s="432" t="s">
        <v>1245</v>
      </c>
      <c r="F69" s="432" t="s">
        <v>1245</v>
      </c>
      <c r="G69" s="432" t="s">
        <v>1245</v>
      </c>
      <c r="H69" s="432" t="s">
        <v>1245</v>
      </c>
    </row>
    <row r="70" spans="1:8" ht="14.4" customHeight="1">
      <c r="A70" s="271" t="s">
        <v>1274</v>
      </c>
      <c r="B70" s="482" t="s">
        <v>1298</v>
      </c>
      <c r="C70" s="432" t="s">
        <v>1245</v>
      </c>
      <c r="D70" s="424">
        <v>1193</v>
      </c>
      <c r="E70" s="432" t="s">
        <v>1245</v>
      </c>
      <c r="F70" s="432" t="s">
        <v>1245</v>
      </c>
      <c r="G70" s="432" t="s">
        <v>1245</v>
      </c>
      <c r="H70" s="432" t="s">
        <v>1245</v>
      </c>
    </row>
    <row r="71" spans="1:8" ht="14.4" customHeight="1">
      <c r="A71" s="213" t="s">
        <v>1274</v>
      </c>
      <c r="B71" s="483">
        <v>0</v>
      </c>
      <c r="C71" s="433" t="s">
        <v>1245</v>
      </c>
      <c r="D71" s="425">
        <v>554</v>
      </c>
      <c r="E71" s="433" t="s">
        <v>1245</v>
      </c>
      <c r="F71" s="433" t="s">
        <v>1245</v>
      </c>
      <c r="G71" s="433" t="s">
        <v>1245</v>
      </c>
      <c r="H71" s="433" t="s">
        <v>1245</v>
      </c>
    </row>
    <row r="72" spans="1:8" ht="14.4" customHeight="1">
      <c r="A72" s="213" t="s">
        <v>1274</v>
      </c>
      <c r="B72" s="483">
        <v>1</v>
      </c>
      <c r="C72" s="433" t="s">
        <v>1245</v>
      </c>
      <c r="D72" s="425">
        <v>305</v>
      </c>
      <c r="E72" s="433" t="s">
        <v>1245</v>
      </c>
      <c r="F72" s="433" t="s">
        <v>1245</v>
      </c>
      <c r="G72" s="433" t="s">
        <v>1245</v>
      </c>
      <c r="H72" s="433" t="s">
        <v>1245</v>
      </c>
    </row>
    <row r="73" spans="1:8" ht="14.4" customHeight="1">
      <c r="A73" s="213" t="s">
        <v>1274</v>
      </c>
      <c r="B73" s="483">
        <v>2</v>
      </c>
      <c r="C73" s="433" t="s">
        <v>1245</v>
      </c>
      <c r="D73" s="425">
        <v>143</v>
      </c>
      <c r="E73" s="433" t="s">
        <v>1245</v>
      </c>
      <c r="F73" s="433" t="s">
        <v>1245</v>
      </c>
      <c r="G73" s="433" t="s">
        <v>1245</v>
      </c>
      <c r="H73" s="433" t="s">
        <v>1245</v>
      </c>
    </row>
    <row r="74" spans="1:8" ht="14.4" customHeight="1">
      <c r="A74" s="213" t="s">
        <v>1274</v>
      </c>
      <c r="B74" s="483" t="s">
        <v>1304</v>
      </c>
      <c r="C74" s="433" t="s">
        <v>1245</v>
      </c>
      <c r="D74" s="425">
        <v>125</v>
      </c>
      <c r="E74" s="433" t="s">
        <v>1245</v>
      </c>
      <c r="F74" s="433" t="s">
        <v>1245</v>
      </c>
      <c r="G74" s="433" t="s">
        <v>1245</v>
      </c>
      <c r="H74" s="433" t="s">
        <v>1245</v>
      </c>
    </row>
    <row r="75" spans="1:8" ht="14.4" customHeight="1">
      <c r="A75" s="213" t="s">
        <v>1274</v>
      </c>
      <c r="B75" s="483" t="s">
        <v>1288</v>
      </c>
      <c r="C75" s="433" t="s">
        <v>1245</v>
      </c>
      <c r="D75" s="425">
        <v>66</v>
      </c>
      <c r="E75" s="433" t="s">
        <v>1245</v>
      </c>
      <c r="F75" s="433" t="s">
        <v>1245</v>
      </c>
      <c r="G75" s="433" t="s">
        <v>1245</v>
      </c>
      <c r="H75" s="433" t="s">
        <v>1245</v>
      </c>
    </row>
    <row r="76" spans="1:8" s="22" customFormat="1" ht="14.4" customHeight="1">
      <c r="A76" s="271" t="s">
        <v>1274</v>
      </c>
      <c r="B76" s="484" t="s">
        <v>1265</v>
      </c>
      <c r="C76" s="444" t="s">
        <v>1245</v>
      </c>
      <c r="D76" s="444" t="s">
        <v>1245</v>
      </c>
      <c r="E76" s="432" t="s">
        <v>1245</v>
      </c>
      <c r="F76" s="432" t="s">
        <v>1245</v>
      </c>
      <c r="G76" s="432" t="s">
        <v>1245</v>
      </c>
      <c r="H76" s="432" t="s">
        <v>1245</v>
      </c>
    </row>
    <row r="77" spans="1:8" ht="14.4" customHeight="1">
      <c r="A77" s="271" t="s">
        <v>1294</v>
      </c>
      <c r="B77" s="482" t="s">
        <v>1298</v>
      </c>
      <c r="C77" s="432" t="s">
        <v>1245</v>
      </c>
      <c r="D77" s="432" t="s">
        <v>1245</v>
      </c>
      <c r="E77" s="432">
        <v>5</v>
      </c>
      <c r="F77" s="432">
        <v>23</v>
      </c>
      <c r="G77" s="432">
        <v>113</v>
      </c>
      <c r="H77" s="432">
        <v>136</v>
      </c>
    </row>
    <row r="78" spans="1:8" ht="14.4" customHeight="1">
      <c r="A78" s="213" t="s">
        <v>1294</v>
      </c>
      <c r="B78" s="483">
        <v>0</v>
      </c>
      <c r="C78" s="433" t="s">
        <v>1245</v>
      </c>
      <c r="D78" s="433" t="s">
        <v>1245</v>
      </c>
      <c r="E78" s="433">
        <v>1</v>
      </c>
      <c r="F78" s="433">
        <v>3</v>
      </c>
      <c r="G78" s="433">
        <v>36</v>
      </c>
      <c r="H78" s="433">
        <v>39</v>
      </c>
    </row>
    <row r="79" spans="1:8" ht="14.4" customHeight="1">
      <c r="A79" s="213" t="s">
        <v>1294</v>
      </c>
      <c r="B79" s="483">
        <v>1</v>
      </c>
      <c r="C79" s="433" t="s">
        <v>1245</v>
      </c>
      <c r="D79" s="433" t="s">
        <v>1245</v>
      </c>
      <c r="E79" s="433">
        <v>2</v>
      </c>
      <c r="F79" s="433">
        <v>5</v>
      </c>
      <c r="G79" s="433">
        <v>28</v>
      </c>
      <c r="H79" s="433">
        <v>33</v>
      </c>
    </row>
    <row r="80" spans="1:8" ht="14.4" customHeight="1">
      <c r="A80" s="213" t="s">
        <v>1294</v>
      </c>
      <c r="B80" s="483">
        <v>2</v>
      </c>
      <c r="C80" s="433" t="s">
        <v>1245</v>
      </c>
      <c r="D80" s="433" t="s">
        <v>1245</v>
      </c>
      <c r="E80" s="433">
        <v>1</v>
      </c>
      <c r="F80" s="433">
        <v>7</v>
      </c>
      <c r="G80" s="433">
        <v>22</v>
      </c>
      <c r="H80" s="433">
        <v>29</v>
      </c>
    </row>
    <row r="81" spans="1:9" ht="14.4" customHeight="1">
      <c r="A81" s="213" t="s">
        <v>1294</v>
      </c>
      <c r="B81" s="483" t="s">
        <v>1304</v>
      </c>
      <c r="C81" s="433" t="s">
        <v>1245</v>
      </c>
      <c r="D81" s="433" t="s">
        <v>1245</v>
      </c>
      <c r="E81" s="433">
        <v>0</v>
      </c>
      <c r="F81" s="433">
        <v>2</v>
      </c>
      <c r="G81" s="433">
        <v>21</v>
      </c>
      <c r="H81" s="433">
        <v>23</v>
      </c>
    </row>
    <row r="82" spans="1:9" ht="14.4" customHeight="1">
      <c r="A82" s="213" t="s">
        <v>1294</v>
      </c>
      <c r="B82" s="483" t="s">
        <v>1288</v>
      </c>
      <c r="C82" s="433" t="s">
        <v>1245</v>
      </c>
      <c r="D82" s="433" t="s">
        <v>1245</v>
      </c>
      <c r="E82" s="433">
        <v>0</v>
      </c>
      <c r="F82" s="433">
        <v>0</v>
      </c>
      <c r="G82" s="433">
        <v>2</v>
      </c>
      <c r="H82" s="433">
        <v>2</v>
      </c>
    </row>
    <row r="83" spans="1:9" s="22" customFormat="1" ht="14.4" customHeight="1">
      <c r="A83" s="271" t="s">
        <v>1294</v>
      </c>
      <c r="B83" s="484" t="s">
        <v>1265</v>
      </c>
      <c r="C83" s="432" t="s">
        <v>1245</v>
      </c>
      <c r="D83" s="432" t="s">
        <v>1245</v>
      </c>
      <c r="E83" s="432">
        <v>1</v>
      </c>
      <c r="F83" s="432">
        <v>6</v>
      </c>
      <c r="G83" s="432">
        <v>4</v>
      </c>
      <c r="H83" s="432">
        <v>10</v>
      </c>
    </row>
    <row r="84" spans="1:9" ht="14.4" customHeight="1">
      <c r="A84" s="271" t="s">
        <v>1295</v>
      </c>
      <c r="B84" s="482" t="s">
        <v>1298</v>
      </c>
      <c r="C84" s="432" t="s">
        <v>1245</v>
      </c>
      <c r="D84" s="432">
        <v>58</v>
      </c>
      <c r="E84" s="432">
        <v>7</v>
      </c>
      <c r="F84" s="432">
        <v>11</v>
      </c>
      <c r="G84" s="432">
        <v>64</v>
      </c>
      <c r="H84" s="432">
        <v>75</v>
      </c>
    </row>
    <row r="85" spans="1:9" ht="14.4" customHeight="1">
      <c r="A85" s="213" t="s">
        <v>1295</v>
      </c>
      <c r="B85" s="483">
        <v>0</v>
      </c>
      <c r="C85" s="433" t="s">
        <v>1245</v>
      </c>
      <c r="D85" s="433">
        <v>34</v>
      </c>
      <c r="E85" s="433">
        <v>2</v>
      </c>
      <c r="F85" s="433">
        <v>2</v>
      </c>
      <c r="G85" s="433">
        <v>25</v>
      </c>
      <c r="H85" s="433">
        <v>27</v>
      </c>
    </row>
    <row r="86" spans="1:9" ht="14.4" customHeight="1">
      <c r="A86" s="213" t="s">
        <v>1295</v>
      </c>
      <c r="B86" s="483">
        <v>1</v>
      </c>
      <c r="C86" s="433" t="s">
        <v>1245</v>
      </c>
      <c r="D86" s="433">
        <v>13</v>
      </c>
      <c r="E86" s="433">
        <v>1</v>
      </c>
      <c r="F86" s="433">
        <v>4</v>
      </c>
      <c r="G86" s="433">
        <v>22</v>
      </c>
      <c r="H86" s="433">
        <v>26</v>
      </c>
    </row>
    <row r="87" spans="1:9" ht="14.4" customHeight="1">
      <c r="A87" s="213" t="s">
        <v>1295</v>
      </c>
      <c r="B87" s="483">
        <v>2</v>
      </c>
      <c r="C87" s="433" t="s">
        <v>1245</v>
      </c>
      <c r="D87" s="425">
        <v>7</v>
      </c>
      <c r="E87" s="433">
        <v>0</v>
      </c>
      <c r="F87" s="433">
        <v>0</v>
      </c>
      <c r="G87" s="433">
        <v>7</v>
      </c>
      <c r="H87" s="433">
        <v>7</v>
      </c>
    </row>
    <row r="88" spans="1:9" ht="14.4" customHeight="1">
      <c r="A88" s="213" t="s">
        <v>1295</v>
      </c>
      <c r="B88" s="483" t="s">
        <v>1304</v>
      </c>
      <c r="C88" s="433" t="s">
        <v>1245</v>
      </c>
      <c r="D88" s="425">
        <v>1</v>
      </c>
      <c r="E88" s="433">
        <v>1</v>
      </c>
      <c r="F88" s="433">
        <v>2</v>
      </c>
      <c r="G88" s="433">
        <v>6</v>
      </c>
      <c r="H88" s="433">
        <v>8</v>
      </c>
    </row>
    <row r="89" spans="1:9" ht="15" customHeight="1">
      <c r="A89" s="272" t="s">
        <v>1295</v>
      </c>
      <c r="B89" s="483" t="s">
        <v>1288</v>
      </c>
      <c r="C89" s="433" t="s">
        <v>1245</v>
      </c>
      <c r="D89" s="425">
        <v>3</v>
      </c>
      <c r="E89" s="433">
        <v>0</v>
      </c>
      <c r="F89" s="433">
        <v>0</v>
      </c>
      <c r="G89" s="433">
        <v>1</v>
      </c>
      <c r="H89" s="433">
        <v>1</v>
      </c>
    </row>
    <row r="90" spans="1:9" s="22" customFormat="1" ht="15" customHeight="1">
      <c r="A90" s="412" t="s">
        <v>1295</v>
      </c>
      <c r="B90" s="485" t="s">
        <v>1265</v>
      </c>
      <c r="C90" s="432" t="s">
        <v>1245</v>
      </c>
      <c r="D90" s="432" t="s">
        <v>1245</v>
      </c>
      <c r="E90" s="432">
        <v>3</v>
      </c>
      <c r="F90" s="432">
        <v>3</v>
      </c>
      <c r="G90" s="432">
        <v>3</v>
      </c>
      <c r="H90" s="432">
        <v>6</v>
      </c>
    </row>
    <row r="91" spans="1:9">
      <c r="A91" s="206"/>
      <c r="B91" s="30"/>
      <c r="C91" s="53"/>
      <c r="D91" s="53"/>
      <c r="E91" s="53"/>
      <c r="F91" s="53"/>
      <c r="G91" s="53"/>
      <c r="H91" s="53"/>
    </row>
    <row r="92" spans="1:9">
      <c r="A92" s="206"/>
      <c r="B92" s="3"/>
    </row>
    <row r="93" spans="1:9">
      <c r="A93" s="206"/>
      <c r="B93" s="30"/>
      <c r="C93" s="3"/>
      <c r="D93" s="3"/>
    </row>
    <row r="95" spans="1:9" ht="15.6" customHeight="1">
      <c r="A95" s="401"/>
      <c r="B95" s="401"/>
      <c r="C95" s="401"/>
      <c r="D95" s="401"/>
      <c r="E95" s="401"/>
      <c r="F95" s="401"/>
      <c r="G95" s="401"/>
      <c r="H95" s="401"/>
      <c r="I95" s="401"/>
    </row>
  </sheetData>
  <phoneticPr fontId="18" type="noConversion"/>
  <pageMargins left="0.7" right="0.7" top="0.75" bottom="0.75" header="0.3" footer="0.3"/>
  <pageSetup paperSize="9" scale="46"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0"/>
  <sheetViews>
    <sheetView showGridLines="0" zoomScaleNormal="100" workbookViewId="0"/>
  </sheetViews>
  <sheetFormatPr defaultColWidth="9.109375" defaultRowHeight="13.2"/>
  <cols>
    <col min="1" max="1" width="17.44140625" style="2" customWidth="1"/>
    <col min="2" max="2" width="29.44140625" style="2" customWidth="1"/>
    <col min="3" max="3" width="14.44140625" style="2" customWidth="1"/>
    <col min="4" max="17" width="11.5546875" style="2" customWidth="1"/>
    <col min="18" max="18" width="13.33203125" style="2" customWidth="1"/>
    <col min="19" max="19" width="12" style="2" bestFit="1" customWidth="1"/>
    <col min="20" max="16384" width="9.109375" style="2"/>
  </cols>
  <sheetData>
    <row r="1" spans="1:19" s="3" customFormat="1" ht="19.2">
      <c r="A1" s="143" t="s">
        <v>1308</v>
      </c>
    </row>
    <row r="2" spans="1:19" s="11" customFormat="1" ht="19.2">
      <c r="A2" s="144" t="s">
        <v>386</v>
      </c>
      <c r="B2" s="35"/>
      <c r="C2" s="35"/>
      <c r="D2" s="35"/>
      <c r="E2" s="35"/>
      <c r="F2" s="35"/>
      <c r="G2" s="35"/>
      <c r="H2" s="35"/>
      <c r="I2" s="35"/>
      <c r="J2" s="35"/>
      <c r="K2" s="35"/>
      <c r="L2" s="35"/>
      <c r="M2" s="35"/>
      <c r="N2" s="35"/>
      <c r="O2" s="35"/>
    </row>
    <row r="3" spans="1:19" s="11" customFormat="1" ht="15">
      <c r="A3" s="152" t="s">
        <v>328</v>
      </c>
      <c r="B3" s="35"/>
      <c r="C3" s="35"/>
      <c r="D3" s="35"/>
      <c r="E3" s="35"/>
      <c r="F3" s="35"/>
      <c r="G3" s="35"/>
      <c r="H3" s="35"/>
      <c r="I3" s="35"/>
      <c r="J3" s="35"/>
      <c r="K3" s="35"/>
      <c r="L3" s="35"/>
      <c r="M3" s="35"/>
      <c r="N3" s="35"/>
      <c r="O3" s="35"/>
      <c r="R3" s="51"/>
    </row>
    <row r="4" spans="1:19" s="11" customFormat="1" ht="15">
      <c r="A4" s="529" t="s">
        <v>387</v>
      </c>
      <c r="B4" s="35"/>
      <c r="C4" s="35"/>
      <c r="D4" s="35"/>
      <c r="E4" s="35"/>
      <c r="F4" s="35"/>
      <c r="G4" s="35"/>
      <c r="H4" s="35"/>
      <c r="I4" s="35"/>
      <c r="J4" s="35"/>
      <c r="K4" s="35"/>
      <c r="L4" s="35"/>
      <c r="M4" s="35"/>
      <c r="N4" s="35"/>
      <c r="O4" s="35"/>
      <c r="R4" s="51"/>
    </row>
    <row r="5" spans="1:19" s="11" customFormat="1" ht="15" customHeight="1">
      <c r="A5" s="153" t="s">
        <v>329</v>
      </c>
      <c r="B5" s="35"/>
      <c r="C5" s="35"/>
      <c r="D5" s="35"/>
      <c r="E5" s="35"/>
      <c r="F5" s="35"/>
      <c r="G5" s="35"/>
      <c r="H5" s="35"/>
      <c r="I5" s="35"/>
      <c r="J5" s="35"/>
      <c r="K5" s="35"/>
      <c r="L5" s="35"/>
      <c r="M5" s="35"/>
      <c r="N5" s="35"/>
      <c r="O5" s="35"/>
      <c r="R5" s="51"/>
    </row>
    <row r="6" spans="1:19" s="11" customFormat="1" ht="64.5" customHeight="1">
      <c r="A6" s="223" t="s">
        <v>1309</v>
      </c>
      <c r="B6" s="223" t="s">
        <v>1310</v>
      </c>
      <c r="C6" s="223" t="s">
        <v>1311</v>
      </c>
      <c r="D6" s="223" t="s">
        <v>1312</v>
      </c>
      <c r="E6" s="223" t="s">
        <v>1313</v>
      </c>
      <c r="F6" s="220" t="s">
        <v>1314</v>
      </c>
      <c r="G6" s="223" t="s">
        <v>1315</v>
      </c>
      <c r="H6" s="223" t="s">
        <v>1316</v>
      </c>
      <c r="I6" s="223" t="s">
        <v>1317</v>
      </c>
      <c r="J6" s="223" t="s">
        <v>1318</v>
      </c>
      <c r="K6" s="223" t="s">
        <v>1319</v>
      </c>
      <c r="L6" s="223" t="s">
        <v>1320</v>
      </c>
      <c r="M6" s="223" t="s">
        <v>1321</v>
      </c>
      <c r="N6" s="223" t="s">
        <v>1322</v>
      </c>
      <c r="O6" s="223" t="s">
        <v>1323</v>
      </c>
      <c r="P6" s="223" t="s">
        <v>1324</v>
      </c>
      <c r="Q6" s="223" t="s">
        <v>1325</v>
      </c>
      <c r="R6" s="223" t="s">
        <v>1326</v>
      </c>
    </row>
    <row r="7" spans="1:19" s="169" customFormat="1" ht="31.5" customHeight="1">
      <c r="A7" s="216" t="s">
        <v>1327</v>
      </c>
      <c r="B7" s="226" t="s">
        <v>1328</v>
      </c>
      <c r="C7" s="486">
        <v>816</v>
      </c>
      <c r="D7" s="486">
        <v>548</v>
      </c>
      <c r="E7" s="486">
        <v>271</v>
      </c>
      <c r="F7" s="486">
        <v>174</v>
      </c>
      <c r="G7" s="486">
        <v>76</v>
      </c>
      <c r="H7" s="486">
        <v>54</v>
      </c>
      <c r="I7" s="486">
        <v>347</v>
      </c>
      <c r="J7" s="486">
        <v>228</v>
      </c>
      <c r="K7" s="486">
        <v>151</v>
      </c>
      <c r="L7" s="486">
        <v>112</v>
      </c>
      <c r="M7" s="486">
        <v>129</v>
      </c>
      <c r="N7" s="486">
        <v>65</v>
      </c>
      <c r="O7" s="486">
        <v>134</v>
      </c>
      <c r="P7" s="486">
        <v>112</v>
      </c>
      <c r="Q7" s="486">
        <v>469</v>
      </c>
      <c r="R7" s="486">
        <v>320</v>
      </c>
    </row>
    <row r="8" spans="1:19" s="11" customFormat="1" ht="30">
      <c r="A8" s="204" t="s">
        <v>1329</v>
      </c>
      <c r="B8" s="214" t="s">
        <v>1330</v>
      </c>
      <c r="C8" s="128">
        <v>21</v>
      </c>
      <c r="D8" s="128">
        <v>21</v>
      </c>
      <c r="E8" s="128">
        <v>6</v>
      </c>
      <c r="F8" s="128">
        <v>5</v>
      </c>
      <c r="G8" s="128">
        <v>0</v>
      </c>
      <c r="H8" s="128">
        <v>2</v>
      </c>
      <c r="I8" s="128">
        <v>6</v>
      </c>
      <c r="J8" s="128">
        <v>7</v>
      </c>
      <c r="K8" s="128">
        <v>8</v>
      </c>
      <c r="L8" s="128">
        <v>8</v>
      </c>
      <c r="M8" s="128">
        <v>5</v>
      </c>
      <c r="N8" s="128">
        <v>2</v>
      </c>
      <c r="O8" s="128">
        <v>2</v>
      </c>
      <c r="P8" s="128">
        <v>4</v>
      </c>
      <c r="Q8" s="128">
        <v>15</v>
      </c>
      <c r="R8" s="128">
        <v>14</v>
      </c>
      <c r="S8" s="58"/>
    </row>
    <row r="9" spans="1:19" s="11" customFormat="1" ht="15">
      <c r="A9" s="204" t="s">
        <v>1331</v>
      </c>
      <c r="B9" s="205" t="s">
        <v>1332</v>
      </c>
      <c r="C9" s="128">
        <v>142</v>
      </c>
      <c r="D9" s="128">
        <v>92</v>
      </c>
      <c r="E9" s="128">
        <v>2</v>
      </c>
      <c r="F9" s="128">
        <v>1</v>
      </c>
      <c r="G9" s="128">
        <v>6</v>
      </c>
      <c r="H9" s="128">
        <v>3</v>
      </c>
      <c r="I9" s="128">
        <v>8</v>
      </c>
      <c r="J9" s="128">
        <v>4</v>
      </c>
      <c r="K9" s="128">
        <v>37</v>
      </c>
      <c r="L9" s="128">
        <v>22</v>
      </c>
      <c r="M9" s="128">
        <v>42</v>
      </c>
      <c r="N9" s="128">
        <v>24</v>
      </c>
      <c r="O9" s="128">
        <v>41</v>
      </c>
      <c r="P9" s="128">
        <v>36</v>
      </c>
      <c r="Q9" s="128">
        <v>134</v>
      </c>
      <c r="R9" s="128">
        <v>88</v>
      </c>
      <c r="S9" s="58"/>
    </row>
    <row r="10" spans="1:19" s="11" customFormat="1" ht="75">
      <c r="A10" s="204" t="s">
        <v>1333</v>
      </c>
      <c r="B10" s="214" t="s">
        <v>1334</v>
      </c>
      <c r="C10" s="128">
        <v>11</v>
      </c>
      <c r="D10" s="128">
        <v>10</v>
      </c>
      <c r="E10" s="128">
        <v>5</v>
      </c>
      <c r="F10" s="128">
        <v>1</v>
      </c>
      <c r="G10" s="128">
        <v>0</v>
      </c>
      <c r="H10" s="128">
        <v>1</v>
      </c>
      <c r="I10" s="128">
        <v>5</v>
      </c>
      <c r="J10" s="128">
        <v>2</v>
      </c>
      <c r="K10" s="128">
        <v>2</v>
      </c>
      <c r="L10" s="128">
        <v>4</v>
      </c>
      <c r="M10" s="128">
        <v>2</v>
      </c>
      <c r="N10" s="128">
        <v>2</v>
      </c>
      <c r="O10" s="128">
        <v>2</v>
      </c>
      <c r="P10" s="128">
        <v>2</v>
      </c>
      <c r="Q10" s="128">
        <v>6</v>
      </c>
      <c r="R10" s="128">
        <v>8</v>
      </c>
      <c r="S10" s="58"/>
    </row>
    <row r="11" spans="1:19" s="11" customFormat="1" ht="30">
      <c r="A11" s="204" t="s">
        <v>1335</v>
      </c>
      <c r="B11" s="214" t="s">
        <v>1336</v>
      </c>
      <c r="C11" s="128">
        <v>45</v>
      </c>
      <c r="D11" s="128">
        <v>19</v>
      </c>
      <c r="E11" s="128">
        <v>7</v>
      </c>
      <c r="F11" s="128">
        <v>5</v>
      </c>
      <c r="G11" s="128">
        <v>2</v>
      </c>
      <c r="H11" s="128">
        <v>3</v>
      </c>
      <c r="I11" s="128">
        <v>9</v>
      </c>
      <c r="J11" s="128">
        <v>8</v>
      </c>
      <c r="K11" s="128">
        <v>14</v>
      </c>
      <c r="L11" s="128">
        <v>8</v>
      </c>
      <c r="M11" s="128">
        <v>13</v>
      </c>
      <c r="N11" s="128">
        <v>0</v>
      </c>
      <c r="O11" s="128">
        <v>8</v>
      </c>
      <c r="P11" s="128">
        <v>2</v>
      </c>
      <c r="Q11" s="128">
        <v>36</v>
      </c>
      <c r="R11" s="128">
        <v>11</v>
      </c>
      <c r="S11" s="58"/>
    </row>
    <row r="12" spans="1:19" s="11" customFormat="1" ht="30">
      <c r="A12" s="204" t="s">
        <v>1337</v>
      </c>
      <c r="B12" s="214" t="s">
        <v>1338</v>
      </c>
      <c r="C12" s="128">
        <v>6</v>
      </c>
      <c r="D12" s="128">
        <v>3</v>
      </c>
      <c r="E12" s="128">
        <v>1</v>
      </c>
      <c r="F12" s="128">
        <v>0</v>
      </c>
      <c r="G12" s="128">
        <v>0</v>
      </c>
      <c r="H12" s="128">
        <v>0</v>
      </c>
      <c r="I12" s="128">
        <v>1</v>
      </c>
      <c r="J12" s="128">
        <v>0</v>
      </c>
      <c r="K12" s="128">
        <v>3</v>
      </c>
      <c r="L12" s="128">
        <v>2</v>
      </c>
      <c r="M12" s="128">
        <v>1</v>
      </c>
      <c r="N12" s="128">
        <v>1</v>
      </c>
      <c r="O12" s="128">
        <v>1</v>
      </c>
      <c r="P12" s="128">
        <v>0</v>
      </c>
      <c r="Q12" s="128">
        <v>5</v>
      </c>
      <c r="R12" s="128">
        <v>3</v>
      </c>
      <c r="S12" s="58"/>
    </row>
    <row r="13" spans="1:19" s="11" customFormat="1" ht="30">
      <c r="A13" s="204" t="s">
        <v>1339</v>
      </c>
      <c r="B13" s="214" t="s">
        <v>1340</v>
      </c>
      <c r="C13" s="128">
        <v>75</v>
      </c>
      <c r="D13" s="128">
        <v>59</v>
      </c>
      <c r="E13" s="128">
        <v>8</v>
      </c>
      <c r="F13" s="128">
        <v>11</v>
      </c>
      <c r="G13" s="128">
        <v>9</v>
      </c>
      <c r="H13" s="128">
        <v>5</v>
      </c>
      <c r="I13" s="128">
        <v>17</v>
      </c>
      <c r="J13" s="128">
        <v>16</v>
      </c>
      <c r="K13" s="128">
        <v>15</v>
      </c>
      <c r="L13" s="128">
        <v>9</v>
      </c>
      <c r="M13" s="128">
        <v>24</v>
      </c>
      <c r="N13" s="128">
        <v>8</v>
      </c>
      <c r="O13" s="128">
        <v>15</v>
      </c>
      <c r="P13" s="128">
        <v>23</v>
      </c>
      <c r="Q13" s="128">
        <v>58</v>
      </c>
      <c r="R13" s="128">
        <v>43</v>
      </c>
      <c r="S13" s="58"/>
    </row>
    <row r="14" spans="1:19" s="11" customFormat="1" ht="30">
      <c r="A14" s="204" t="s">
        <v>1341</v>
      </c>
      <c r="B14" s="214" t="s">
        <v>1342</v>
      </c>
      <c r="C14" s="128">
        <v>1</v>
      </c>
      <c r="D14" s="128">
        <v>0</v>
      </c>
      <c r="E14" s="128">
        <v>0</v>
      </c>
      <c r="F14" s="128">
        <v>0</v>
      </c>
      <c r="G14" s="128">
        <v>0</v>
      </c>
      <c r="H14" s="128">
        <v>0</v>
      </c>
      <c r="I14" s="128">
        <v>0</v>
      </c>
      <c r="J14" s="128">
        <v>0</v>
      </c>
      <c r="K14" s="128">
        <v>0</v>
      </c>
      <c r="L14" s="128">
        <v>0</v>
      </c>
      <c r="M14" s="128">
        <v>1</v>
      </c>
      <c r="N14" s="128">
        <v>0</v>
      </c>
      <c r="O14" s="128">
        <v>0</v>
      </c>
      <c r="P14" s="128">
        <v>0</v>
      </c>
      <c r="Q14" s="128">
        <v>1</v>
      </c>
      <c r="R14" s="128">
        <v>0</v>
      </c>
      <c r="S14" s="58"/>
    </row>
    <row r="15" spans="1:19" s="11" customFormat="1" ht="30">
      <c r="A15" s="204" t="s">
        <v>1343</v>
      </c>
      <c r="B15" s="214" t="s">
        <v>1344</v>
      </c>
      <c r="C15" s="128">
        <v>0</v>
      </c>
      <c r="D15" s="128">
        <v>0</v>
      </c>
      <c r="E15" s="128">
        <v>0</v>
      </c>
      <c r="F15" s="128">
        <v>0</v>
      </c>
      <c r="G15" s="128">
        <v>0</v>
      </c>
      <c r="H15" s="128">
        <v>0</v>
      </c>
      <c r="I15" s="128">
        <v>0</v>
      </c>
      <c r="J15" s="128">
        <v>0</v>
      </c>
      <c r="K15" s="128">
        <v>0</v>
      </c>
      <c r="L15" s="128">
        <v>0</v>
      </c>
      <c r="M15" s="128">
        <v>0</v>
      </c>
      <c r="N15" s="128">
        <v>0</v>
      </c>
      <c r="O15" s="128">
        <v>0</v>
      </c>
      <c r="P15" s="128">
        <v>0</v>
      </c>
      <c r="Q15" s="128">
        <v>0</v>
      </c>
      <c r="R15" s="128">
        <v>0</v>
      </c>
      <c r="S15" s="58"/>
    </row>
    <row r="16" spans="1:19" s="11" customFormat="1" ht="30">
      <c r="A16" s="204" t="s">
        <v>1345</v>
      </c>
      <c r="B16" s="214" t="s">
        <v>1346</v>
      </c>
      <c r="C16" s="128">
        <v>48</v>
      </c>
      <c r="D16" s="128">
        <v>36</v>
      </c>
      <c r="E16" s="128">
        <v>14</v>
      </c>
      <c r="F16" s="128">
        <v>11</v>
      </c>
      <c r="G16" s="128">
        <v>3</v>
      </c>
      <c r="H16" s="128">
        <v>3</v>
      </c>
      <c r="I16" s="128">
        <v>17</v>
      </c>
      <c r="J16" s="128">
        <v>14</v>
      </c>
      <c r="K16" s="128">
        <v>6</v>
      </c>
      <c r="L16" s="128">
        <v>8</v>
      </c>
      <c r="M16" s="128">
        <v>9</v>
      </c>
      <c r="N16" s="128">
        <v>4</v>
      </c>
      <c r="O16" s="128">
        <v>12</v>
      </c>
      <c r="P16" s="128">
        <v>7</v>
      </c>
      <c r="Q16" s="128">
        <v>31</v>
      </c>
      <c r="R16" s="128">
        <v>22</v>
      </c>
      <c r="S16" s="58"/>
    </row>
    <row r="17" spans="1:19" s="11" customFormat="1" ht="30">
      <c r="A17" s="204" t="s">
        <v>1347</v>
      </c>
      <c r="B17" s="214" t="s">
        <v>1348</v>
      </c>
      <c r="C17" s="128">
        <v>29</v>
      </c>
      <c r="D17" s="128">
        <v>25</v>
      </c>
      <c r="E17" s="128">
        <v>5</v>
      </c>
      <c r="F17" s="128">
        <v>5</v>
      </c>
      <c r="G17" s="128">
        <v>5</v>
      </c>
      <c r="H17" s="128">
        <v>4</v>
      </c>
      <c r="I17" s="128">
        <v>10</v>
      </c>
      <c r="J17" s="128">
        <v>9</v>
      </c>
      <c r="K17" s="128">
        <v>5</v>
      </c>
      <c r="L17" s="128">
        <v>3</v>
      </c>
      <c r="M17" s="128">
        <v>8</v>
      </c>
      <c r="N17" s="128">
        <v>2</v>
      </c>
      <c r="O17" s="128">
        <v>5</v>
      </c>
      <c r="P17" s="128">
        <v>10</v>
      </c>
      <c r="Q17" s="128">
        <v>19</v>
      </c>
      <c r="R17" s="128">
        <v>16</v>
      </c>
      <c r="S17" s="58"/>
    </row>
    <row r="18" spans="1:19" s="11" customFormat="1" ht="30">
      <c r="A18" s="204" t="s">
        <v>1349</v>
      </c>
      <c r="B18" s="214" t="s">
        <v>1350</v>
      </c>
      <c r="C18" s="128">
        <v>26</v>
      </c>
      <c r="D18" s="128">
        <v>10</v>
      </c>
      <c r="E18" s="128">
        <v>3</v>
      </c>
      <c r="F18" s="128">
        <v>2</v>
      </c>
      <c r="G18" s="128">
        <v>2</v>
      </c>
      <c r="H18" s="128">
        <v>2</v>
      </c>
      <c r="I18" s="128">
        <v>5</v>
      </c>
      <c r="J18" s="128">
        <v>4</v>
      </c>
      <c r="K18" s="128">
        <v>10</v>
      </c>
      <c r="L18" s="128">
        <v>4</v>
      </c>
      <c r="M18" s="128">
        <v>4</v>
      </c>
      <c r="N18" s="128">
        <v>0</v>
      </c>
      <c r="O18" s="128">
        <v>6</v>
      </c>
      <c r="P18" s="128">
        <v>1</v>
      </c>
      <c r="Q18" s="128">
        <v>21</v>
      </c>
      <c r="R18" s="128">
        <v>6</v>
      </c>
      <c r="S18" s="58"/>
    </row>
    <row r="19" spans="1:19" s="11" customFormat="1" ht="30">
      <c r="A19" s="204" t="s">
        <v>1351</v>
      </c>
      <c r="B19" s="214" t="s">
        <v>1352</v>
      </c>
      <c r="C19" s="128">
        <v>1</v>
      </c>
      <c r="D19" s="128">
        <v>0</v>
      </c>
      <c r="E19" s="128">
        <v>0</v>
      </c>
      <c r="F19" s="128">
        <v>0</v>
      </c>
      <c r="G19" s="128">
        <v>0</v>
      </c>
      <c r="H19" s="128">
        <v>0</v>
      </c>
      <c r="I19" s="128">
        <v>0</v>
      </c>
      <c r="J19" s="128">
        <v>0</v>
      </c>
      <c r="K19" s="128">
        <v>1</v>
      </c>
      <c r="L19" s="128">
        <v>0</v>
      </c>
      <c r="M19" s="128">
        <v>0</v>
      </c>
      <c r="N19" s="128">
        <v>0</v>
      </c>
      <c r="O19" s="128">
        <v>0</v>
      </c>
      <c r="P19" s="128">
        <v>0</v>
      </c>
      <c r="Q19" s="128">
        <v>1</v>
      </c>
      <c r="R19" s="128">
        <v>0</v>
      </c>
      <c r="S19" s="58"/>
    </row>
    <row r="20" spans="1:19" s="11" customFormat="1" ht="45">
      <c r="A20" s="204" t="s">
        <v>1353</v>
      </c>
      <c r="B20" s="214" t="s">
        <v>1354</v>
      </c>
      <c r="C20" s="128">
        <v>6</v>
      </c>
      <c r="D20" s="128">
        <v>1</v>
      </c>
      <c r="E20" s="128">
        <v>0</v>
      </c>
      <c r="F20" s="128">
        <v>0</v>
      </c>
      <c r="G20" s="128">
        <v>1</v>
      </c>
      <c r="H20" s="128">
        <v>0</v>
      </c>
      <c r="I20" s="128">
        <v>1</v>
      </c>
      <c r="J20" s="128">
        <v>0</v>
      </c>
      <c r="K20" s="128">
        <v>0</v>
      </c>
      <c r="L20" s="128">
        <v>1</v>
      </c>
      <c r="M20" s="128">
        <v>3</v>
      </c>
      <c r="N20" s="128">
        <v>0</v>
      </c>
      <c r="O20" s="128">
        <v>2</v>
      </c>
      <c r="P20" s="128">
        <v>0</v>
      </c>
      <c r="Q20" s="128">
        <v>5</v>
      </c>
      <c r="R20" s="128">
        <v>1</v>
      </c>
      <c r="S20" s="58"/>
    </row>
    <row r="21" spans="1:19" s="11" customFormat="1" ht="30">
      <c r="A21" s="204" t="s">
        <v>1355</v>
      </c>
      <c r="B21" s="214" t="s">
        <v>1356</v>
      </c>
      <c r="C21" s="128">
        <v>3</v>
      </c>
      <c r="D21" s="128">
        <v>3</v>
      </c>
      <c r="E21" s="128">
        <v>1</v>
      </c>
      <c r="F21" s="128">
        <v>1</v>
      </c>
      <c r="G21" s="128">
        <v>1</v>
      </c>
      <c r="H21" s="128">
        <v>0</v>
      </c>
      <c r="I21" s="128">
        <v>2</v>
      </c>
      <c r="J21" s="128">
        <v>1</v>
      </c>
      <c r="K21" s="128">
        <v>0</v>
      </c>
      <c r="L21" s="128">
        <v>0</v>
      </c>
      <c r="M21" s="128">
        <v>0</v>
      </c>
      <c r="N21" s="128">
        <v>0</v>
      </c>
      <c r="O21" s="128">
        <v>1</v>
      </c>
      <c r="P21" s="128">
        <v>1</v>
      </c>
      <c r="Q21" s="128">
        <v>1</v>
      </c>
      <c r="R21" s="128">
        <v>2</v>
      </c>
      <c r="S21" s="58"/>
    </row>
    <row r="22" spans="1:19" s="11" customFormat="1" ht="30">
      <c r="A22" s="204" t="s">
        <v>1357</v>
      </c>
      <c r="B22" s="214" t="s">
        <v>1358</v>
      </c>
      <c r="C22" s="128">
        <v>0</v>
      </c>
      <c r="D22" s="128">
        <v>0</v>
      </c>
      <c r="E22" s="128">
        <v>0</v>
      </c>
      <c r="F22" s="128">
        <v>0</v>
      </c>
      <c r="G22" s="128">
        <v>0</v>
      </c>
      <c r="H22" s="128">
        <v>0</v>
      </c>
      <c r="I22" s="128">
        <v>0</v>
      </c>
      <c r="J22" s="128">
        <v>0</v>
      </c>
      <c r="K22" s="128">
        <v>0</v>
      </c>
      <c r="L22" s="128">
        <v>0</v>
      </c>
      <c r="M22" s="128">
        <v>0</v>
      </c>
      <c r="N22" s="128">
        <v>0</v>
      </c>
      <c r="O22" s="128">
        <v>0</v>
      </c>
      <c r="P22" s="128">
        <v>0</v>
      </c>
      <c r="Q22" s="128">
        <v>0</v>
      </c>
      <c r="R22" s="128">
        <v>0</v>
      </c>
      <c r="S22" s="58"/>
    </row>
    <row r="23" spans="1:19" s="11" customFormat="1" ht="45">
      <c r="A23" s="204" t="s">
        <v>1359</v>
      </c>
      <c r="B23" s="214" t="s">
        <v>1360</v>
      </c>
      <c r="C23" s="128">
        <v>89</v>
      </c>
      <c r="D23" s="128">
        <v>54</v>
      </c>
      <c r="E23" s="128">
        <v>73</v>
      </c>
      <c r="F23" s="128">
        <v>45</v>
      </c>
      <c r="G23" s="128">
        <v>13</v>
      </c>
      <c r="H23" s="128">
        <v>7</v>
      </c>
      <c r="I23" s="128">
        <v>86</v>
      </c>
      <c r="J23" s="128">
        <v>52</v>
      </c>
      <c r="K23" s="128">
        <v>2</v>
      </c>
      <c r="L23" s="128">
        <v>1</v>
      </c>
      <c r="M23" s="128">
        <v>0</v>
      </c>
      <c r="N23" s="128">
        <v>1</v>
      </c>
      <c r="O23" s="128">
        <v>1</v>
      </c>
      <c r="P23" s="128">
        <v>0</v>
      </c>
      <c r="Q23" s="128">
        <v>3</v>
      </c>
      <c r="R23" s="128">
        <v>2</v>
      </c>
      <c r="S23" s="58"/>
    </row>
    <row r="24" spans="1:19" s="11" customFormat="1" ht="60">
      <c r="A24" s="204" t="s">
        <v>1361</v>
      </c>
      <c r="B24" s="214" t="s">
        <v>1362</v>
      </c>
      <c r="C24" s="128">
        <v>138</v>
      </c>
      <c r="D24" s="128">
        <v>112</v>
      </c>
      <c r="E24" s="128">
        <v>76</v>
      </c>
      <c r="F24" s="128">
        <v>54</v>
      </c>
      <c r="G24" s="128">
        <v>16</v>
      </c>
      <c r="H24" s="128">
        <v>16</v>
      </c>
      <c r="I24" s="128">
        <v>92</v>
      </c>
      <c r="J24" s="128">
        <v>70</v>
      </c>
      <c r="K24" s="128">
        <v>26</v>
      </c>
      <c r="L24" s="128">
        <v>20</v>
      </c>
      <c r="M24" s="128">
        <v>8</v>
      </c>
      <c r="N24" s="128">
        <v>10</v>
      </c>
      <c r="O24" s="128">
        <v>9</v>
      </c>
      <c r="P24" s="128">
        <v>11</v>
      </c>
      <c r="Q24" s="128">
        <v>46</v>
      </c>
      <c r="R24" s="128">
        <v>42</v>
      </c>
      <c r="S24" s="58"/>
    </row>
    <row r="25" spans="1:19" s="11" customFormat="1" ht="60">
      <c r="A25" s="204" t="s">
        <v>1363</v>
      </c>
      <c r="B25" s="214" t="s">
        <v>1364</v>
      </c>
      <c r="C25" s="128">
        <v>87</v>
      </c>
      <c r="D25" s="128">
        <v>46</v>
      </c>
      <c r="E25" s="128">
        <v>62</v>
      </c>
      <c r="F25" s="128">
        <v>31</v>
      </c>
      <c r="G25" s="128">
        <v>15</v>
      </c>
      <c r="H25" s="128">
        <v>5</v>
      </c>
      <c r="I25" s="128">
        <v>77</v>
      </c>
      <c r="J25" s="128">
        <v>36</v>
      </c>
      <c r="K25" s="128">
        <v>7</v>
      </c>
      <c r="L25" s="128">
        <v>7</v>
      </c>
      <c r="M25" s="128">
        <v>1</v>
      </c>
      <c r="N25" s="128">
        <v>3</v>
      </c>
      <c r="O25" s="128">
        <v>1</v>
      </c>
      <c r="P25" s="128">
        <v>0</v>
      </c>
      <c r="Q25" s="128">
        <v>10</v>
      </c>
      <c r="R25" s="128">
        <v>10</v>
      </c>
      <c r="S25" s="58"/>
    </row>
    <row r="26" spans="1:19" s="11" customFormat="1" ht="30">
      <c r="A26" s="213" t="s">
        <v>1365</v>
      </c>
      <c r="B26" s="214" t="s">
        <v>1366</v>
      </c>
      <c r="C26" s="128">
        <v>85</v>
      </c>
      <c r="D26" s="128">
        <v>49</v>
      </c>
      <c r="E26" s="128">
        <v>8</v>
      </c>
      <c r="F26" s="128">
        <v>2</v>
      </c>
      <c r="G26" s="128">
        <v>3</v>
      </c>
      <c r="H26" s="128">
        <v>3</v>
      </c>
      <c r="I26" s="128">
        <v>11</v>
      </c>
      <c r="J26" s="128">
        <v>5</v>
      </c>
      <c r="K26" s="128">
        <v>15</v>
      </c>
      <c r="L26" s="128">
        <v>15</v>
      </c>
      <c r="M26" s="128">
        <v>8</v>
      </c>
      <c r="N26" s="128">
        <v>5</v>
      </c>
      <c r="O26" s="128">
        <v>25</v>
      </c>
      <c r="P26" s="128">
        <v>13</v>
      </c>
      <c r="Q26" s="128">
        <v>74</v>
      </c>
      <c r="R26" s="128">
        <v>44</v>
      </c>
      <c r="S26" s="58"/>
    </row>
    <row r="27" spans="1:19" s="11" customFormat="1" ht="30">
      <c r="A27" s="227" t="s">
        <v>1367</v>
      </c>
      <c r="B27" s="215" t="s">
        <v>1368</v>
      </c>
      <c r="C27" s="128">
        <v>3</v>
      </c>
      <c r="D27" s="128">
        <v>8</v>
      </c>
      <c r="E27" s="128">
        <v>0</v>
      </c>
      <c r="F27" s="128">
        <v>0</v>
      </c>
      <c r="G27" s="128">
        <v>0</v>
      </c>
      <c r="H27" s="128">
        <v>0</v>
      </c>
      <c r="I27" s="128">
        <v>0</v>
      </c>
      <c r="J27" s="128">
        <v>0</v>
      </c>
      <c r="K27" s="128">
        <v>0</v>
      </c>
      <c r="L27" s="128">
        <v>0</v>
      </c>
      <c r="M27" s="128">
        <v>0</v>
      </c>
      <c r="N27" s="128">
        <v>3</v>
      </c>
      <c r="O27" s="128">
        <v>3</v>
      </c>
      <c r="P27" s="128">
        <v>2</v>
      </c>
      <c r="Q27" s="128">
        <v>3</v>
      </c>
      <c r="R27" s="128">
        <v>8</v>
      </c>
      <c r="S27" s="58"/>
    </row>
    <row r="28" spans="1:19" s="11" customFormat="1">
      <c r="C28" s="52"/>
      <c r="D28" s="52"/>
      <c r="E28" s="45"/>
      <c r="F28" s="45"/>
      <c r="G28" s="45"/>
      <c r="H28" s="45"/>
      <c r="I28" s="45"/>
      <c r="J28" s="45"/>
      <c r="K28" s="45"/>
      <c r="L28" s="45"/>
      <c r="M28" s="45"/>
      <c r="N28" s="45"/>
      <c r="O28" s="45"/>
      <c r="P28" s="45"/>
      <c r="Q28" s="45"/>
      <c r="R28" s="45"/>
    </row>
    <row r="29" spans="1:19" s="11" customFormat="1">
      <c r="A29" s="34"/>
      <c r="B29" s="34"/>
      <c r="C29" s="52"/>
      <c r="D29" s="52"/>
      <c r="E29" s="45"/>
      <c r="F29" s="45"/>
      <c r="G29" s="45"/>
      <c r="H29" s="45"/>
      <c r="I29" s="45"/>
      <c r="J29" s="45"/>
      <c r="K29" s="45"/>
      <c r="L29" s="45"/>
      <c r="M29" s="45"/>
      <c r="N29" s="45"/>
      <c r="O29" s="45"/>
      <c r="P29" s="45"/>
      <c r="Q29" s="45"/>
      <c r="R29" s="45"/>
    </row>
    <row r="30" spans="1:19" s="3" customFormat="1" ht="14.4">
      <c r="C30" s="79"/>
      <c r="D30" s="79"/>
      <c r="E30" s="79"/>
      <c r="F30" s="79"/>
      <c r="G30" s="79"/>
      <c r="H30" s="79"/>
      <c r="I30" s="79"/>
      <c r="J30" s="79"/>
      <c r="K30" s="79"/>
      <c r="L30" s="79"/>
      <c r="M30" s="79"/>
      <c r="N30" s="79"/>
      <c r="O30" s="79"/>
      <c r="P30" s="79"/>
      <c r="Q30" s="79"/>
      <c r="R30" s="79"/>
    </row>
  </sheetData>
  <pageMargins left="0.51181102362204722" right="0.51181102362204722" top="0.74803149606299213" bottom="0.55118110236220474" header="0.31496062992125984" footer="0.31496062992125984"/>
  <pageSetup paperSize="9" scale="55" fitToHeight="0"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48574"/>
  <sheetViews>
    <sheetView showGridLines="0" zoomScaleNormal="100" workbookViewId="0"/>
  </sheetViews>
  <sheetFormatPr defaultRowHeight="14.4"/>
  <cols>
    <col min="1" max="1" width="9.5546875" style="2" customWidth="1"/>
    <col min="2" max="2" width="23.6640625" style="2" customWidth="1"/>
    <col min="3" max="8" width="15.44140625" style="2" customWidth="1"/>
    <col min="16384" max="16384" width="9.109375" customWidth="1"/>
  </cols>
  <sheetData>
    <row r="1" spans="1:8" ht="19.2">
      <c r="A1" s="145" t="s">
        <v>1369</v>
      </c>
      <c r="B1" s="3"/>
      <c r="C1" s="3"/>
      <c r="D1" s="3"/>
      <c r="E1" s="3"/>
      <c r="F1" s="3"/>
      <c r="G1" s="3"/>
      <c r="H1" s="3"/>
    </row>
    <row r="2" spans="1:8" ht="19.2">
      <c r="A2" s="143" t="s">
        <v>386</v>
      </c>
      <c r="B2" s="28"/>
      <c r="C2" s="3"/>
      <c r="D2" s="3"/>
      <c r="E2" s="3"/>
      <c r="F2" s="3"/>
      <c r="G2" s="3"/>
      <c r="H2"/>
    </row>
    <row r="3" spans="1:8" ht="15.6">
      <c r="A3" s="152" t="s">
        <v>328</v>
      </c>
      <c r="B3" s="28"/>
      <c r="C3" s="3"/>
      <c r="D3" s="3"/>
      <c r="E3" s="3"/>
      <c r="F3" s="3"/>
      <c r="G3" s="3"/>
      <c r="H3"/>
    </row>
    <row r="4" spans="1:8" ht="15.6">
      <c r="A4" s="529" t="s">
        <v>387</v>
      </c>
      <c r="B4" s="28"/>
      <c r="C4" s="3"/>
      <c r="D4" s="3"/>
      <c r="E4" s="3"/>
      <c r="F4" s="3"/>
      <c r="G4" s="3"/>
      <c r="H4"/>
    </row>
    <row r="5" spans="1:8" ht="15">
      <c r="A5" s="153" t="s">
        <v>329</v>
      </c>
      <c r="B5" s="28"/>
      <c r="C5" s="3"/>
      <c r="D5" s="3"/>
      <c r="E5" s="3"/>
      <c r="F5" s="3"/>
      <c r="G5" s="3"/>
      <c r="H5"/>
    </row>
    <row r="6" spans="1:8" s="156" customFormat="1" ht="48" customHeight="1">
      <c r="A6" s="212" t="s">
        <v>389</v>
      </c>
      <c r="B6" s="212" t="s">
        <v>1248</v>
      </c>
      <c r="C6" s="208" t="s">
        <v>390</v>
      </c>
      <c r="D6" s="208" t="s">
        <v>391</v>
      </c>
      <c r="E6" s="208" t="s">
        <v>1249</v>
      </c>
      <c r="F6" s="208" t="s">
        <v>436</v>
      </c>
      <c r="G6" s="208" t="s">
        <v>437</v>
      </c>
      <c r="H6" s="208" t="s">
        <v>31</v>
      </c>
    </row>
    <row r="7" spans="1:8" ht="15.6">
      <c r="A7" s="266">
        <v>2020</v>
      </c>
      <c r="B7" s="475" t="s">
        <v>1370</v>
      </c>
      <c r="C7" s="479">
        <v>613936</v>
      </c>
      <c r="D7" s="479">
        <v>2371</v>
      </c>
      <c r="E7" s="487">
        <v>1296</v>
      </c>
      <c r="F7" s="487">
        <v>1651</v>
      </c>
      <c r="G7" s="487">
        <v>575</v>
      </c>
      <c r="H7" s="487">
        <v>2226</v>
      </c>
    </row>
    <row r="8" spans="1:8" ht="15.6">
      <c r="A8" s="536">
        <v>2020</v>
      </c>
      <c r="B8" s="537" t="s">
        <v>1255</v>
      </c>
      <c r="C8" s="538">
        <v>2107</v>
      </c>
      <c r="D8" s="538">
        <v>761</v>
      </c>
      <c r="E8" s="539">
        <v>595</v>
      </c>
      <c r="F8" s="539">
        <v>698</v>
      </c>
      <c r="G8" s="539">
        <v>91</v>
      </c>
      <c r="H8" s="539">
        <v>789</v>
      </c>
    </row>
    <row r="9" spans="1:8" ht="15.6">
      <c r="A9" s="536">
        <v>2020</v>
      </c>
      <c r="B9" s="537" t="s">
        <v>1256</v>
      </c>
      <c r="C9" s="538">
        <v>2908</v>
      </c>
      <c r="D9" s="538">
        <v>284</v>
      </c>
      <c r="E9" s="539">
        <v>43</v>
      </c>
      <c r="F9" s="539">
        <v>65</v>
      </c>
      <c r="G9" s="539">
        <v>26</v>
      </c>
      <c r="H9" s="539">
        <v>91</v>
      </c>
    </row>
    <row r="10" spans="1:8" ht="15.6">
      <c r="A10" s="536">
        <v>2020</v>
      </c>
      <c r="B10" s="537" t="s">
        <v>1257</v>
      </c>
      <c r="C10" s="538">
        <v>7103</v>
      </c>
      <c r="D10" s="538">
        <v>301</v>
      </c>
      <c r="E10" s="539">
        <v>53</v>
      </c>
      <c r="F10" s="539">
        <v>67</v>
      </c>
      <c r="G10" s="539">
        <v>34</v>
      </c>
      <c r="H10" s="539">
        <v>101</v>
      </c>
    </row>
    <row r="11" spans="1:8" ht="15.6">
      <c r="A11" s="536">
        <v>2020</v>
      </c>
      <c r="B11" s="537" t="s">
        <v>1258</v>
      </c>
      <c r="C11" s="538">
        <v>27554</v>
      </c>
      <c r="D11" s="538">
        <v>273</v>
      </c>
      <c r="E11" s="539">
        <v>44</v>
      </c>
      <c r="F11" s="539">
        <v>69</v>
      </c>
      <c r="G11" s="539">
        <v>56</v>
      </c>
      <c r="H11" s="539">
        <v>125</v>
      </c>
    </row>
    <row r="12" spans="1:8" ht="15.6">
      <c r="A12" s="536">
        <v>2020</v>
      </c>
      <c r="B12" s="537" t="s">
        <v>1259</v>
      </c>
      <c r="C12" s="538">
        <v>99220</v>
      </c>
      <c r="D12" s="538">
        <v>273</v>
      </c>
      <c r="E12" s="539">
        <v>42</v>
      </c>
      <c r="F12" s="539">
        <v>71</v>
      </c>
      <c r="G12" s="539">
        <v>85</v>
      </c>
      <c r="H12" s="539">
        <v>156</v>
      </c>
    </row>
    <row r="13" spans="1:8" ht="15.6">
      <c r="A13" s="536">
        <v>2020</v>
      </c>
      <c r="B13" s="537" t="s">
        <v>1260</v>
      </c>
      <c r="C13" s="538">
        <v>218442</v>
      </c>
      <c r="D13" s="538">
        <v>240</v>
      </c>
      <c r="E13" s="539">
        <v>50</v>
      </c>
      <c r="F13" s="539">
        <v>78</v>
      </c>
      <c r="G13" s="539">
        <v>91</v>
      </c>
      <c r="H13" s="539">
        <v>169</v>
      </c>
    </row>
    <row r="14" spans="1:8" ht="15.6">
      <c r="A14" s="536">
        <v>2020</v>
      </c>
      <c r="B14" s="537" t="s">
        <v>1261</v>
      </c>
      <c r="C14" s="538">
        <v>179088</v>
      </c>
      <c r="D14" s="538">
        <v>117</v>
      </c>
      <c r="E14" s="539">
        <v>21</v>
      </c>
      <c r="F14" s="539">
        <v>32</v>
      </c>
      <c r="G14" s="539">
        <v>40</v>
      </c>
      <c r="H14" s="539">
        <v>72</v>
      </c>
    </row>
    <row r="15" spans="1:8" ht="15.6">
      <c r="A15" s="536">
        <v>2020</v>
      </c>
      <c r="B15" s="537" t="s">
        <v>1262</v>
      </c>
      <c r="C15" s="538">
        <v>61125</v>
      </c>
      <c r="D15" s="538">
        <v>48</v>
      </c>
      <c r="E15" s="539">
        <v>15</v>
      </c>
      <c r="F15" s="539">
        <v>19</v>
      </c>
      <c r="G15" s="539">
        <v>9</v>
      </c>
      <c r="H15" s="539">
        <v>28</v>
      </c>
    </row>
    <row r="16" spans="1:8" ht="15.6">
      <c r="A16" s="536">
        <v>2020</v>
      </c>
      <c r="B16" s="537" t="s">
        <v>1263</v>
      </c>
      <c r="C16" s="538">
        <v>15068</v>
      </c>
      <c r="D16" s="538">
        <v>72</v>
      </c>
      <c r="E16" s="539">
        <v>279</v>
      </c>
      <c r="F16" s="539">
        <v>360</v>
      </c>
      <c r="G16" s="539">
        <v>114</v>
      </c>
      <c r="H16" s="539">
        <v>474</v>
      </c>
    </row>
    <row r="17" spans="1:15" ht="15.6">
      <c r="A17" s="536">
        <v>2020</v>
      </c>
      <c r="B17" s="532" t="s">
        <v>1288</v>
      </c>
      <c r="C17" s="538">
        <v>1321</v>
      </c>
      <c r="D17" s="538">
        <v>2</v>
      </c>
      <c r="E17" s="539">
        <v>12</v>
      </c>
      <c r="F17" s="539">
        <v>12</v>
      </c>
      <c r="G17" s="539">
        <v>1</v>
      </c>
      <c r="H17" s="539">
        <v>13</v>
      </c>
    </row>
    <row r="18" spans="1:15" s="69" customFormat="1" ht="15.6">
      <c r="A18" s="266">
        <v>2020</v>
      </c>
      <c r="B18" s="474" t="s">
        <v>1265</v>
      </c>
      <c r="C18" s="479" t="s">
        <v>1245</v>
      </c>
      <c r="D18" s="479" t="s">
        <v>1245</v>
      </c>
      <c r="E18" s="487">
        <v>142</v>
      </c>
      <c r="F18" s="487">
        <v>180</v>
      </c>
      <c r="G18" s="487">
        <v>28</v>
      </c>
      <c r="H18" s="487">
        <v>208</v>
      </c>
    </row>
    <row r="19" spans="1:15" ht="15.6">
      <c r="A19" s="488">
        <v>2019</v>
      </c>
      <c r="B19" s="475" t="s">
        <v>1370</v>
      </c>
      <c r="C19" s="479">
        <v>640370</v>
      </c>
      <c r="D19" s="479">
        <v>2522</v>
      </c>
      <c r="E19" s="487">
        <v>1399</v>
      </c>
      <c r="F19" s="487">
        <v>1773</v>
      </c>
      <c r="G19" s="487">
        <v>617</v>
      </c>
      <c r="H19" s="487">
        <v>2390</v>
      </c>
    </row>
    <row r="20" spans="1:15" ht="15.6">
      <c r="A20" s="540">
        <v>2019</v>
      </c>
      <c r="B20" s="537" t="s">
        <v>1255</v>
      </c>
      <c r="C20" s="538">
        <v>2472</v>
      </c>
      <c r="D20" s="538">
        <v>854</v>
      </c>
      <c r="E20" s="539">
        <v>742</v>
      </c>
      <c r="F20" s="539">
        <v>851</v>
      </c>
      <c r="G20" s="539">
        <v>86</v>
      </c>
      <c r="H20" s="539">
        <v>937</v>
      </c>
    </row>
    <row r="21" spans="1:15" ht="15.6">
      <c r="A21" s="540">
        <v>2019</v>
      </c>
      <c r="B21" s="537" t="s">
        <v>1256</v>
      </c>
      <c r="C21" s="538">
        <v>3168</v>
      </c>
      <c r="D21" s="538">
        <v>365</v>
      </c>
      <c r="E21" s="539">
        <v>65</v>
      </c>
      <c r="F21" s="539">
        <v>90</v>
      </c>
      <c r="G21" s="539">
        <v>25</v>
      </c>
      <c r="H21" s="539">
        <v>115</v>
      </c>
    </row>
    <row r="22" spans="1:15" ht="15.6">
      <c r="A22" s="540">
        <v>2019</v>
      </c>
      <c r="B22" s="537" t="s">
        <v>1257</v>
      </c>
      <c r="C22" s="538">
        <v>7854</v>
      </c>
      <c r="D22" s="538">
        <v>287</v>
      </c>
      <c r="E22" s="539">
        <v>44</v>
      </c>
      <c r="F22" s="539">
        <v>60</v>
      </c>
      <c r="G22" s="539">
        <v>36</v>
      </c>
      <c r="H22" s="539">
        <v>96</v>
      </c>
    </row>
    <row r="23" spans="1:15" ht="15.6">
      <c r="A23" s="540">
        <v>2019</v>
      </c>
      <c r="B23" s="537" t="s">
        <v>1258</v>
      </c>
      <c r="C23" s="538">
        <v>29801</v>
      </c>
      <c r="D23" s="538">
        <v>246</v>
      </c>
      <c r="E23" s="539">
        <v>50</v>
      </c>
      <c r="F23" s="539">
        <v>73</v>
      </c>
      <c r="G23" s="539">
        <v>75</v>
      </c>
      <c r="H23" s="539">
        <v>148</v>
      </c>
      <c r="J23" s="5"/>
      <c r="K23" s="5"/>
      <c r="L23" s="75"/>
      <c r="M23" s="75"/>
      <c r="N23" s="75"/>
      <c r="O23" s="75"/>
    </row>
    <row r="24" spans="1:15" ht="15.6">
      <c r="A24" s="540">
        <v>2019</v>
      </c>
      <c r="B24" s="537" t="s">
        <v>1259</v>
      </c>
      <c r="C24" s="538">
        <v>106376</v>
      </c>
      <c r="D24" s="538">
        <v>271</v>
      </c>
      <c r="E24" s="539">
        <v>48</v>
      </c>
      <c r="F24" s="539">
        <v>77</v>
      </c>
      <c r="G24" s="539">
        <v>87</v>
      </c>
      <c r="H24" s="539">
        <v>164</v>
      </c>
      <c r="J24" s="73"/>
      <c r="K24" s="73"/>
      <c r="L24" s="74"/>
      <c r="M24" s="74"/>
      <c r="N24" s="73"/>
      <c r="O24" s="73"/>
    </row>
    <row r="25" spans="1:15" ht="15.6">
      <c r="A25" s="540">
        <v>2019</v>
      </c>
      <c r="B25" s="537" t="s">
        <v>1260</v>
      </c>
      <c r="C25" s="538">
        <v>228695</v>
      </c>
      <c r="D25" s="538">
        <v>241</v>
      </c>
      <c r="E25" s="539">
        <v>56</v>
      </c>
      <c r="F25" s="539">
        <v>112</v>
      </c>
      <c r="G25" s="539">
        <v>100</v>
      </c>
      <c r="H25" s="539">
        <v>212</v>
      </c>
      <c r="J25" s="24"/>
      <c r="K25" s="24"/>
      <c r="L25" s="25"/>
      <c r="M25" s="25"/>
      <c r="N25" s="25"/>
      <c r="O25" s="25"/>
    </row>
    <row r="26" spans="1:15" ht="15.6">
      <c r="A26" s="540">
        <v>2019</v>
      </c>
      <c r="B26" s="537" t="s">
        <v>1261</v>
      </c>
      <c r="C26" s="538">
        <v>184365</v>
      </c>
      <c r="D26" s="538">
        <v>141</v>
      </c>
      <c r="E26" s="539">
        <v>29</v>
      </c>
      <c r="F26" s="539">
        <v>44</v>
      </c>
      <c r="G26" s="539">
        <v>49</v>
      </c>
      <c r="H26" s="539">
        <v>93</v>
      </c>
      <c r="J26" s="24"/>
      <c r="K26" s="24"/>
      <c r="L26" s="25"/>
      <c r="M26" s="25"/>
      <c r="N26" s="25"/>
      <c r="O26" s="25"/>
    </row>
    <row r="27" spans="1:15" ht="15.6">
      <c r="A27" s="540">
        <v>2019</v>
      </c>
      <c r="B27" s="537" t="s">
        <v>1262</v>
      </c>
      <c r="C27" s="538">
        <v>62464</v>
      </c>
      <c r="D27" s="538">
        <v>53</v>
      </c>
      <c r="E27" s="539">
        <v>10</v>
      </c>
      <c r="F27" s="539">
        <v>14</v>
      </c>
      <c r="G27" s="539">
        <v>19</v>
      </c>
      <c r="H27" s="539">
        <v>33</v>
      </c>
      <c r="J27" s="38"/>
      <c r="K27" s="38"/>
      <c r="L27" s="31"/>
      <c r="M27" s="31"/>
      <c r="N27" s="31"/>
      <c r="O27" s="31"/>
    </row>
    <row r="28" spans="1:15" ht="15.6">
      <c r="A28" s="540">
        <v>2019</v>
      </c>
      <c r="B28" s="537" t="s">
        <v>1263</v>
      </c>
      <c r="C28" s="538">
        <v>14765</v>
      </c>
      <c r="D28" s="538">
        <v>64</v>
      </c>
      <c r="E28" s="539">
        <v>311</v>
      </c>
      <c r="F28" s="539">
        <v>400</v>
      </c>
      <c r="G28" s="539">
        <v>107</v>
      </c>
      <c r="H28" s="539">
        <v>507</v>
      </c>
    </row>
    <row r="29" spans="1:15" ht="15.6">
      <c r="A29" s="540">
        <v>2019</v>
      </c>
      <c r="B29" s="532" t="s">
        <v>1288</v>
      </c>
      <c r="C29" s="538">
        <v>410</v>
      </c>
      <c r="D29" s="538">
        <v>0</v>
      </c>
      <c r="E29" s="539">
        <v>9</v>
      </c>
      <c r="F29" s="539">
        <v>9</v>
      </c>
      <c r="G29" s="539">
        <v>4</v>
      </c>
      <c r="H29" s="539">
        <v>13</v>
      </c>
    </row>
    <row r="30" spans="1:15" s="69" customFormat="1" ht="15.6">
      <c r="A30" s="488">
        <v>2019</v>
      </c>
      <c r="B30" s="474" t="s">
        <v>1265</v>
      </c>
      <c r="C30" s="479" t="s">
        <v>1245</v>
      </c>
      <c r="D30" s="479" t="s">
        <v>1245</v>
      </c>
      <c r="E30" s="487">
        <v>35</v>
      </c>
      <c r="F30" s="487">
        <v>43</v>
      </c>
      <c r="G30" s="487">
        <v>29</v>
      </c>
      <c r="H30" s="487">
        <v>72</v>
      </c>
    </row>
    <row r="31" spans="1:15" ht="15.6">
      <c r="A31" s="488">
        <v>2018</v>
      </c>
      <c r="B31" s="475" t="s">
        <v>1370</v>
      </c>
      <c r="C31" s="479">
        <v>657076</v>
      </c>
      <c r="D31" s="479">
        <v>2689</v>
      </c>
      <c r="E31" s="487">
        <v>1464</v>
      </c>
      <c r="F31" s="487">
        <v>1828</v>
      </c>
      <c r="G31" s="487">
        <v>660</v>
      </c>
      <c r="H31" s="487">
        <v>2488</v>
      </c>
    </row>
    <row r="32" spans="1:15" ht="15.6">
      <c r="A32" s="540">
        <v>2018</v>
      </c>
      <c r="B32" s="537" t="s">
        <v>1255</v>
      </c>
      <c r="C32" s="538">
        <v>2739</v>
      </c>
      <c r="D32" s="538">
        <v>925</v>
      </c>
      <c r="E32" s="539">
        <v>833</v>
      </c>
      <c r="F32" s="539">
        <v>947</v>
      </c>
      <c r="G32" s="539">
        <v>99</v>
      </c>
      <c r="H32" s="539">
        <v>1046</v>
      </c>
    </row>
    <row r="33" spans="1:8" ht="15.6">
      <c r="A33" s="540">
        <v>2018</v>
      </c>
      <c r="B33" s="537" t="s">
        <v>1256</v>
      </c>
      <c r="C33" s="538">
        <v>3482</v>
      </c>
      <c r="D33" s="538">
        <v>361</v>
      </c>
      <c r="E33" s="539">
        <v>84</v>
      </c>
      <c r="F33" s="539">
        <v>105</v>
      </c>
      <c r="G33" s="539">
        <v>38</v>
      </c>
      <c r="H33" s="539">
        <v>143</v>
      </c>
    </row>
    <row r="34" spans="1:8" ht="15.6">
      <c r="A34" s="540">
        <v>2018</v>
      </c>
      <c r="B34" s="537" t="s">
        <v>1257</v>
      </c>
      <c r="C34" s="538">
        <v>8335</v>
      </c>
      <c r="D34" s="538">
        <v>318</v>
      </c>
      <c r="E34" s="539">
        <v>56</v>
      </c>
      <c r="F34" s="539">
        <v>76</v>
      </c>
      <c r="G34" s="539">
        <v>45</v>
      </c>
      <c r="H34" s="539">
        <v>121</v>
      </c>
    </row>
    <row r="35" spans="1:8" ht="15.6">
      <c r="A35" s="540">
        <v>2018</v>
      </c>
      <c r="B35" s="537" t="s">
        <v>1258</v>
      </c>
      <c r="C35" s="538">
        <v>31103</v>
      </c>
      <c r="D35" s="538">
        <v>306</v>
      </c>
      <c r="E35" s="539">
        <v>74</v>
      </c>
      <c r="F35" s="539">
        <v>108</v>
      </c>
      <c r="G35" s="539">
        <v>68</v>
      </c>
      <c r="H35" s="539">
        <v>176</v>
      </c>
    </row>
    <row r="36" spans="1:8" ht="15.6">
      <c r="A36" s="540">
        <v>2018</v>
      </c>
      <c r="B36" s="537" t="s">
        <v>1259</v>
      </c>
      <c r="C36" s="538">
        <v>108954</v>
      </c>
      <c r="D36" s="538">
        <v>310</v>
      </c>
      <c r="E36" s="539">
        <v>64</v>
      </c>
      <c r="F36" s="539">
        <v>106</v>
      </c>
      <c r="G36" s="539">
        <v>95</v>
      </c>
      <c r="H36" s="539">
        <v>201</v>
      </c>
    </row>
    <row r="37" spans="1:8" ht="15.6">
      <c r="A37" s="540">
        <v>2018</v>
      </c>
      <c r="B37" s="537" t="s">
        <v>1260</v>
      </c>
      <c r="C37" s="538">
        <v>233167</v>
      </c>
      <c r="D37" s="538">
        <v>273</v>
      </c>
      <c r="E37" s="539">
        <v>71</v>
      </c>
      <c r="F37" s="539">
        <v>111</v>
      </c>
      <c r="G37" s="539">
        <v>118</v>
      </c>
      <c r="H37" s="539">
        <v>229</v>
      </c>
    </row>
    <row r="38" spans="1:8" ht="15.6">
      <c r="A38" s="540">
        <v>2018</v>
      </c>
      <c r="B38" s="537" t="s">
        <v>1261</v>
      </c>
      <c r="C38" s="538">
        <v>189146</v>
      </c>
      <c r="D38" s="538">
        <v>114</v>
      </c>
      <c r="E38" s="539">
        <v>32</v>
      </c>
      <c r="F38" s="539">
        <v>45</v>
      </c>
      <c r="G38" s="539">
        <v>60</v>
      </c>
      <c r="H38" s="539">
        <v>105</v>
      </c>
    </row>
    <row r="39" spans="1:8" ht="15.6">
      <c r="A39" s="540">
        <v>2018</v>
      </c>
      <c r="B39" s="537" t="s">
        <v>1262</v>
      </c>
      <c r="C39" s="538">
        <v>66266</v>
      </c>
      <c r="D39" s="538">
        <v>69</v>
      </c>
      <c r="E39" s="539">
        <v>17</v>
      </c>
      <c r="F39" s="539">
        <v>30</v>
      </c>
      <c r="G39" s="539">
        <v>13</v>
      </c>
      <c r="H39" s="539">
        <v>43</v>
      </c>
    </row>
    <row r="40" spans="1:8" ht="15.6">
      <c r="A40" s="540">
        <v>2018</v>
      </c>
      <c r="B40" s="532" t="s">
        <v>1288</v>
      </c>
      <c r="C40" s="538">
        <v>13884</v>
      </c>
      <c r="D40" s="538">
        <v>13</v>
      </c>
      <c r="E40" s="539">
        <v>196</v>
      </c>
      <c r="F40" s="539">
        <v>256</v>
      </c>
      <c r="G40" s="539">
        <v>105</v>
      </c>
      <c r="H40" s="539">
        <v>361</v>
      </c>
    </row>
    <row r="41" spans="1:8" s="69" customFormat="1" ht="15.6">
      <c r="A41" s="488">
        <v>2018</v>
      </c>
      <c r="B41" s="474" t="s">
        <v>1265</v>
      </c>
      <c r="C41" s="479" t="s">
        <v>1245</v>
      </c>
      <c r="D41" s="479" t="s">
        <v>1245</v>
      </c>
      <c r="E41" s="487">
        <v>37</v>
      </c>
      <c r="F41" s="487">
        <v>44</v>
      </c>
      <c r="G41" s="487">
        <v>19</v>
      </c>
      <c r="H41" s="487">
        <v>63</v>
      </c>
    </row>
    <row r="42" spans="1:8" ht="15.6">
      <c r="A42" s="488">
        <v>2017</v>
      </c>
      <c r="B42" s="475" t="s">
        <v>1370</v>
      </c>
      <c r="C42" s="479">
        <v>679106</v>
      </c>
      <c r="D42" s="479">
        <v>2873</v>
      </c>
      <c r="E42" s="487">
        <v>1476</v>
      </c>
      <c r="F42" s="487">
        <v>1903</v>
      </c>
      <c r="G42" s="487">
        <v>733</v>
      </c>
      <c r="H42" s="487">
        <v>2636</v>
      </c>
    </row>
    <row r="43" spans="1:8" ht="15.6">
      <c r="A43" s="540">
        <v>2017</v>
      </c>
      <c r="B43" s="537" t="s">
        <v>1255</v>
      </c>
      <c r="C43" s="538">
        <v>2538</v>
      </c>
      <c r="D43" s="538">
        <v>984</v>
      </c>
      <c r="E43" s="539">
        <v>859</v>
      </c>
      <c r="F43" s="539">
        <v>985</v>
      </c>
      <c r="G43" s="539">
        <v>130</v>
      </c>
      <c r="H43" s="539">
        <v>1115</v>
      </c>
    </row>
    <row r="44" spans="1:8" ht="15.6">
      <c r="A44" s="540">
        <v>2017</v>
      </c>
      <c r="B44" s="537" t="s">
        <v>1256</v>
      </c>
      <c r="C44" s="538">
        <v>3836</v>
      </c>
      <c r="D44" s="538">
        <v>371</v>
      </c>
      <c r="E44" s="539">
        <v>87</v>
      </c>
      <c r="F44" s="539">
        <v>112</v>
      </c>
      <c r="G44" s="539">
        <v>43</v>
      </c>
      <c r="H44" s="539">
        <v>155</v>
      </c>
    </row>
    <row r="45" spans="1:8" ht="15.6">
      <c r="A45" s="540">
        <v>2017</v>
      </c>
      <c r="B45" s="537" t="s">
        <v>1257</v>
      </c>
      <c r="C45" s="538">
        <v>8848</v>
      </c>
      <c r="D45" s="538">
        <v>319</v>
      </c>
      <c r="E45" s="539">
        <v>72</v>
      </c>
      <c r="F45" s="539">
        <v>108</v>
      </c>
      <c r="G45" s="539">
        <v>51</v>
      </c>
      <c r="H45" s="539">
        <v>159</v>
      </c>
    </row>
    <row r="46" spans="1:8" ht="15.6">
      <c r="A46" s="540">
        <v>2017</v>
      </c>
      <c r="B46" s="537" t="s">
        <v>1258</v>
      </c>
      <c r="C46" s="538">
        <v>32035</v>
      </c>
      <c r="D46" s="538">
        <v>330</v>
      </c>
      <c r="E46" s="539">
        <v>81</v>
      </c>
      <c r="F46" s="539">
        <v>113</v>
      </c>
      <c r="G46" s="539">
        <v>99</v>
      </c>
      <c r="H46" s="539">
        <v>212</v>
      </c>
    </row>
    <row r="47" spans="1:8" ht="15.6">
      <c r="A47" s="540">
        <v>2017</v>
      </c>
      <c r="B47" s="537" t="s">
        <v>1259</v>
      </c>
      <c r="C47" s="538">
        <v>110993</v>
      </c>
      <c r="D47" s="538">
        <v>373</v>
      </c>
      <c r="E47" s="539">
        <v>69</v>
      </c>
      <c r="F47" s="539">
        <v>104</v>
      </c>
      <c r="G47" s="539">
        <v>102</v>
      </c>
      <c r="H47" s="539">
        <v>206</v>
      </c>
    </row>
    <row r="48" spans="1:8" ht="15.6">
      <c r="A48" s="540">
        <v>2017</v>
      </c>
      <c r="B48" s="537" t="s">
        <v>1260</v>
      </c>
      <c r="C48" s="538">
        <v>240132</v>
      </c>
      <c r="D48" s="538">
        <v>304</v>
      </c>
      <c r="E48" s="539">
        <v>60</v>
      </c>
      <c r="F48" s="539">
        <v>111</v>
      </c>
      <c r="G48" s="539">
        <v>118</v>
      </c>
      <c r="H48" s="539">
        <v>229</v>
      </c>
    </row>
    <row r="49" spans="1:15" ht="15.6">
      <c r="A49" s="540">
        <v>2017</v>
      </c>
      <c r="B49" s="537" t="s">
        <v>1261</v>
      </c>
      <c r="C49" s="538">
        <v>196932</v>
      </c>
      <c r="D49" s="538">
        <v>127</v>
      </c>
      <c r="E49" s="539">
        <v>49</v>
      </c>
      <c r="F49" s="539">
        <v>70</v>
      </c>
      <c r="G49" s="539">
        <v>63</v>
      </c>
      <c r="H49" s="539">
        <v>133</v>
      </c>
    </row>
    <row r="50" spans="1:15" ht="15.6">
      <c r="A50" s="540">
        <v>2017</v>
      </c>
      <c r="B50" s="537" t="s">
        <v>1262</v>
      </c>
      <c r="C50" s="538">
        <v>71286</v>
      </c>
      <c r="D50" s="538">
        <v>55</v>
      </c>
      <c r="E50" s="539">
        <v>12</v>
      </c>
      <c r="F50" s="539">
        <v>25</v>
      </c>
      <c r="G50" s="539">
        <v>24</v>
      </c>
      <c r="H50" s="539">
        <v>49</v>
      </c>
    </row>
    <row r="51" spans="1:15" ht="15.6">
      <c r="A51" s="540">
        <v>2017</v>
      </c>
      <c r="B51" s="532" t="s">
        <v>1288</v>
      </c>
      <c r="C51" s="538">
        <v>12506</v>
      </c>
      <c r="D51" s="538">
        <v>10</v>
      </c>
      <c r="E51" s="539">
        <v>163</v>
      </c>
      <c r="F51" s="539">
        <v>241</v>
      </c>
      <c r="G51" s="539">
        <v>83</v>
      </c>
      <c r="H51" s="539">
        <v>324</v>
      </c>
    </row>
    <row r="52" spans="1:15" s="69" customFormat="1" ht="15.6">
      <c r="A52" s="488">
        <v>2017</v>
      </c>
      <c r="B52" s="474" t="s">
        <v>1265</v>
      </c>
      <c r="C52" s="479" t="s">
        <v>1245</v>
      </c>
      <c r="D52" s="479" t="s">
        <v>1245</v>
      </c>
      <c r="E52" s="487">
        <v>24</v>
      </c>
      <c r="F52" s="487">
        <v>34</v>
      </c>
      <c r="G52" s="487">
        <v>20</v>
      </c>
      <c r="H52" s="487">
        <v>54</v>
      </c>
    </row>
    <row r="53" spans="1:15" ht="15.6">
      <c r="A53" s="488">
        <v>2016</v>
      </c>
      <c r="B53" s="475" t="s">
        <v>1370</v>
      </c>
      <c r="C53" s="479">
        <v>696271</v>
      </c>
      <c r="D53" s="479">
        <v>3112</v>
      </c>
      <c r="E53" s="487">
        <v>1515</v>
      </c>
      <c r="F53" s="487">
        <v>1905</v>
      </c>
      <c r="G53" s="487">
        <v>746</v>
      </c>
      <c r="H53" s="487">
        <v>2651</v>
      </c>
    </row>
    <row r="54" spans="1:15" ht="15.6">
      <c r="A54" s="540">
        <v>2016</v>
      </c>
      <c r="B54" s="537" t="s">
        <v>1255</v>
      </c>
      <c r="C54" s="538">
        <v>3117</v>
      </c>
      <c r="D54" s="538">
        <v>991</v>
      </c>
      <c r="E54" s="539">
        <v>843</v>
      </c>
      <c r="F54" s="539">
        <v>961</v>
      </c>
      <c r="G54" s="539">
        <v>130</v>
      </c>
      <c r="H54" s="539">
        <v>1091</v>
      </c>
    </row>
    <row r="55" spans="1:15" ht="15.6">
      <c r="A55" s="540">
        <v>2016</v>
      </c>
      <c r="B55" s="537" t="s">
        <v>1256</v>
      </c>
      <c r="C55" s="538">
        <v>3912</v>
      </c>
      <c r="D55" s="538">
        <v>402</v>
      </c>
      <c r="E55" s="539">
        <v>83</v>
      </c>
      <c r="F55" s="539">
        <v>104</v>
      </c>
      <c r="G55" s="539">
        <v>44</v>
      </c>
      <c r="H55" s="539">
        <v>148</v>
      </c>
    </row>
    <row r="56" spans="1:15" ht="15.6">
      <c r="A56" s="540">
        <v>2016</v>
      </c>
      <c r="B56" s="537" t="s">
        <v>1257</v>
      </c>
      <c r="C56" s="538">
        <v>8995</v>
      </c>
      <c r="D56" s="538">
        <v>354</v>
      </c>
      <c r="E56" s="539">
        <v>88</v>
      </c>
      <c r="F56" s="539">
        <v>113</v>
      </c>
      <c r="G56" s="539">
        <v>66</v>
      </c>
      <c r="H56" s="539">
        <v>179</v>
      </c>
    </row>
    <row r="57" spans="1:15" ht="15.6">
      <c r="A57" s="540">
        <v>2016</v>
      </c>
      <c r="B57" s="537" t="s">
        <v>1258</v>
      </c>
      <c r="C57" s="538">
        <v>32466</v>
      </c>
      <c r="D57" s="538">
        <v>342</v>
      </c>
      <c r="E57" s="539">
        <v>58</v>
      </c>
      <c r="F57" s="539">
        <v>90</v>
      </c>
      <c r="G57" s="539">
        <v>83</v>
      </c>
      <c r="H57" s="539">
        <v>173</v>
      </c>
    </row>
    <row r="58" spans="1:15" ht="15.6">
      <c r="A58" s="540">
        <v>2016</v>
      </c>
      <c r="B58" s="537" t="s">
        <v>1259</v>
      </c>
      <c r="C58" s="538">
        <v>112832</v>
      </c>
      <c r="D58" s="538">
        <v>416</v>
      </c>
      <c r="E58" s="539">
        <v>81</v>
      </c>
      <c r="F58" s="539">
        <v>123</v>
      </c>
      <c r="G58" s="539">
        <v>119</v>
      </c>
      <c r="H58" s="539">
        <v>242</v>
      </c>
    </row>
    <row r="59" spans="1:15" ht="15.6">
      <c r="A59" s="540">
        <v>2016</v>
      </c>
      <c r="B59" s="537" t="s">
        <v>1260</v>
      </c>
      <c r="C59" s="538">
        <v>245631</v>
      </c>
      <c r="D59" s="538">
        <v>323</v>
      </c>
      <c r="E59" s="539">
        <v>68</v>
      </c>
      <c r="F59" s="539">
        <v>108</v>
      </c>
      <c r="G59" s="539">
        <v>109</v>
      </c>
      <c r="H59" s="539">
        <v>217</v>
      </c>
    </row>
    <row r="60" spans="1:15" ht="15.6">
      <c r="A60" s="540">
        <v>2016</v>
      </c>
      <c r="B60" s="537" t="s">
        <v>1261</v>
      </c>
      <c r="C60" s="538">
        <v>202731</v>
      </c>
      <c r="D60" s="538">
        <v>184</v>
      </c>
      <c r="E60" s="539">
        <v>39</v>
      </c>
      <c r="F60" s="539">
        <v>58</v>
      </c>
      <c r="G60" s="539">
        <v>71</v>
      </c>
      <c r="H60" s="539">
        <v>129</v>
      </c>
    </row>
    <row r="61" spans="1:15" ht="15.6">
      <c r="A61" s="540">
        <v>2016</v>
      </c>
      <c r="B61" s="537" t="s">
        <v>1262</v>
      </c>
      <c r="C61" s="538">
        <v>74679</v>
      </c>
      <c r="D61" s="538">
        <v>77</v>
      </c>
      <c r="E61" s="539">
        <v>20</v>
      </c>
      <c r="F61" s="539">
        <v>32</v>
      </c>
      <c r="G61" s="539">
        <v>21</v>
      </c>
      <c r="H61" s="539">
        <v>53</v>
      </c>
    </row>
    <row r="62" spans="1:15" ht="15.6">
      <c r="A62" s="540">
        <v>2016</v>
      </c>
      <c r="B62" s="532" t="s">
        <v>1288</v>
      </c>
      <c r="C62" s="538">
        <v>11908</v>
      </c>
      <c r="D62" s="538">
        <v>23</v>
      </c>
      <c r="E62" s="539">
        <v>211</v>
      </c>
      <c r="F62" s="539">
        <v>286</v>
      </c>
      <c r="G62" s="539">
        <v>84</v>
      </c>
      <c r="H62" s="539">
        <v>370</v>
      </c>
    </row>
    <row r="63" spans="1:15" s="69" customFormat="1" ht="15.6">
      <c r="A63" s="488">
        <v>2016</v>
      </c>
      <c r="B63" s="474" t="s">
        <v>1265</v>
      </c>
      <c r="C63" s="479" t="s">
        <v>1245</v>
      </c>
      <c r="D63" s="479" t="s">
        <v>1245</v>
      </c>
      <c r="E63" s="487">
        <v>24</v>
      </c>
      <c r="F63" s="487">
        <v>30</v>
      </c>
      <c r="G63" s="487">
        <v>19</v>
      </c>
      <c r="H63" s="487">
        <v>49</v>
      </c>
    </row>
    <row r="64" spans="1:15" ht="15.6">
      <c r="A64" s="488">
        <v>2015</v>
      </c>
      <c r="B64" s="475" t="s">
        <v>1370</v>
      </c>
      <c r="C64" s="479">
        <v>697852</v>
      </c>
      <c r="D64" s="479">
        <v>3147</v>
      </c>
      <c r="E64" s="487">
        <v>1436</v>
      </c>
      <c r="F64" s="487">
        <v>1838</v>
      </c>
      <c r="G64" s="487">
        <v>740</v>
      </c>
      <c r="H64" s="487">
        <v>2578</v>
      </c>
      <c r="J64" s="20"/>
      <c r="K64" s="20"/>
      <c r="L64" s="21"/>
      <c r="M64" s="31"/>
      <c r="N64" s="31"/>
      <c r="O64" s="31"/>
    </row>
    <row r="65" spans="1:15" ht="15.6">
      <c r="A65" s="540">
        <v>2015</v>
      </c>
      <c r="B65" s="537" t="s">
        <v>1255</v>
      </c>
      <c r="C65" s="538">
        <v>3190</v>
      </c>
      <c r="D65" s="538">
        <v>1059</v>
      </c>
      <c r="E65" s="539">
        <v>759</v>
      </c>
      <c r="F65" s="539">
        <v>871</v>
      </c>
      <c r="G65" s="539">
        <v>136</v>
      </c>
      <c r="H65" s="539">
        <v>1007</v>
      </c>
      <c r="J65" s="20"/>
      <c r="K65" s="20"/>
      <c r="L65" s="21"/>
      <c r="M65" s="31"/>
      <c r="N65" s="31"/>
      <c r="O65" s="31"/>
    </row>
    <row r="66" spans="1:15" ht="15.6">
      <c r="A66" s="540">
        <v>2015</v>
      </c>
      <c r="B66" s="537" t="s">
        <v>1256</v>
      </c>
      <c r="C66" s="538">
        <v>4096</v>
      </c>
      <c r="D66" s="538">
        <v>398</v>
      </c>
      <c r="E66" s="539">
        <v>89</v>
      </c>
      <c r="F66" s="539">
        <v>120</v>
      </c>
      <c r="G66" s="539">
        <v>36</v>
      </c>
      <c r="H66" s="539">
        <v>156</v>
      </c>
      <c r="J66" s="20"/>
      <c r="K66" s="20"/>
      <c r="L66" s="21"/>
      <c r="M66" s="31"/>
      <c r="N66" s="31"/>
      <c r="O66" s="31"/>
    </row>
    <row r="67" spans="1:15" ht="15.6">
      <c r="A67" s="540">
        <v>2015</v>
      </c>
      <c r="B67" s="537" t="s">
        <v>1257</v>
      </c>
      <c r="C67" s="538">
        <v>9304</v>
      </c>
      <c r="D67" s="538">
        <v>342</v>
      </c>
      <c r="E67" s="539">
        <v>78</v>
      </c>
      <c r="F67" s="539">
        <v>111</v>
      </c>
      <c r="G67" s="539">
        <v>52</v>
      </c>
      <c r="H67" s="539">
        <v>163</v>
      </c>
    </row>
    <row r="68" spans="1:15" ht="15.6">
      <c r="A68" s="540">
        <v>2015</v>
      </c>
      <c r="B68" s="537" t="s">
        <v>1258</v>
      </c>
      <c r="C68" s="538">
        <v>32121</v>
      </c>
      <c r="D68" s="538">
        <v>365</v>
      </c>
      <c r="E68" s="539">
        <v>81</v>
      </c>
      <c r="F68" s="539">
        <v>117</v>
      </c>
      <c r="G68" s="539">
        <v>98</v>
      </c>
      <c r="H68" s="539">
        <v>215</v>
      </c>
    </row>
    <row r="69" spans="1:15" ht="15.6">
      <c r="A69" s="540">
        <v>2015</v>
      </c>
      <c r="B69" s="537" t="s">
        <v>1259</v>
      </c>
      <c r="C69" s="538">
        <v>112535</v>
      </c>
      <c r="D69" s="538">
        <v>402</v>
      </c>
      <c r="E69" s="539">
        <v>88</v>
      </c>
      <c r="F69" s="539">
        <v>128</v>
      </c>
      <c r="G69" s="539">
        <v>107</v>
      </c>
      <c r="H69" s="539">
        <v>235</v>
      </c>
    </row>
    <row r="70" spans="1:15" ht="15.6">
      <c r="A70" s="540">
        <v>2015</v>
      </c>
      <c r="B70" s="537" t="s">
        <v>1260</v>
      </c>
      <c r="C70" s="538">
        <v>244472</v>
      </c>
      <c r="D70" s="538">
        <v>341</v>
      </c>
      <c r="E70" s="539">
        <v>92</v>
      </c>
      <c r="F70" s="539">
        <v>143</v>
      </c>
      <c r="G70" s="539">
        <v>130</v>
      </c>
      <c r="H70" s="539">
        <v>273</v>
      </c>
    </row>
    <row r="71" spans="1:15" ht="15.6">
      <c r="A71" s="540">
        <v>2015</v>
      </c>
      <c r="B71" s="537" t="s">
        <v>1261</v>
      </c>
      <c r="C71" s="538">
        <v>204750</v>
      </c>
      <c r="D71" s="538">
        <v>158</v>
      </c>
      <c r="E71" s="539">
        <v>45</v>
      </c>
      <c r="F71" s="539">
        <v>69</v>
      </c>
      <c r="G71" s="539">
        <v>69</v>
      </c>
      <c r="H71" s="539">
        <v>138</v>
      </c>
    </row>
    <row r="72" spans="1:15" ht="15.6">
      <c r="A72" s="540">
        <v>2015</v>
      </c>
      <c r="B72" s="537" t="s">
        <v>1262</v>
      </c>
      <c r="C72" s="538">
        <v>77192</v>
      </c>
      <c r="D72" s="538">
        <v>61</v>
      </c>
      <c r="E72" s="539">
        <v>22</v>
      </c>
      <c r="F72" s="539">
        <v>30</v>
      </c>
      <c r="G72" s="539">
        <v>23</v>
      </c>
      <c r="H72" s="539">
        <v>53</v>
      </c>
    </row>
    <row r="73" spans="1:15" ht="15.6">
      <c r="A73" s="540">
        <v>2015</v>
      </c>
      <c r="B73" s="532" t="s">
        <v>1288</v>
      </c>
      <c r="C73" s="538">
        <v>10192</v>
      </c>
      <c r="D73" s="538">
        <v>21</v>
      </c>
      <c r="E73" s="539">
        <v>161</v>
      </c>
      <c r="F73" s="539">
        <v>220</v>
      </c>
      <c r="G73" s="539">
        <v>71</v>
      </c>
      <c r="H73" s="539">
        <v>291</v>
      </c>
    </row>
    <row r="74" spans="1:15" s="69" customFormat="1" ht="15.6">
      <c r="A74" s="488">
        <v>2015</v>
      </c>
      <c r="B74" s="474" t="s">
        <v>1265</v>
      </c>
      <c r="C74" s="479" t="s">
        <v>1245</v>
      </c>
      <c r="D74" s="479" t="s">
        <v>1245</v>
      </c>
      <c r="E74" s="487">
        <v>21</v>
      </c>
      <c r="F74" s="487">
        <v>29</v>
      </c>
      <c r="G74" s="487">
        <v>18</v>
      </c>
      <c r="H74" s="487">
        <v>47</v>
      </c>
    </row>
    <row r="75" spans="1:15" s="69" customFormat="1" ht="15.6">
      <c r="A75" s="488">
        <v>2014</v>
      </c>
      <c r="B75" s="475" t="s">
        <v>1370</v>
      </c>
      <c r="C75" s="479">
        <v>695233</v>
      </c>
      <c r="D75" s="479">
        <v>3254</v>
      </c>
      <c r="E75" s="487">
        <v>1376</v>
      </c>
      <c r="F75" s="487">
        <v>1762</v>
      </c>
      <c r="G75" s="487">
        <v>755</v>
      </c>
      <c r="H75" s="487">
        <v>2517</v>
      </c>
    </row>
    <row r="76" spans="1:15" ht="15.6">
      <c r="A76" s="540">
        <v>2014</v>
      </c>
      <c r="B76" s="537" t="s">
        <v>1255</v>
      </c>
      <c r="C76" s="538">
        <v>3334</v>
      </c>
      <c r="D76" s="538">
        <v>1060</v>
      </c>
      <c r="E76" s="539">
        <v>728</v>
      </c>
      <c r="F76" s="539">
        <v>847</v>
      </c>
      <c r="G76" s="539">
        <v>126</v>
      </c>
      <c r="H76" s="539">
        <v>973</v>
      </c>
    </row>
    <row r="77" spans="1:15" ht="15.6">
      <c r="A77" s="540">
        <v>2014</v>
      </c>
      <c r="B77" s="537" t="s">
        <v>1256</v>
      </c>
      <c r="C77" s="538">
        <v>3988</v>
      </c>
      <c r="D77" s="538">
        <v>384</v>
      </c>
      <c r="E77" s="539">
        <v>90</v>
      </c>
      <c r="F77" s="539">
        <v>119</v>
      </c>
      <c r="G77" s="539">
        <v>50</v>
      </c>
      <c r="H77" s="539">
        <v>169</v>
      </c>
    </row>
    <row r="78" spans="1:15" ht="15.6">
      <c r="A78" s="540">
        <v>2014</v>
      </c>
      <c r="B78" s="537" t="s">
        <v>1257</v>
      </c>
      <c r="C78" s="538">
        <v>9277</v>
      </c>
      <c r="D78" s="538">
        <v>384</v>
      </c>
      <c r="E78" s="539">
        <v>88</v>
      </c>
      <c r="F78" s="539">
        <v>106</v>
      </c>
      <c r="G78" s="539">
        <v>56</v>
      </c>
      <c r="H78" s="539">
        <v>162</v>
      </c>
    </row>
    <row r="79" spans="1:15" ht="15.6">
      <c r="A79" s="540">
        <v>2014</v>
      </c>
      <c r="B79" s="537" t="s">
        <v>1258</v>
      </c>
      <c r="C79" s="538">
        <v>31948</v>
      </c>
      <c r="D79" s="538">
        <v>354</v>
      </c>
      <c r="E79" s="539">
        <v>81</v>
      </c>
      <c r="F79" s="539">
        <v>114</v>
      </c>
      <c r="G79" s="539">
        <v>80</v>
      </c>
      <c r="H79" s="539">
        <v>194</v>
      </c>
    </row>
    <row r="80" spans="1:15" ht="15.6">
      <c r="A80" s="540">
        <v>2014</v>
      </c>
      <c r="B80" s="537" t="s">
        <v>1259</v>
      </c>
      <c r="C80" s="538">
        <v>113515</v>
      </c>
      <c r="D80" s="538">
        <v>436</v>
      </c>
      <c r="E80" s="539">
        <v>80</v>
      </c>
      <c r="F80" s="539">
        <v>125</v>
      </c>
      <c r="G80" s="539">
        <v>111</v>
      </c>
      <c r="H80" s="539">
        <v>236</v>
      </c>
    </row>
    <row r="81" spans="1:8" ht="15.6">
      <c r="A81" s="540">
        <v>2014</v>
      </c>
      <c r="B81" s="537" t="s">
        <v>1260</v>
      </c>
      <c r="C81" s="538">
        <v>245166</v>
      </c>
      <c r="D81" s="538">
        <v>362</v>
      </c>
      <c r="E81" s="539">
        <v>83</v>
      </c>
      <c r="F81" s="539">
        <v>135</v>
      </c>
      <c r="G81" s="539">
        <v>137</v>
      </c>
      <c r="H81" s="539">
        <v>272</v>
      </c>
    </row>
    <row r="82" spans="1:8" ht="15.6">
      <c r="A82" s="540">
        <v>2014</v>
      </c>
      <c r="B82" s="537" t="s">
        <v>1261</v>
      </c>
      <c r="C82" s="538">
        <v>201523</v>
      </c>
      <c r="D82" s="538">
        <v>184</v>
      </c>
      <c r="E82" s="539">
        <v>49</v>
      </c>
      <c r="F82" s="539">
        <v>76</v>
      </c>
      <c r="G82" s="539">
        <v>87</v>
      </c>
      <c r="H82" s="539">
        <v>163</v>
      </c>
    </row>
    <row r="83" spans="1:8" ht="15.6">
      <c r="A83" s="540">
        <v>2014</v>
      </c>
      <c r="B83" s="537" t="s">
        <v>1262</v>
      </c>
      <c r="C83" s="538">
        <v>75942</v>
      </c>
      <c r="D83" s="538">
        <v>76</v>
      </c>
      <c r="E83" s="539">
        <v>23</v>
      </c>
      <c r="F83" s="539">
        <v>28</v>
      </c>
      <c r="G83" s="539">
        <v>31</v>
      </c>
      <c r="H83" s="539">
        <v>59</v>
      </c>
    </row>
    <row r="84" spans="1:8" ht="15.6">
      <c r="A84" s="540">
        <v>2014</v>
      </c>
      <c r="B84" s="532" t="s">
        <v>1288</v>
      </c>
      <c r="C84" s="538">
        <v>10540</v>
      </c>
      <c r="D84" s="538">
        <v>14</v>
      </c>
      <c r="E84" s="539">
        <v>145</v>
      </c>
      <c r="F84" s="539">
        <v>197</v>
      </c>
      <c r="G84" s="539">
        <v>65</v>
      </c>
      <c r="H84" s="539">
        <v>262</v>
      </c>
    </row>
    <row r="85" spans="1:8" s="69" customFormat="1" ht="15.6">
      <c r="A85" s="488">
        <v>2014</v>
      </c>
      <c r="B85" s="474" t="s">
        <v>1265</v>
      </c>
      <c r="C85" s="479" t="s">
        <v>1245</v>
      </c>
      <c r="D85" s="479" t="s">
        <v>1245</v>
      </c>
      <c r="E85" s="487">
        <v>9</v>
      </c>
      <c r="F85" s="487">
        <v>15</v>
      </c>
      <c r="G85" s="487">
        <v>12</v>
      </c>
      <c r="H85" s="487">
        <v>27</v>
      </c>
    </row>
    <row r="86" spans="1:8" s="69" customFormat="1" ht="15.6">
      <c r="A86" s="488">
        <v>2013</v>
      </c>
      <c r="B86" s="475" t="s">
        <v>1370</v>
      </c>
      <c r="C86" s="479">
        <v>698512</v>
      </c>
      <c r="D86" s="479">
        <v>3284</v>
      </c>
      <c r="E86" s="487">
        <v>1423</v>
      </c>
      <c r="F86" s="487">
        <v>1871</v>
      </c>
      <c r="G86" s="487">
        <v>815</v>
      </c>
      <c r="H86" s="487">
        <v>2686</v>
      </c>
    </row>
    <row r="87" spans="1:8" ht="15.6">
      <c r="A87" s="540">
        <v>2013</v>
      </c>
      <c r="B87" s="537" t="s">
        <v>1255</v>
      </c>
      <c r="C87" s="538">
        <v>3448</v>
      </c>
      <c r="D87" s="538">
        <v>1008</v>
      </c>
      <c r="E87" s="539">
        <v>773</v>
      </c>
      <c r="F87" s="539">
        <v>932</v>
      </c>
      <c r="G87" s="539">
        <v>131</v>
      </c>
      <c r="H87" s="539">
        <v>1063</v>
      </c>
    </row>
    <row r="88" spans="1:8" ht="15.6">
      <c r="A88" s="540">
        <v>2013</v>
      </c>
      <c r="B88" s="537" t="s">
        <v>1256</v>
      </c>
      <c r="C88" s="538">
        <v>4102</v>
      </c>
      <c r="D88" s="538">
        <v>426</v>
      </c>
      <c r="E88" s="539">
        <v>94</v>
      </c>
      <c r="F88" s="539">
        <v>130</v>
      </c>
      <c r="G88" s="539">
        <v>45</v>
      </c>
      <c r="H88" s="539">
        <v>175</v>
      </c>
    </row>
    <row r="89" spans="1:8" ht="15.6">
      <c r="A89" s="540">
        <v>2013</v>
      </c>
      <c r="B89" s="537" t="s">
        <v>1257</v>
      </c>
      <c r="C89" s="538">
        <v>9563</v>
      </c>
      <c r="D89" s="538">
        <v>346</v>
      </c>
      <c r="E89" s="539">
        <v>77</v>
      </c>
      <c r="F89" s="539">
        <v>102</v>
      </c>
      <c r="G89" s="539">
        <v>68</v>
      </c>
      <c r="H89" s="539">
        <v>170</v>
      </c>
    </row>
    <row r="90" spans="1:8" ht="15.6">
      <c r="A90" s="540">
        <v>2013</v>
      </c>
      <c r="B90" s="537" t="s">
        <v>1258</v>
      </c>
      <c r="C90" s="538">
        <v>31937</v>
      </c>
      <c r="D90" s="538">
        <v>380</v>
      </c>
      <c r="E90" s="539">
        <v>67</v>
      </c>
      <c r="F90" s="539">
        <v>94</v>
      </c>
      <c r="G90" s="539">
        <v>86</v>
      </c>
      <c r="H90" s="539">
        <v>180</v>
      </c>
    </row>
    <row r="91" spans="1:8" ht="15.6">
      <c r="A91" s="540">
        <v>2013</v>
      </c>
      <c r="B91" s="537" t="s">
        <v>1259</v>
      </c>
      <c r="C91" s="538">
        <v>114077</v>
      </c>
      <c r="D91" s="538">
        <v>432</v>
      </c>
      <c r="E91" s="539">
        <v>95</v>
      </c>
      <c r="F91" s="539">
        <v>149</v>
      </c>
      <c r="G91" s="539">
        <v>145</v>
      </c>
      <c r="H91" s="539">
        <v>294</v>
      </c>
    </row>
    <row r="92" spans="1:8" ht="15.6">
      <c r="A92" s="540">
        <v>2013</v>
      </c>
      <c r="B92" s="537" t="s">
        <v>1260</v>
      </c>
      <c r="C92" s="538">
        <v>246378</v>
      </c>
      <c r="D92" s="538">
        <v>382</v>
      </c>
      <c r="E92" s="539">
        <v>97</v>
      </c>
      <c r="F92" s="539">
        <v>153</v>
      </c>
      <c r="G92" s="539">
        <v>151</v>
      </c>
      <c r="H92" s="539">
        <v>304</v>
      </c>
    </row>
    <row r="93" spans="1:8" ht="15.6">
      <c r="A93" s="540">
        <v>2013</v>
      </c>
      <c r="B93" s="537" t="s">
        <v>1261</v>
      </c>
      <c r="C93" s="538">
        <v>204602</v>
      </c>
      <c r="D93" s="538">
        <v>209</v>
      </c>
      <c r="E93" s="539">
        <v>42</v>
      </c>
      <c r="F93" s="539">
        <v>72</v>
      </c>
      <c r="G93" s="539">
        <v>84</v>
      </c>
      <c r="H93" s="539">
        <v>156</v>
      </c>
    </row>
    <row r="94" spans="1:8" ht="15.6">
      <c r="A94" s="540">
        <v>2013</v>
      </c>
      <c r="B94" s="537" t="s">
        <v>1262</v>
      </c>
      <c r="C94" s="538">
        <v>77443</v>
      </c>
      <c r="D94" s="538">
        <v>84</v>
      </c>
      <c r="E94" s="539">
        <v>21</v>
      </c>
      <c r="F94" s="539">
        <v>31</v>
      </c>
      <c r="G94" s="539">
        <v>28</v>
      </c>
      <c r="H94" s="539">
        <v>59</v>
      </c>
    </row>
    <row r="95" spans="1:8" ht="15.6">
      <c r="A95" s="540">
        <v>2013</v>
      </c>
      <c r="B95" s="532" t="s">
        <v>1288</v>
      </c>
      <c r="C95" s="538">
        <v>6962</v>
      </c>
      <c r="D95" s="538">
        <v>17</v>
      </c>
      <c r="E95" s="539">
        <v>143</v>
      </c>
      <c r="F95" s="539">
        <v>187</v>
      </c>
      <c r="G95" s="539">
        <v>50</v>
      </c>
      <c r="H95" s="539">
        <v>237</v>
      </c>
    </row>
    <row r="96" spans="1:8" s="69" customFormat="1" ht="15.6">
      <c r="A96" s="488">
        <v>2013</v>
      </c>
      <c r="B96" s="474" t="s">
        <v>1265</v>
      </c>
      <c r="C96" s="479" t="s">
        <v>1245</v>
      </c>
      <c r="D96" s="479" t="s">
        <v>1245</v>
      </c>
      <c r="E96" s="487">
        <v>14</v>
      </c>
      <c r="F96" s="487">
        <v>21</v>
      </c>
      <c r="G96" s="487">
        <v>27</v>
      </c>
      <c r="H96" s="487">
        <v>48</v>
      </c>
    </row>
    <row r="97" spans="1:15" s="69" customFormat="1" ht="15.6">
      <c r="A97" s="488">
        <v>2012</v>
      </c>
      <c r="B97" s="475" t="s">
        <v>1370</v>
      </c>
      <c r="C97" s="479">
        <v>729674</v>
      </c>
      <c r="D97" s="479">
        <v>3558</v>
      </c>
      <c r="E97" s="487">
        <v>1569</v>
      </c>
      <c r="F97" s="487">
        <v>2042</v>
      </c>
      <c r="G97" s="487">
        <v>870</v>
      </c>
      <c r="H97" s="487">
        <v>2912</v>
      </c>
      <c r="J97" s="20"/>
      <c r="K97" s="20"/>
      <c r="L97" s="20"/>
      <c r="M97" s="38"/>
      <c r="N97" s="38"/>
      <c r="O97" s="38"/>
    </row>
    <row r="98" spans="1:15" ht="15.6">
      <c r="A98" s="540">
        <v>2012</v>
      </c>
      <c r="B98" s="537" t="s">
        <v>1255</v>
      </c>
      <c r="C98" s="538">
        <v>3592</v>
      </c>
      <c r="D98" s="538">
        <v>1102</v>
      </c>
      <c r="E98" s="539">
        <v>839</v>
      </c>
      <c r="F98" s="539">
        <v>988</v>
      </c>
      <c r="G98" s="539">
        <v>163</v>
      </c>
      <c r="H98" s="539">
        <v>1151</v>
      </c>
      <c r="J98" s="20"/>
      <c r="K98" s="20"/>
      <c r="L98" s="21"/>
      <c r="M98" s="31"/>
      <c r="N98" s="31"/>
      <c r="O98" s="31"/>
    </row>
    <row r="99" spans="1:15" ht="15.6">
      <c r="A99" s="540">
        <v>2012</v>
      </c>
      <c r="B99" s="537" t="s">
        <v>1256</v>
      </c>
      <c r="C99" s="538">
        <v>4453</v>
      </c>
      <c r="D99" s="538">
        <v>422</v>
      </c>
      <c r="E99" s="539">
        <v>129</v>
      </c>
      <c r="F99" s="539">
        <v>176</v>
      </c>
      <c r="G99" s="539">
        <v>65</v>
      </c>
      <c r="H99" s="539">
        <v>241</v>
      </c>
      <c r="J99" s="76"/>
      <c r="K99" s="76"/>
      <c r="L99" s="72"/>
      <c r="M99" s="31"/>
      <c r="N99" s="5"/>
      <c r="O99" s="31"/>
    </row>
    <row r="100" spans="1:15" ht="15.6">
      <c r="A100" s="540">
        <v>2012</v>
      </c>
      <c r="B100" s="537" t="s">
        <v>1257</v>
      </c>
      <c r="C100" s="538">
        <v>10102</v>
      </c>
      <c r="D100" s="538">
        <v>407</v>
      </c>
      <c r="E100" s="539">
        <v>88</v>
      </c>
      <c r="F100" s="539">
        <v>111</v>
      </c>
      <c r="G100" s="539">
        <v>53</v>
      </c>
      <c r="H100" s="539">
        <v>164</v>
      </c>
    </row>
    <row r="101" spans="1:15" ht="15.6">
      <c r="A101" s="540">
        <v>2012</v>
      </c>
      <c r="B101" s="537" t="s">
        <v>1258</v>
      </c>
      <c r="C101" s="538">
        <v>32771</v>
      </c>
      <c r="D101" s="538">
        <v>419</v>
      </c>
      <c r="E101" s="539">
        <v>87</v>
      </c>
      <c r="F101" s="539">
        <v>127</v>
      </c>
      <c r="G101" s="539">
        <v>107</v>
      </c>
      <c r="H101" s="539">
        <v>234</v>
      </c>
    </row>
    <row r="102" spans="1:15" ht="15.6">
      <c r="A102" s="540">
        <v>2012</v>
      </c>
      <c r="B102" s="537" t="s">
        <v>1259</v>
      </c>
      <c r="C102" s="538">
        <v>118791</v>
      </c>
      <c r="D102" s="538">
        <v>504</v>
      </c>
      <c r="E102" s="539">
        <v>98</v>
      </c>
      <c r="F102" s="539">
        <v>169</v>
      </c>
      <c r="G102" s="539">
        <v>150</v>
      </c>
      <c r="H102" s="539">
        <v>319</v>
      </c>
    </row>
    <row r="103" spans="1:15" ht="15.6">
      <c r="A103" s="540">
        <v>2012</v>
      </c>
      <c r="B103" s="537" t="s">
        <v>1260</v>
      </c>
      <c r="C103" s="538">
        <v>257634</v>
      </c>
      <c r="D103" s="538">
        <v>392</v>
      </c>
      <c r="E103" s="539">
        <v>94</v>
      </c>
      <c r="F103" s="539">
        <v>145</v>
      </c>
      <c r="G103" s="539">
        <v>150</v>
      </c>
      <c r="H103" s="539">
        <v>295</v>
      </c>
    </row>
    <row r="104" spans="1:15" ht="15.6">
      <c r="A104" s="540">
        <v>2012</v>
      </c>
      <c r="B104" s="537" t="s">
        <v>1261</v>
      </c>
      <c r="C104" s="538">
        <v>213739</v>
      </c>
      <c r="D104" s="538">
        <v>207</v>
      </c>
      <c r="E104" s="539">
        <v>42</v>
      </c>
      <c r="F104" s="539">
        <v>72</v>
      </c>
      <c r="G104" s="539">
        <v>85</v>
      </c>
      <c r="H104" s="539">
        <v>157</v>
      </c>
    </row>
    <row r="105" spans="1:15" ht="15.6">
      <c r="A105" s="540">
        <v>2012</v>
      </c>
      <c r="B105" s="537" t="s">
        <v>1262</v>
      </c>
      <c r="C105" s="538">
        <v>82515</v>
      </c>
      <c r="D105" s="538">
        <v>93</v>
      </c>
      <c r="E105" s="539">
        <v>27</v>
      </c>
      <c r="F105" s="539">
        <v>41</v>
      </c>
      <c r="G105" s="539">
        <v>41</v>
      </c>
      <c r="H105" s="539">
        <v>82</v>
      </c>
    </row>
    <row r="106" spans="1:15" ht="15.6">
      <c r="A106" s="540">
        <v>2012</v>
      </c>
      <c r="B106" s="532" t="s">
        <v>1288</v>
      </c>
      <c r="C106" s="538">
        <v>6077</v>
      </c>
      <c r="D106" s="538">
        <v>12</v>
      </c>
      <c r="E106" s="539">
        <v>138</v>
      </c>
      <c r="F106" s="539">
        <v>177</v>
      </c>
      <c r="G106" s="539">
        <v>37</v>
      </c>
      <c r="H106" s="539">
        <v>214</v>
      </c>
    </row>
    <row r="107" spans="1:15" s="69" customFormat="1" ht="15.6">
      <c r="A107" s="488">
        <v>2012</v>
      </c>
      <c r="B107" s="474" t="s">
        <v>1265</v>
      </c>
      <c r="C107" s="479" t="s">
        <v>1245</v>
      </c>
      <c r="D107" s="479" t="s">
        <v>1245</v>
      </c>
      <c r="E107" s="487">
        <v>27</v>
      </c>
      <c r="F107" s="487">
        <v>36</v>
      </c>
      <c r="G107" s="487">
        <v>19</v>
      </c>
      <c r="H107" s="487">
        <v>55</v>
      </c>
    </row>
    <row r="108" spans="1:15" s="69" customFormat="1" ht="15.6">
      <c r="A108" s="488">
        <v>2011</v>
      </c>
      <c r="B108" s="475" t="s">
        <v>1370</v>
      </c>
      <c r="C108" s="479">
        <v>723913</v>
      </c>
      <c r="D108" s="479">
        <v>3811</v>
      </c>
      <c r="E108" s="487">
        <v>1639</v>
      </c>
      <c r="F108" s="487">
        <v>2135</v>
      </c>
      <c r="G108" s="487">
        <v>890</v>
      </c>
      <c r="H108" s="487">
        <v>3025</v>
      </c>
    </row>
    <row r="109" spans="1:15" ht="15.6">
      <c r="A109" s="540">
        <v>2011</v>
      </c>
      <c r="B109" s="537" t="s">
        <v>1255</v>
      </c>
      <c r="C109" s="538">
        <v>3820</v>
      </c>
      <c r="D109" s="538">
        <v>1156</v>
      </c>
      <c r="E109" s="539">
        <v>881</v>
      </c>
      <c r="F109" s="539">
        <v>1049</v>
      </c>
      <c r="G109" s="539">
        <v>167</v>
      </c>
      <c r="H109" s="539">
        <v>1216</v>
      </c>
    </row>
    <row r="110" spans="1:15" ht="15.6">
      <c r="A110" s="540">
        <v>2011</v>
      </c>
      <c r="B110" s="537" t="s">
        <v>1256</v>
      </c>
      <c r="C110" s="538">
        <v>4585</v>
      </c>
      <c r="D110" s="538">
        <v>469</v>
      </c>
      <c r="E110" s="539">
        <v>118</v>
      </c>
      <c r="F110" s="539">
        <v>173</v>
      </c>
      <c r="G110" s="539">
        <v>62</v>
      </c>
      <c r="H110" s="539">
        <v>235</v>
      </c>
    </row>
    <row r="111" spans="1:15" ht="15.6">
      <c r="A111" s="540">
        <v>2011</v>
      </c>
      <c r="B111" s="537" t="s">
        <v>1257</v>
      </c>
      <c r="C111" s="538">
        <v>10047</v>
      </c>
      <c r="D111" s="538">
        <v>445</v>
      </c>
      <c r="E111" s="539">
        <v>92</v>
      </c>
      <c r="F111" s="539">
        <v>125</v>
      </c>
      <c r="G111" s="539">
        <v>66</v>
      </c>
      <c r="H111" s="539">
        <v>191</v>
      </c>
    </row>
    <row r="112" spans="1:15" ht="15.6">
      <c r="A112" s="540">
        <v>2011</v>
      </c>
      <c r="B112" s="537" t="s">
        <v>1258</v>
      </c>
      <c r="C112" s="538">
        <v>32327</v>
      </c>
      <c r="D112" s="538">
        <v>444</v>
      </c>
      <c r="E112" s="539">
        <v>85</v>
      </c>
      <c r="F112" s="539">
        <v>118</v>
      </c>
      <c r="G112" s="539">
        <v>95</v>
      </c>
      <c r="H112" s="539">
        <v>213</v>
      </c>
    </row>
    <row r="113" spans="1:8" ht="15.6">
      <c r="A113" s="540">
        <v>2011</v>
      </c>
      <c r="B113" s="537" t="s">
        <v>1259</v>
      </c>
      <c r="C113" s="538">
        <v>117419</v>
      </c>
      <c r="D113" s="538">
        <v>491</v>
      </c>
      <c r="E113" s="539">
        <v>103</v>
      </c>
      <c r="F113" s="539">
        <v>155</v>
      </c>
      <c r="G113" s="539">
        <v>151</v>
      </c>
      <c r="H113" s="539">
        <v>306</v>
      </c>
    </row>
    <row r="114" spans="1:8" ht="15.6">
      <c r="A114" s="540">
        <v>2011</v>
      </c>
      <c r="B114" s="537" t="s">
        <v>1260</v>
      </c>
      <c r="C114" s="538">
        <v>255924</v>
      </c>
      <c r="D114" s="538">
        <v>416</v>
      </c>
      <c r="E114" s="539">
        <v>117</v>
      </c>
      <c r="F114" s="539">
        <v>178</v>
      </c>
      <c r="G114" s="539">
        <v>177</v>
      </c>
      <c r="H114" s="539">
        <v>355</v>
      </c>
    </row>
    <row r="115" spans="1:8" ht="15.6">
      <c r="A115" s="540">
        <v>2011</v>
      </c>
      <c r="B115" s="537" t="s">
        <v>1261</v>
      </c>
      <c r="C115" s="538">
        <v>211243</v>
      </c>
      <c r="D115" s="538">
        <v>252</v>
      </c>
      <c r="E115" s="539">
        <v>60</v>
      </c>
      <c r="F115" s="539">
        <v>91</v>
      </c>
      <c r="G115" s="539">
        <v>92</v>
      </c>
      <c r="H115" s="539">
        <v>183</v>
      </c>
    </row>
    <row r="116" spans="1:8" ht="15.6">
      <c r="A116" s="540">
        <v>2011</v>
      </c>
      <c r="B116" s="537" t="s">
        <v>1262</v>
      </c>
      <c r="C116" s="538">
        <v>82117</v>
      </c>
      <c r="D116" s="538">
        <v>120</v>
      </c>
      <c r="E116" s="539">
        <v>26</v>
      </c>
      <c r="F116" s="539">
        <v>41</v>
      </c>
      <c r="G116" s="539">
        <v>27</v>
      </c>
      <c r="H116" s="539">
        <v>68</v>
      </c>
    </row>
    <row r="117" spans="1:8" ht="15.6">
      <c r="A117" s="540">
        <v>2011</v>
      </c>
      <c r="B117" s="532" t="s">
        <v>1288</v>
      </c>
      <c r="C117" s="538">
        <v>6431</v>
      </c>
      <c r="D117" s="538">
        <v>18</v>
      </c>
      <c r="E117" s="539">
        <v>131</v>
      </c>
      <c r="F117" s="539">
        <v>165</v>
      </c>
      <c r="G117" s="539">
        <v>32</v>
      </c>
      <c r="H117" s="539">
        <v>197</v>
      </c>
    </row>
    <row r="118" spans="1:8" s="69" customFormat="1" ht="15.6">
      <c r="A118" s="488">
        <v>2011</v>
      </c>
      <c r="B118" s="474" t="s">
        <v>1265</v>
      </c>
      <c r="C118" s="479" t="s">
        <v>1245</v>
      </c>
      <c r="D118" s="479" t="s">
        <v>1245</v>
      </c>
      <c r="E118" s="487">
        <v>26</v>
      </c>
      <c r="F118" s="487">
        <v>40</v>
      </c>
      <c r="G118" s="487">
        <v>21</v>
      </c>
      <c r="H118" s="487">
        <v>61</v>
      </c>
    </row>
    <row r="119" spans="1:8" s="69" customFormat="1" ht="15.6">
      <c r="A119" s="488">
        <v>2010</v>
      </c>
      <c r="B119" s="475" t="s">
        <v>1370</v>
      </c>
      <c r="C119" s="479">
        <v>723165</v>
      </c>
      <c r="D119" s="479">
        <v>3714</v>
      </c>
      <c r="E119" s="487">
        <v>1657</v>
      </c>
      <c r="F119" s="487">
        <v>2123</v>
      </c>
      <c r="G119" s="487">
        <v>954</v>
      </c>
      <c r="H119" s="487">
        <v>3077</v>
      </c>
    </row>
    <row r="120" spans="1:8" ht="15.6">
      <c r="A120" s="540">
        <v>2010</v>
      </c>
      <c r="B120" s="537" t="s">
        <v>1255</v>
      </c>
      <c r="C120" s="538">
        <v>4034</v>
      </c>
      <c r="D120" s="538">
        <v>1091</v>
      </c>
      <c r="E120" s="539">
        <v>867</v>
      </c>
      <c r="F120" s="539">
        <v>1034</v>
      </c>
      <c r="G120" s="539">
        <v>178</v>
      </c>
      <c r="H120" s="539">
        <v>1212</v>
      </c>
    </row>
    <row r="121" spans="1:8" ht="15.6">
      <c r="A121" s="540">
        <v>2010</v>
      </c>
      <c r="B121" s="537" t="s">
        <v>1256</v>
      </c>
      <c r="C121" s="538">
        <v>4597</v>
      </c>
      <c r="D121" s="538">
        <v>494</v>
      </c>
      <c r="E121" s="539">
        <v>112</v>
      </c>
      <c r="F121" s="539">
        <v>152</v>
      </c>
      <c r="G121" s="539">
        <v>59</v>
      </c>
      <c r="H121" s="539">
        <v>211</v>
      </c>
    </row>
    <row r="122" spans="1:8" ht="15.6">
      <c r="A122" s="540">
        <v>2010</v>
      </c>
      <c r="B122" s="537" t="s">
        <v>1257</v>
      </c>
      <c r="C122" s="538">
        <v>9980</v>
      </c>
      <c r="D122" s="538">
        <v>432</v>
      </c>
      <c r="E122" s="539">
        <v>86</v>
      </c>
      <c r="F122" s="539">
        <v>116</v>
      </c>
      <c r="G122" s="539">
        <v>67</v>
      </c>
      <c r="H122" s="539">
        <v>183</v>
      </c>
    </row>
    <row r="123" spans="1:8" ht="15.6">
      <c r="A123" s="540">
        <v>2010</v>
      </c>
      <c r="B123" s="537" t="s">
        <v>1258</v>
      </c>
      <c r="C123" s="538">
        <v>31612</v>
      </c>
      <c r="D123" s="538">
        <v>461</v>
      </c>
      <c r="E123" s="539">
        <v>95</v>
      </c>
      <c r="F123" s="539">
        <v>136</v>
      </c>
      <c r="G123" s="539">
        <v>104</v>
      </c>
      <c r="H123" s="539">
        <v>240</v>
      </c>
    </row>
    <row r="124" spans="1:8" ht="15.6">
      <c r="A124" s="540">
        <v>2010</v>
      </c>
      <c r="B124" s="537" t="s">
        <v>1259</v>
      </c>
      <c r="C124" s="538">
        <v>117158</v>
      </c>
      <c r="D124" s="538">
        <v>485</v>
      </c>
      <c r="E124" s="539">
        <v>128</v>
      </c>
      <c r="F124" s="539">
        <v>178</v>
      </c>
      <c r="G124" s="539">
        <v>186</v>
      </c>
      <c r="H124" s="539">
        <v>364</v>
      </c>
    </row>
    <row r="125" spans="1:8" ht="15.6">
      <c r="A125" s="540">
        <v>2010</v>
      </c>
      <c r="B125" s="537" t="s">
        <v>1260</v>
      </c>
      <c r="C125" s="538">
        <v>255967</v>
      </c>
      <c r="D125" s="538">
        <v>392</v>
      </c>
      <c r="E125" s="539">
        <v>106</v>
      </c>
      <c r="F125" s="539">
        <v>166</v>
      </c>
      <c r="G125" s="539">
        <v>171</v>
      </c>
      <c r="H125" s="539">
        <v>337</v>
      </c>
    </row>
    <row r="126" spans="1:8" ht="15.6">
      <c r="A126" s="540">
        <v>2010</v>
      </c>
      <c r="B126" s="537" t="s">
        <v>1261</v>
      </c>
      <c r="C126" s="538">
        <v>210576</v>
      </c>
      <c r="D126" s="538">
        <v>226</v>
      </c>
      <c r="E126" s="539">
        <v>63</v>
      </c>
      <c r="F126" s="539">
        <v>86</v>
      </c>
      <c r="G126" s="539">
        <v>99</v>
      </c>
      <c r="H126" s="539">
        <v>185</v>
      </c>
    </row>
    <row r="127" spans="1:8" ht="15.6">
      <c r="A127" s="540">
        <v>2010</v>
      </c>
      <c r="B127" s="537" t="s">
        <v>1262</v>
      </c>
      <c r="C127" s="538">
        <v>81993</v>
      </c>
      <c r="D127" s="538">
        <v>124</v>
      </c>
      <c r="E127" s="539">
        <v>28</v>
      </c>
      <c r="F127" s="539">
        <v>43</v>
      </c>
      <c r="G127" s="539">
        <v>29</v>
      </c>
      <c r="H127" s="539">
        <v>72</v>
      </c>
    </row>
    <row r="128" spans="1:8" ht="15.6">
      <c r="A128" s="540">
        <v>2010</v>
      </c>
      <c r="B128" s="532" t="s">
        <v>1288</v>
      </c>
      <c r="C128" s="538">
        <v>7248</v>
      </c>
      <c r="D128" s="538">
        <v>9</v>
      </c>
      <c r="E128" s="539">
        <v>149</v>
      </c>
      <c r="F128" s="539">
        <v>180</v>
      </c>
      <c r="G128" s="539">
        <v>36</v>
      </c>
      <c r="H128" s="539">
        <v>216</v>
      </c>
    </row>
    <row r="129" spans="1:8" s="69" customFormat="1" ht="15.6">
      <c r="A129" s="489">
        <v>2010</v>
      </c>
      <c r="B129" s="478" t="s">
        <v>1265</v>
      </c>
      <c r="C129" s="479" t="s">
        <v>1245</v>
      </c>
      <c r="D129" s="479" t="s">
        <v>1245</v>
      </c>
      <c r="E129" s="487">
        <v>23</v>
      </c>
      <c r="F129" s="487">
        <v>32</v>
      </c>
      <c r="G129" s="487">
        <v>25</v>
      </c>
      <c r="H129" s="487">
        <v>57</v>
      </c>
    </row>
    <row r="130" spans="1:8">
      <c r="A130" s="3"/>
      <c r="B130" s="3"/>
      <c r="C130" s="27"/>
      <c r="D130" s="27"/>
      <c r="E130" s="3"/>
      <c r="F130" s="3"/>
      <c r="G130" s="3"/>
      <c r="H130" s="3"/>
    </row>
    <row r="131" spans="1:8">
      <c r="A131" s="11"/>
      <c r="B131" s="11"/>
      <c r="C131" s="3"/>
      <c r="D131" s="3"/>
      <c r="E131" s="3"/>
      <c r="F131" s="3"/>
      <c r="G131" s="3"/>
      <c r="H131" s="3"/>
    </row>
    <row r="132" spans="1:8">
      <c r="A132" s="3"/>
      <c r="B132" s="3"/>
      <c r="C132" s="3"/>
      <c r="D132" s="3"/>
      <c r="E132" s="3"/>
      <c r="F132" s="3"/>
      <c r="G132" s="3"/>
      <c r="H132" s="3"/>
    </row>
    <row r="1048574" ht="15" customHeight="1"/>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U99"/>
  <sheetViews>
    <sheetView showGridLines="0" zoomScaleNormal="100" workbookViewId="0"/>
  </sheetViews>
  <sheetFormatPr defaultRowHeight="14.4"/>
  <cols>
    <col min="1" max="1" width="26.44140625" customWidth="1"/>
    <col min="2" max="2" width="19.33203125" customWidth="1"/>
    <col min="3" max="18" width="15.44140625" style="337" customWidth="1"/>
    <col min="19" max="19" width="13.6640625" customWidth="1"/>
    <col min="21" max="21" width="0.44140625" customWidth="1"/>
    <col min="22" max="23" width="8.88671875" customWidth="1"/>
  </cols>
  <sheetData>
    <row r="1" spans="1:21" s="11" customFormat="1" ht="19.2">
      <c r="A1" s="144" t="s">
        <v>1371</v>
      </c>
      <c r="B1" s="34"/>
      <c r="C1" s="377"/>
      <c r="D1" s="377"/>
      <c r="E1" s="377"/>
      <c r="F1" s="377"/>
      <c r="G1" s="377"/>
      <c r="H1" s="377"/>
      <c r="I1" s="378"/>
      <c r="J1" s="377"/>
      <c r="K1" s="378"/>
      <c r="L1" s="378"/>
      <c r="M1" s="378"/>
      <c r="N1" s="378"/>
      <c r="O1" s="378"/>
      <c r="P1" s="378"/>
      <c r="Q1" s="378"/>
      <c r="R1" s="377"/>
    </row>
    <row r="2" spans="1:21" s="3" customFormat="1" ht="19.2">
      <c r="A2" s="143" t="s">
        <v>1372</v>
      </c>
      <c r="B2" s="30"/>
      <c r="C2" s="379"/>
      <c r="D2" s="379"/>
      <c r="E2" s="379"/>
      <c r="F2" s="379"/>
      <c r="G2" s="379"/>
      <c r="H2" s="379"/>
      <c r="I2" s="379"/>
      <c r="J2" s="379"/>
      <c r="K2" s="379"/>
      <c r="L2" s="379"/>
      <c r="M2" s="379"/>
      <c r="N2" s="379"/>
      <c r="O2" s="379"/>
      <c r="P2" s="379"/>
      <c r="Q2" s="380"/>
      <c r="R2" s="379"/>
    </row>
    <row r="3" spans="1:21" s="3" customFormat="1" ht="15">
      <c r="A3" s="152" t="s">
        <v>328</v>
      </c>
      <c r="B3" s="30"/>
      <c r="C3" s="379"/>
      <c r="D3" s="379"/>
      <c r="E3" s="379"/>
      <c r="F3" s="379"/>
      <c r="G3" s="379"/>
      <c r="H3" s="379"/>
      <c r="I3" s="379"/>
      <c r="J3" s="379"/>
      <c r="K3" s="379"/>
      <c r="L3" s="379"/>
      <c r="M3" s="379"/>
      <c r="N3" s="379"/>
      <c r="O3" s="379"/>
      <c r="P3" s="379"/>
      <c r="Q3" s="380"/>
      <c r="R3" s="379"/>
    </row>
    <row r="4" spans="1:21" s="3" customFormat="1" ht="15">
      <c r="A4" s="529" t="s">
        <v>387</v>
      </c>
      <c r="B4" s="30"/>
      <c r="C4" s="379"/>
      <c r="D4" s="379"/>
      <c r="E4" s="379"/>
      <c r="F4" s="379"/>
      <c r="G4" s="379"/>
      <c r="H4" s="379"/>
      <c r="I4" s="379"/>
      <c r="J4" s="379"/>
      <c r="K4" s="379"/>
      <c r="L4" s="379"/>
      <c r="M4" s="379"/>
      <c r="N4" s="379"/>
      <c r="O4" s="379"/>
      <c r="P4" s="379"/>
      <c r="Q4" s="380"/>
      <c r="R4" s="379"/>
    </row>
    <row r="5" spans="1:21" s="3" customFormat="1" ht="15">
      <c r="A5" s="153" t="s">
        <v>329</v>
      </c>
      <c r="B5" s="30"/>
      <c r="C5" s="379"/>
      <c r="D5" s="379"/>
      <c r="E5" s="379"/>
      <c r="F5" s="379"/>
      <c r="G5" s="379"/>
      <c r="H5" s="379"/>
      <c r="I5" s="379"/>
      <c r="J5" s="379"/>
      <c r="K5" s="379"/>
      <c r="L5" s="379"/>
      <c r="M5" s="379"/>
      <c r="N5" s="379"/>
      <c r="O5" s="379"/>
      <c r="P5" s="379"/>
      <c r="Q5" s="380"/>
      <c r="R5" s="379"/>
    </row>
    <row r="6" spans="1:21" s="3" customFormat="1" ht="15">
      <c r="A6" s="87" t="s">
        <v>430</v>
      </c>
      <c r="B6" s="30"/>
      <c r="C6" s="379"/>
      <c r="D6" s="379"/>
      <c r="E6" s="379"/>
      <c r="F6" s="379"/>
      <c r="G6" s="379"/>
      <c r="H6" s="379"/>
      <c r="I6" s="379"/>
      <c r="J6" s="379"/>
      <c r="K6" s="379"/>
      <c r="L6" s="379"/>
      <c r="M6" s="379"/>
      <c r="N6" s="379"/>
      <c r="O6" s="379"/>
      <c r="P6" s="379"/>
      <c r="Q6" s="380"/>
      <c r="R6" s="379"/>
    </row>
    <row r="7" spans="1:21" s="157" customFormat="1" ht="46.8">
      <c r="A7" s="208" t="s">
        <v>1248</v>
      </c>
      <c r="B7" s="208" t="s">
        <v>1279</v>
      </c>
      <c r="C7" s="208" t="s">
        <v>390</v>
      </c>
      <c r="D7" s="208" t="s">
        <v>391</v>
      </c>
      <c r="E7" s="208" t="s">
        <v>1249</v>
      </c>
      <c r="F7" s="208" t="s">
        <v>436</v>
      </c>
      <c r="G7" s="208" t="s">
        <v>437</v>
      </c>
      <c r="H7" s="202" t="s">
        <v>31</v>
      </c>
      <c r="I7" s="208" t="s">
        <v>1373</v>
      </c>
      <c r="J7" s="208" t="s">
        <v>1374</v>
      </c>
      <c r="K7" s="208" t="s">
        <v>1375</v>
      </c>
      <c r="L7" s="160" t="s">
        <v>445</v>
      </c>
      <c r="M7" s="208" t="s">
        <v>1376</v>
      </c>
      <c r="N7" s="160" t="s">
        <v>449</v>
      </c>
      <c r="O7" s="208" t="s">
        <v>1377</v>
      </c>
      <c r="P7" s="208" t="s">
        <v>451</v>
      </c>
      <c r="Q7" s="208" t="s">
        <v>1378</v>
      </c>
      <c r="R7" s="208" t="s">
        <v>453</v>
      </c>
    </row>
    <row r="8" spans="1:21" s="28" customFormat="1" ht="15.6">
      <c r="A8" s="269" t="s">
        <v>1379</v>
      </c>
      <c r="B8" s="474" t="s">
        <v>1380</v>
      </c>
      <c r="C8" s="417">
        <v>613936</v>
      </c>
      <c r="D8" s="417">
        <v>2371</v>
      </c>
      <c r="E8" s="417">
        <v>1296</v>
      </c>
      <c r="F8" s="417">
        <v>1651</v>
      </c>
      <c r="G8" s="417">
        <v>575</v>
      </c>
      <c r="H8" s="417">
        <v>2226</v>
      </c>
      <c r="I8" s="418">
        <v>3.8</v>
      </c>
      <c r="J8" s="418"/>
      <c r="K8" s="418">
        <v>5.9</v>
      </c>
      <c r="L8" s="418"/>
      <c r="M8" s="418">
        <v>2.7</v>
      </c>
      <c r="N8" s="418"/>
      <c r="O8" s="418">
        <v>0.9</v>
      </c>
      <c r="P8" s="418"/>
      <c r="Q8" s="418">
        <v>3.6</v>
      </c>
      <c r="R8" s="418"/>
      <c r="T8" s="43"/>
      <c r="U8" s="42"/>
    </row>
    <row r="9" spans="1:21" s="3" customFormat="1" ht="15">
      <c r="A9" s="530" t="s">
        <v>1379</v>
      </c>
      <c r="B9" s="532" t="s">
        <v>1381</v>
      </c>
      <c r="C9" s="420">
        <v>15940</v>
      </c>
      <c r="D9" s="420">
        <v>65</v>
      </c>
      <c r="E9" s="420">
        <v>30</v>
      </c>
      <c r="F9" s="420">
        <v>39</v>
      </c>
      <c r="G9" s="420">
        <v>25</v>
      </c>
      <c r="H9" s="420">
        <v>64</v>
      </c>
      <c r="I9" s="421">
        <v>4.0999999999999996</v>
      </c>
      <c r="J9" s="421"/>
      <c r="K9" s="421">
        <v>5.9</v>
      </c>
      <c r="L9" s="421"/>
      <c r="M9" s="421">
        <v>2.4</v>
      </c>
      <c r="N9" s="421"/>
      <c r="O9" s="421">
        <v>1.6</v>
      </c>
      <c r="P9" s="421"/>
      <c r="Q9" s="421">
        <v>4</v>
      </c>
      <c r="R9" s="421"/>
      <c r="T9" s="36"/>
      <c r="U9" s="44"/>
    </row>
    <row r="10" spans="1:21" s="3" customFormat="1" ht="15">
      <c r="A10" s="530" t="s">
        <v>1379</v>
      </c>
      <c r="B10" s="532" t="s">
        <v>1382</v>
      </c>
      <c r="C10" s="420">
        <v>79626</v>
      </c>
      <c r="D10" s="420">
        <v>357</v>
      </c>
      <c r="E10" s="420">
        <v>147</v>
      </c>
      <c r="F10" s="420">
        <v>186</v>
      </c>
      <c r="G10" s="420">
        <v>111</v>
      </c>
      <c r="H10" s="420">
        <v>297</v>
      </c>
      <c r="I10" s="421">
        <v>4.5</v>
      </c>
      <c r="J10" s="421"/>
      <c r="K10" s="421">
        <v>6.3</v>
      </c>
      <c r="L10" s="421"/>
      <c r="M10" s="421">
        <v>2.2999999999999998</v>
      </c>
      <c r="N10" s="421"/>
      <c r="O10" s="421">
        <v>1.4</v>
      </c>
      <c r="P10" s="421"/>
      <c r="Q10" s="421">
        <v>3.7</v>
      </c>
      <c r="R10" s="421"/>
      <c r="T10" s="36"/>
      <c r="U10" s="44"/>
    </row>
    <row r="11" spans="1:21" s="3" customFormat="1" ht="15">
      <c r="A11" s="530" t="s">
        <v>1379</v>
      </c>
      <c r="B11" s="532" t="s">
        <v>1383</v>
      </c>
      <c r="C11" s="420">
        <v>164765</v>
      </c>
      <c r="D11" s="420">
        <v>547</v>
      </c>
      <c r="E11" s="420">
        <v>289</v>
      </c>
      <c r="F11" s="420">
        <v>375</v>
      </c>
      <c r="G11" s="420">
        <v>144</v>
      </c>
      <c r="H11" s="420">
        <v>519</v>
      </c>
      <c r="I11" s="421">
        <v>3.3</v>
      </c>
      <c r="J11" s="421"/>
      <c r="K11" s="421">
        <v>5.0999999999999996</v>
      </c>
      <c r="L11" s="421"/>
      <c r="M11" s="421">
        <v>2.2999999999999998</v>
      </c>
      <c r="N11" s="421"/>
      <c r="O11" s="421">
        <v>0.9</v>
      </c>
      <c r="P11" s="421"/>
      <c r="Q11" s="421">
        <v>3.1</v>
      </c>
      <c r="R11" s="421"/>
      <c r="T11" s="36"/>
      <c r="U11" s="44"/>
    </row>
    <row r="12" spans="1:21" s="3" customFormat="1" ht="15">
      <c r="A12" s="530" t="s">
        <v>1379</v>
      </c>
      <c r="B12" s="532" t="s">
        <v>1384</v>
      </c>
      <c r="C12" s="420">
        <v>205675</v>
      </c>
      <c r="D12" s="420">
        <v>744</v>
      </c>
      <c r="E12" s="420">
        <v>374</v>
      </c>
      <c r="F12" s="420">
        <v>476</v>
      </c>
      <c r="G12" s="420">
        <v>134</v>
      </c>
      <c r="H12" s="420">
        <v>610</v>
      </c>
      <c r="I12" s="421">
        <v>3.6</v>
      </c>
      <c r="J12" s="421"/>
      <c r="K12" s="421">
        <v>5.4</v>
      </c>
      <c r="L12" s="421"/>
      <c r="M12" s="421">
        <v>2.2999999999999998</v>
      </c>
      <c r="N12" s="421"/>
      <c r="O12" s="421">
        <v>0.7</v>
      </c>
      <c r="P12" s="421"/>
      <c r="Q12" s="421">
        <v>3</v>
      </c>
      <c r="R12" s="421"/>
      <c r="T12" s="36"/>
      <c r="U12" s="44"/>
    </row>
    <row r="13" spans="1:21" s="3" customFormat="1" ht="15">
      <c r="A13" s="530" t="s">
        <v>1379</v>
      </c>
      <c r="B13" s="532" t="s">
        <v>1385</v>
      </c>
      <c r="C13" s="420">
        <v>118426</v>
      </c>
      <c r="D13" s="420">
        <v>486</v>
      </c>
      <c r="E13" s="420">
        <v>230</v>
      </c>
      <c r="F13" s="420">
        <v>289</v>
      </c>
      <c r="G13" s="420">
        <v>93</v>
      </c>
      <c r="H13" s="420">
        <v>382</v>
      </c>
      <c r="I13" s="421">
        <v>4.0999999999999996</v>
      </c>
      <c r="J13" s="421"/>
      <c r="K13" s="421">
        <v>6</v>
      </c>
      <c r="L13" s="421"/>
      <c r="M13" s="421">
        <v>2.4</v>
      </c>
      <c r="N13" s="421"/>
      <c r="O13" s="421">
        <v>0.8</v>
      </c>
      <c r="P13" s="421"/>
      <c r="Q13" s="421">
        <v>3.2</v>
      </c>
      <c r="R13" s="421"/>
      <c r="T13" s="36"/>
      <c r="U13" s="44"/>
    </row>
    <row r="14" spans="1:21" s="3" customFormat="1" ht="15">
      <c r="A14" s="530" t="s">
        <v>1379</v>
      </c>
      <c r="B14" s="532" t="s">
        <v>1386</v>
      </c>
      <c r="C14" s="420">
        <v>29412</v>
      </c>
      <c r="D14" s="420">
        <v>163</v>
      </c>
      <c r="E14" s="420">
        <v>80</v>
      </c>
      <c r="F14" s="420">
        <v>102</v>
      </c>
      <c r="G14" s="420">
        <v>39</v>
      </c>
      <c r="H14" s="420">
        <v>141</v>
      </c>
      <c r="I14" s="421">
        <v>5.5</v>
      </c>
      <c r="J14" s="421"/>
      <c r="K14" s="421">
        <v>8.1999999999999993</v>
      </c>
      <c r="L14" s="421"/>
      <c r="M14" s="421">
        <v>3.5</v>
      </c>
      <c r="N14" s="421"/>
      <c r="O14" s="421">
        <v>1.3</v>
      </c>
      <c r="P14" s="421"/>
      <c r="Q14" s="421">
        <v>4.8</v>
      </c>
      <c r="R14" s="421"/>
      <c r="T14" s="36"/>
      <c r="U14" s="44"/>
    </row>
    <row r="15" spans="1:21" s="3" customFormat="1" ht="15">
      <c r="A15" s="530" t="s">
        <v>1379</v>
      </c>
      <c r="B15" s="532" t="s">
        <v>1288</v>
      </c>
      <c r="C15" s="420">
        <v>92</v>
      </c>
      <c r="D15" s="420">
        <v>9</v>
      </c>
      <c r="E15" s="420">
        <v>4</v>
      </c>
      <c r="F15" s="420">
        <v>4</v>
      </c>
      <c r="G15" s="420">
        <v>1</v>
      </c>
      <c r="H15" s="420">
        <v>5</v>
      </c>
      <c r="I15" s="421">
        <v>89.1</v>
      </c>
      <c r="J15" s="421" t="s">
        <v>470</v>
      </c>
      <c r="K15" s="421">
        <v>128.69999999999999</v>
      </c>
      <c r="L15" s="421" t="s">
        <v>470</v>
      </c>
      <c r="M15" s="421">
        <v>43.5</v>
      </c>
      <c r="N15" s="421" t="s">
        <v>470</v>
      </c>
      <c r="O15" s="421" t="s">
        <v>427</v>
      </c>
      <c r="P15" s="421" t="s">
        <v>470</v>
      </c>
      <c r="Q15" s="421">
        <v>54.3</v>
      </c>
      <c r="R15" s="421" t="s">
        <v>470</v>
      </c>
      <c r="T15" s="36"/>
      <c r="U15" s="44"/>
    </row>
    <row r="16" spans="1:21" s="3" customFormat="1" ht="15" customHeight="1">
      <c r="A16" s="269" t="s">
        <v>1265</v>
      </c>
      <c r="B16" s="474" t="s">
        <v>1265</v>
      </c>
      <c r="C16" s="476" t="s">
        <v>1245</v>
      </c>
      <c r="D16" s="476" t="s">
        <v>1245</v>
      </c>
      <c r="E16" s="476">
        <v>142</v>
      </c>
      <c r="F16" s="476">
        <v>180</v>
      </c>
      <c r="G16" s="476">
        <v>28</v>
      </c>
      <c r="H16" s="476">
        <v>208</v>
      </c>
      <c r="I16" s="450" t="s">
        <v>1245</v>
      </c>
      <c r="J16" s="450"/>
      <c r="K16" s="450" t="s">
        <v>1245</v>
      </c>
      <c r="L16" s="450"/>
      <c r="M16" s="450" t="s">
        <v>1245</v>
      </c>
      <c r="N16" s="450"/>
      <c r="O16" s="450" t="s">
        <v>1245</v>
      </c>
      <c r="P16" s="450"/>
      <c r="Q16" s="450" t="s">
        <v>1245</v>
      </c>
      <c r="R16" s="450"/>
      <c r="T16" s="36"/>
      <c r="U16" s="44"/>
    </row>
    <row r="17" spans="1:21" s="28" customFormat="1" ht="15.6">
      <c r="A17" s="490" t="s">
        <v>1387</v>
      </c>
      <c r="B17" s="474" t="s">
        <v>1380</v>
      </c>
      <c r="C17" s="417">
        <v>2107</v>
      </c>
      <c r="D17" s="417">
        <v>761</v>
      </c>
      <c r="E17" s="417">
        <v>595</v>
      </c>
      <c r="F17" s="417">
        <v>698</v>
      </c>
      <c r="G17" s="417">
        <v>91</v>
      </c>
      <c r="H17" s="417">
        <v>789</v>
      </c>
      <c r="I17" s="418">
        <v>265.3</v>
      </c>
      <c r="J17" s="418"/>
      <c r="K17" s="418">
        <v>472.8</v>
      </c>
      <c r="L17" s="418"/>
      <c r="M17" s="418">
        <v>331.3</v>
      </c>
      <c r="N17" s="418"/>
      <c r="O17" s="418">
        <v>43.2</v>
      </c>
      <c r="P17" s="418"/>
      <c r="Q17" s="418">
        <v>374.5</v>
      </c>
      <c r="R17" s="418"/>
      <c r="T17" s="43"/>
      <c r="U17" s="42"/>
    </row>
    <row r="18" spans="1:21" s="3" customFormat="1" ht="15">
      <c r="A18" s="541" t="s">
        <v>1387</v>
      </c>
      <c r="B18" s="532" t="s">
        <v>1381</v>
      </c>
      <c r="C18" s="420">
        <v>54</v>
      </c>
      <c r="D18" s="420">
        <v>22</v>
      </c>
      <c r="E18" s="420">
        <v>15</v>
      </c>
      <c r="F18" s="420">
        <v>19</v>
      </c>
      <c r="G18" s="420">
        <v>2</v>
      </c>
      <c r="H18" s="420">
        <v>21</v>
      </c>
      <c r="I18" s="421">
        <v>289.5</v>
      </c>
      <c r="J18" s="421"/>
      <c r="K18" s="421">
        <v>486.8</v>
      </c>
      <c r="L18" s="421"/>
      <c r="M18" s="421">
        <v>351.9</v>
      </c>
      <c r="N18" s="421" t="s">
        <v>470</v>
      </c>
      <c r="O18" s="421" t="s">
        <v>427</v>
      </c>
      <c r="P18" s="421" t="s">
        <v>470</v>
      </c>
      <c r="Q18" s="421">
        <v>388.9</v>
      </c>
      <c r="R18" s="421"/>
      <c r="T18" s="36"/>
      <c r="U18" s="44"/>
    </row>
    <row r="19" spans="1:21" s="3" customFormat="1" ht="15">
      <c r="A19" s="541" t="s">
        <v>1387</v>
      </c>
      <c r="B19" s="532" t="s">
        <v>1382</v>
      </c>
      <c r="C19" s="420">
        <v>262</v>
      </c>
      <c r="D19" s="420">
        <v>109</v>
      </c>
      <c r="E19" s="420">
        <v>82</v>
      </c>
      <c r="F19" s="420">
        <v>92</v>
      </c>
      <c r="G19" s="420">
        <v>16</v>
      </c>
      <c r="H19" s="420">
        <v>108</v>
      </c>
      <c r="I19" s="421">
        <v>293.8</v>
      </c>
      <c r="J19" s="421"/>
      <c r="K19" s="421">
        <v>514.79999999999995</v>
      </c>
      <c r="L19" s="421"/>
      <c r="M19" s="421">
        <v>351.1</v>
      </c>
      <c r="N19" s="421"/>
      <c r="O19" s="421">
        <v>61.1</v>
      </c>
      <c r="P19" s="421" t="s">
        <v>470</v>
      </c>
      <c r="Q19" s="421">
        <v>412.2</v>
      </c>
      <c r="R19" s="421"/>
      <c r="T19" s="36"/>
      <c r="U19" s="44"/>
    </row>
    <row r="20" spans="1:21" s="3" customFormat="1" ht="15">
      <c r="A20" s="541" t="s">
        <v>1387</v>
      </c>
      <c r="B20" s="532" t="s">
        <v>1383</v>
      </c>
      <c r="C20" s="420">
        <v>551</v>
      </c>
      <c r="D20" s="420">
        <v>175</v>
      </c>
      <c r="E20" s="420">
        <v>161</v>
      </c>
      <c r="F20" s="420">
        <v>186</v>
      </c>
      <c r="G20" s="420">
        <v>26</v>
      </c>
      <c r="H20" s="420">
        <v>212</v>
      </c>
      <c r="I20" s="421">
        <v>241</v>
      </c>
      <c r="J20" s="421"/>
      <c r="K20" s="421">
        <v>462.8</v>
      </c>
      <c r="L20" s="421"/>
      <c r="M20" s="421">
        <v>337.6</v>
      </c>
      <c r="N20" s="421"/>
      <c r="O20" s="421">
        <v>47.2</v>
      </c>
      <c r="P20" s="421"/>
      <c r="Q20" s="421">
        <v>384.8</v>
      </c>
      <c r="R20" s="421"/>
      <c r="T20" s="36"/>
      <c r="U20" s="44"/>
    </row>
    <row r="21" spans="1:21" s="3" customFormat="1" ht="15">
      <c r="A21" s="541" t="s">
        <v>1387</v>
      </c>
      <c r="B21" s="532" t="s">
        <v>1384</v>
      </c>
      <c r="C21" s="420">
        <v>677</v>
      </c>
      <c r="D21" s="420">
        <v>228</v>
      </c>
      <c r="E21" s="420">
        <v>194</v>
      </c>
      <c r="F21" s="420">
        <v>226</v>
      </c>
      <c r="G21" s="420">
        <v>29</v>
      </c>
      <c r="H21" s="420">
        <v>255</v>
      </c>
      <c r="I21" s="421">
        <v>251.9</v>
      </c>
      <c r="J21" s="421"/>
      <c r="K21" s="421">
        <v>466.3</v>
      </c>
      <c r="L21" s="421"/>
      <c r="M21" s="421">
        <v>333.8</v>
      </c>
      <c r="N21" s="421"/>
      <c r="O21" s="421">
        <v>42.8</v>
      </c>
      <c r="P21" s="421"/>
      <c r="Q21" s="421">
        <v>376.7</v>
      </c>
      <c r="R21" s="421"/>
      <c r="T21" s="36"/>
      <c r="U21" s="44"/>
    </row>
    <row r="22" spans="1:21" s="3" customFormat="1" ht="15">
      <c r="A22" s="541" t="s">
        <v>1387</v>
      </c>
      <c r="B22" s="532" t="s">
        <v>1385</v>
      </c>
      <c r="C22" s="420">
        <v>412</v>
      </c>
      <c r="D22" s="420">
        <v>166</v>
      </c>
      <c r="E22" s="420">
        <v>108</v>
      </c>
      <c r="F22" s="420">
        <v>136</v>
      </c>
      <c r="G22" s="420">
        <v>11</v>
      </c>
      <c r="H22" s="420">
        <v>147</v>
      </c>
      <c r="I22" s="421">
        <v>287.2</v>
      </c>
      <c r="J22" s="421"/>
      <c r="K22" s="421">
        <v>474</v>
      </c>
      <c r="L22" s="421"/>
      <c r="M22" s="421">
        <v>330.1</v>
      </c>
      <c r="N22" s="421"/>
      <c r="O22" s="421">
        <v>26.7</v>
      </c>
      <c r="P22" s="421" t="s">
        <v>470</v>
      </c>
      <c r="Q22" s="421">
        <v>356.8</v>
      </c>
      <c r="R22" s="421"/>
      <c r="T22" s="36"/>
      <c r="U22" s="44"/>
    </row>
    <row r="23" spans="1:21" s="3" customFormat="1" ht="15">
      <c r="A23" s="541" t="s">
        <v>1387</v>
      </c>
      <c r="B23" s="532" t="s">
        <v>1386</v>
      </c>
      <c r="C23" s="420">
        <v>151</v>
      </c>
      <c r="D23" s="420">
        <v>59</v>
      </c>
      <c r="E23" s="420">
        <v>35</v>
      </c>
      <c r="F23" s="420">
        <v>39</v>
      </c>
      <c r="G23" s="420">
        <v>7</v>
      </c>
      <c r="H23" s="420">
        <v>46</v>
      </c>
      <c r="I23" s="421">
        <v>281</v>
      </c>
      <c r="J23" s="421"/>
      <c r="K23" s="421">
        <v>447.6</v>
      </c>
      <c r="L23" s="421"/>
      <c r="M23" s="421">
        <v>258.3</v>
      </c>
      <c r="N23" s="421"/>
      <c r="O23" s="421">
        <v>46.4</v>
      </c>
      <c r="P23" s="421" t="s">
        <v>470</v>
      </c>
      <c r="Q23" s="421">
        <v>304.60000000000002</v>
      </c>
      <c r="R23" s="421"/>
      <c r="T23" s="36"/>
      <c r="U23" s="44"/>
    </row>
    <row r="24" spans="1:21" s="3" customFormat="1" ht="15">
      <c r="A24" s="541" t="s">
        <v>1387</v>
      </c>
      <c r="B24" s="532" t="s">
        <v>1288</v>
      </c>
      <c r="C24" s="420">
        <v>0</v>
      </c>
      <c r="D24" s="420">
        <v>2</v>
      </c>
      <c r="E24" s="420">
        <v>0</v>
      </c>
      <c r="F24" s="420">
        <v>0</v>
      </c>
      <c r="G24" s="420">
        <v>0</v>
      </c>
      <c r="H24" s="420">
        <v>0</v>
      </c>
      <c r="I24" s="421" t="s">
        <v>427</v>
      </c>
      <c r="J24" s="421" t="s">
        <v>470</v>
      </c>
      <c r="K24" s="421" t="s">
        <v>427</v>
      </c>
      <c r="L24" s="421" t="s">
        <v>470</v>
      </c>
      <c r="M24" s="421" t="s">
        <v>427</v>
      </c>
      <c r="N24" s="421" t="s">
        <v>470</v>
      </c>
      <c r="O24" s="421" t="s">
        <v>427</v>
      </c>
      <c r="P24" s="421" t="s">
        <v>470</v>
      </c>
      <c r="Q24" s="421" t="s">
        <v>427</v>
      </c>
      <c r="R24" s="421" t="s">
        <v>470</v>
      </c>
      <c r="T24" s="36"/>
      <c r="U24" s="44"/>
    </row>
    <row r="25" spans="1:21" s="28" customFormat="1" ht="15.6">
      <c r="A25" s="269" t="s">
        <v>1388</v>
      </c>
      <c r="B25" s="474" t="s">
        <v>1380</v>
      </c>
      <c r="C25" s="417">
        <v>2908</v>
      </c>
      <c r="D25" s="417">
        <v>284</v>
      </c>
      <c r="E25" s="417">
        <v>43</v>
      </c>
      <c r="F25" s="417">
        <v>65</v>
      </c>
      <c r="G25" s="417">
        <v>26</v>
      </c>
      <c r="H25" s="417">
        <v>91</v>
      </c>
      <c r="I25" s="418">
        <v>89</v>
      </c>
      <c r="J25" s="418"/>
      <c r="K25" s="418">
        <v>102.4</v>
      </c>
      <c r="L25" s="418"/>
      <c r="M25" s="418">
        <v>22.4</v>
      </c>
      <c r="N25" s="418"/>
      <c r="O25" s="418">
        <v>8.9</v>
      </c>
      <c r="P25" s="418"/>
      <c r="Q25" s="418">
        <v>31.3</v>
      </c>
      <c r="R25" s="418"/>
      <c r="T25" s="43"/>
      <c r="U25" s="42"/>
    </row>
    <row r="26" spans="1:21" s="3" customFormat="1" ht="15">
      <c r="A26" s="530" t="s">
        <v>1388</v>
      </c>
      <c r="B26" s="532" t="s">
        <v>1381</v>
      </c>
      <c r="C26" s="420">
        <v>100</v>
      </c>
      <c r="D26" s="420">
        <v>4</v>
      </c>
      <c r="E26" s="420">
        <v>3</v>
      </c>
      <c r="F26" s="420">
        <v>3</v>
      </c>
      <c r="G26" s="420">
        <v>0</v>
      </c>
      <c r="H26" s="420">
        <v>3</v>
      </c>
      <c r="I26" s="421">
        <v>38.5</v>
      </c>
      <c r="J26" s="421" t="s">
        <v>470</v>
      </c>
      <c r="K26" s="421">
        <v>67.3</v>
      </c>
      <c r="L26" s="421" t="s">
        <v>470</v>
      </c>
      <c r="M26" s="421">
        <v>30</v>
      </c>
      <c r="N26" s="421" t="s">
        <v>470</v>
      </c>
      <c r="O26" s="421" t="s">
        <v>427</v>
      </c>
      <c r="P26" s="421" t="s">
        <v>470</v>
      </c>
      <c r="Q26" s="421">
        <v>30</v>
      </c>
      <c r="R26" s="421" t="s">
        <v>470</v>
      </c>
      <c r="T26" s="36"/>
      <c r="U26" s="44"/>
    </row>
    <row r="27" spans="1:21" s="3" customFormat="1" ht="15">
      <c r="A27" s="530" t="s">
        <v>1388</v>
      </c>
      <c r="B27" s="532" t="s">
        <v>1382</v>
      </c>
      <c r="C27" s="420">
        <v>376</v>
      </c>
      <c r="D27" s="420">
        <v>47</v>
      </c>
      <c r="E27" s="420">
        <v>5</v>
      </c>
      <c r="F27" s="420">
        <v>7</v>
      </c>
      <c r="G27" s="420">
        <v>3</v>
      </c>
      <c r="H27" s="420">
        <v>10</v>
      </c>
      <c r="I27" s="421">
        <v>111.1</v>
      </c>
      <c r="J27" s="421"/>
      <c r="K27" s="421">
        <v>122.9</v>
      </c>
      <c r="L27" s="421"/>
      <c r="M27" s="421">
        <v>18.600000000000001</v>
      </c>
      <c r="N27" s="421" t="s">
        <v>470</v>
      </c>
      <c r="O27" s="421">
        <v>8</v>
      </c>
      <c r="P27" s="421" t="s">
        <v>470</v>
      </c>
      <c r="Q27" s="421">
        <v>26.6</v>
      </c>
      <c r="R27" s="421" t="s">
        <v>470</v>
      </c>
      <c r="T27" s="36"/>
      <c r="U27" s="44"/>
    </row>
    <row r="28" spans="1:21" s="3" customFormat="1" ht="15">
      <c r="A28" s="530" t="s">
        <v>1388</v>
      </c>
      <c r="B28" s="532" t="s">
        <v>1383</v>
      </c>
      <c r="C28" s="420">
        <v>737</v>
      </c>
      <c r="D28" s="420">
        <v>67</v>
      </c>
      <c r="E28" s="420">
        <v>13</v>
      </c>
      <c r="F28" s="420">
        <v>20</v>
      </c>
      <c r="G28" s="420">
        <v>7</v>
      </c>
      <c r="H28" s="420">
        <v>27</v>
      </c>
      <c r="I28" s="421">
        <v>83.3</v>
      </c>
      <c r="J28" s="421"/>
      <c r="K28" s="421">
        <v>99.5</v>
      </c>
      <c r="L28" s="421"/>
      <c r="M28" s="421">
        <v>27.1</v>
      </c>
      <c r="N28" s="421"/>
      <c r="O28" s="421">
        <v>9.5</v>
      </c>
      <c r="P28" s="421" t="s">
        <v>470</v>
      </c>
      <c r="Q28" s="421">
        <v>36.6</v>
      </c>
      <c r="R28" s="421"/>
      <c r="T28" s="36"/>
      <c r="U28" s="44"/>
    </row>
    <row r="29" spans="1:21" s="3" customFormat="1" ht="15">
      <c r="A29" s="530" t="s">
        <v>1388</v>
      </c>
      <c r="B29" s="532" t="s">
        <v>1384</v>
      </c>
      <c r="C29" s="420">
        <v>917</v>
      </c>
      <c r="D29" s="420">
        <v>84</v>
      </c>
      <c r="E29" s="420">
        <v>6</v>
      </c>
      <c r="F29" s="420">
        <v>12</v>
      </c>
      <c r="G29" s="420">
        <v>9</v>
      </c>
      <c r="H29" s="420">
        <v>21</v>
      </c>
      <c r="I29" s="421">
        <v>83.9</v>
      </c>
      <c r="J29" s="421"/>
      <c r="K29" s="421">
        <v>89.9</v>
      </c>
      <c r="L29" s="421"/>
      <c r="M29" s="421">
        <v>13.1</v>
      </c>
      <c r="N29" s="421" t="s">
        <v>470</v>
      </c>
      <c r="O29" s="421">
        <v>9.8000000000000007</v>
      </c>
      <c r="P29" s="421" t="s">
        <v>470</v>
      </c>
      <c r="Q29" s="421">
        <v>22.9</v>
      </c>
      <c r="R29" s="421"/>
      <c r="T29" s="36"/>
      <c r="U29" s="44"/>
    </row>
    <row r="30" spans="1:21" s="3" customFormat="1" ht="15">
      <c r="A30" s="530" t="s">
        <v>1388</v>
      </c>
      <c r="B30" s="532" t="s">
        <v>1385</v>
      </c>
      <c r="C30" s="420">
        <v>536</v>
      </c>
      <c r="D30" s="420">
        <v>56</v>
      </c>
      <c r="E30" s="420">
        <v>10</v>
      </c>
      <c r="F30" s="420">
        <v>14</v>
      </c>
      <c r="G30" s="420">
        <v>4</v>
      </c>
      <c r="H30" s="420">
        <v>18</v>
      </c>
      <c r="I30" s="421">
        <v>94.6</v>
      </c>
      <c r="J30" s="421"/>
      <c r="K30" s="421">
        <v>111.5</v>
      </c>
      <c r="L30" s="421"/>
      <c r="M30" s="421">
        <v>26.1</v>
      </c>
      <c r="N30" s="421" t="s">
        <v>470</v>
      </c>
      <c r="O30" s="421">
        <v>7.5</v>
      </c>
      <c r="P30" s="421" t="s">
        <v>470</v>
      </c>
      <c r="Q30" s="421">
        <v>33.6</v>
      </c>
      <c r="R30" s="421" t="s">
        <v>470</v>
      </c>
      <c r="T30" s="36"/>
      <c r="U30" s="44"/>
    </row>
    <row r="31" spans="1:21" s="3" customFormat="1" ht="15">
      <c r="A31" s="530" t="s">
        <v>1388</v>
      </c>
      <c r="B31" s="532" t="s">
        <v>1386</v>
      </c>
      <c r="C31" s="420">
        <v>242</v>
      </c>
      <c r="D31" s="420">
        <v>25</v>
      </c>
      <c r="E31" s="420">
        <v>6</v>
      </c>
      <c r="F31" s="420">
        <v>9</v>
      </c>
      <c r="G31" s="420">
        <v>3</v>
      </c>
      <c r="H31" s="420">
        <v>12</v>
      </c>
      <c r="I31" s="421">
        <v>93.6</v>
      </c>
      <c r="J31" s="421"/>
      <c r="K31" s="421">
        <v>116.1</v>
      </c>
      <c r="L31" s="421"/>
      <c r="M31" s="421">
        <v>37.200000000000003</v>
      </c>
      <c r="N31" s="421" t="s">
        <v>470</v>
      </c>
      <c r="O31" s="421">
        <v>12.4</v>
      </c>
      <c r="P31" s="421" t="s">
        <v>470</v>
      </c>
      <c r="Q31" s="421">
        <v>49.6</v>
      </c>
      <c r="R31" s="421" t="s">
        <v>470</v>
      </c>
      <c r="T31" s="36"/>
      <c r="U31" s="44"/>
    </row>
    <row r="32" spans="1:21" s="3" customFormat="1" ht="15">
      <c r="A32" s="530" t="s">
        <v>1388</v>
      </c>
      <c r="B32" s="532" t="s">
        <v>1288</v>
      </c>
      <c r="C32" s="420">
        <v>0</v>
      </c>
      <c r="D32" s="420">
        <v>1</v>
      </c>
      <c r="E32" s="420">
        <v>0</v>
      </c>
      <c r="F32" s="420">
        <v>0</v>
      </c>
      <c r="G32" s="420">
        <v>0</v>
      </c>
      <c r="H32" s="420">
        <v>0</v>
      </c>
      <c r="I32" s="421" t="s">
        <v>427</v>
      </c>
      <c r="J32" s="421" t="s">
        <v>470</v>
      </c>
      <c r="K32" s="421" t="s">
        <v>427</v>
      </c>
      <c r="L32" s="421" t="s">
        <v>470</v>
      </c>
      <c r="M32" s="421" t="s">
        <v>427</v>
      </c>
      <c r="N32" s="421" t="s">
        <v>470</v>
      </c>
      <c r="O32" s="421" t="s">
        <v>427</v>
      </c>
      <c r="P32" s="421" t="s">
        <v>470</v>
      </c>
      <c r="Q32" s="421" t="s">
        <v>427</v>
      </c>
      <c r="R32" s="421" t="s">
        <v>470</v>
      </c>
      <c r="T32" s="36"/>
      <c r="U32" s="44"/>
    </row>
    <row r="33" spans="1:21" s="28" customFormat="1" ht="15.6">
      <c r="A33" s="269" t="s">
        <v>1389</v>
      </c>
      <c r="B33" s="474" t="s">
        <v>1380</v>
      </c>
      <c r="C33" s="417">
        <v>7103</v>
      </c>
      <c r="D33" s="417">
        <v>301</v>
      </c>
      <c r="E33" s="417">
        <v>53</v>
      </c>
      <c r="F33" s="417">
        <v>67</v>
      </c>
      <c r="G33" s="417">
        <v>34</v>
      </c>
      <c r="H33" s="417">
        <v>101</v>
      </c>
      <c r="I33" s="418">
        <v>40.700000000000003</v>
      </c>
      <c r="J33" s="418"/>
      <c r="K33" s="418">
        <v>47.8</v>
      </c>
      <c r="L33" s="418"/>
      <c r="M33" s="418">
        <v>9.4</v>
      </c>
      <c r="N33" s="418"/>
      <c r="O33" s="418">
        <v>4.8</v>
      </c>
      <c r="P33" s="418"/>
      <c r="Q33" s="418">
        <v>14.2</v>
      </c>
      <c r="R33" s="418"/>
      <c r="T33" s="43"/>
      <c r="U33" s="42"/>
    </row>
    <row r="34" spans="1:21" s="3" customFormat="1" ht="15">
      <c r="A34" s="530" t="s">
        <v>1389</v>
      </c>
      <c r="B34" s="532" t="s">
        <v>1381</v>
      </c>
      <c r="C34" s="420">
        <v>236</v>
      </c>
      <c r="D34" s="420">
        <v>7</v>
      </c>
      <c r="E34" s="420">
        <v>0</v>
      </c>
      <c r="F34" s="420">
        <v>0</v>
      </c>
      <c r="G34" s="420">
        <v>2</v>
      </c>
      <c r="H34" s="420">
        <v>2</v>
      </c>
      <c r="I34" s="421">
        <v>28.8</v>
      </c>
      <c r="J34" s="421" t="s">
        <v>470</v>
      </c>
      <c r="K34" s="421">
        <v>28.8</v>
      </c>
      <c r="L34" s="421" t="s">
        <v>470</v>
      </c>
      <c r="M34" s="421" t="s">
        <v>427</v>
      </c>
      <c r="N34" s="421" t="s">
        <v>470</v>
      </c>
      <c r="O34" s="421" t="s">
        <v>427</v>
      </c>
      <c r="P34" s="421" t="s">
        <v>470</v>
      </c>
      <c r="Q34" s="421" t="s">
        <v>427</v>
      </c>
      <c r="R34" s="421" t="s">
        <v>470</v>
      </c>
      <c r="T34" s="36"/>
      <c r="U34" s="44"/>
    </row>
    <row r="35" spans="1:21" s="3" customFormat="1" ht="15">
      <c r="A35" s="530" t="s">
        <v>1389</v>
      </c>
      <c r="B35" s="532" t="s">
        <v>1382</v>
      </c>
      <c r="C35" s="420">
        <v>908</v>
      </c>
      <c r="D35" s="420">
        <v>47</v>
      </c>
      <c r="E35" s="420">
        <v>7</v>
      </c>
      <c r="F35" s="420">
        <v>10</v>
      </c>
      <c r="G35" s="420">
        <v>3</v>
      </c>
      <c r="H35" s="420">
        <v>13</v>
      </c>
      <c r="I35" s="421">
        <v>49.2</v>
      </c>
      <c r="J35" s="421"/>
      <c r="K35" s="421">
        <v>56.5</v>
      </c>
      <c r="L35" s="421"/>
      <c r="M35" s="421">
        <v>11</v>
      </c>
      <c r="N35" s="421" t="s">
        <v>470</v>
      </c>
      <c r="O35" s="421">
        <v>3.3</v>
      </c>
      <c r="P35" s="421" t="s">
        <v>470</v>
      </c>
      <c r="Q35" s="421">
        <v>14.3</v>
      </c>
      <c r="R35" s="421" t="s">
        <v>470</v>
      </c>
      <c r="T35" s="36"/>
      <c r="U35" s="44"/>
    </row>
    <row r="36" spans="1:21" s="3" customFormat="1" ht="15">
      <c r="A36" s="530" t="s">
        <v>1389</v>
      </c>
      <c r="B36" s="532" t="s">
        <v>1383</v>
      </c>
      <c r="C36" s="420">
        <v>1798</v>
      </c>
      <c r="D36" s="420">
        <v>68</v>
      </c>
      <c r="E36" s="420">
        <v>10</v>
      </c>
      <c r="F36" s="420">
        <v>12</v>
      </c>
      <c r="G36" s="420">
        <v>12</v>
      </c>
      <c r="H36" s="420">
        <v>24</v>
      </c>
      <c r="I36" s="421">
        <v>36.4</v>
      </c>
      <c r="J36" s="421"/>
      <c r="K36" s="421">
        <v>41.8</v>
      </c>
      <c r="L36" s="421"/>
      <c r="M36" s="421">
        <v>6.7</v>
      </c>
      <c r="N36" s="421" t="s">
        <v>470</v>
      </c>
      <c r="O36" s="421">
        <v>6.7</v>
      </c>
      <c r="P36" s="421" t="s">
        <v>470</v>
      </c>
      <c r="Q36" s="421">
        <v>13.3</v>
      </c>
      <c r="R36" s="421"/>
      <c r="T36" s="36"/>
      <c r="U36" s="44"/>
    </row>
    <row r="37" spans="1:21" s="3" customFormat="1" ht="15">
      <c r="A37" s="530" t="s">
        <v>1389</v>
      </c>
      <c r="B37" s="532" t="s">
        <v>1384</v>
      </c>
      <c r="C37" s="420">
        <v>2148</v>
      </c>
      <c r="D37" s="420">
        <v>94</v>
      </c>
      <c r="E37" s="420">
        <v>20</v>
      </c>
      <c r="F37" s="420">
        <v>25</v>
      </c>
      <c r="G37" s="420">
        <v>9</v>
      </c>
      <c r="H37" s="420">
        <v>34</v>
      </c>
      <c r="I37" s="421">
        <v>41.9</v>
      </c>
      <c r="J37" s="421"/>
      <c r="K37" s="421">
        <v>50.8</v>
      </c>
      <c r="L37" s="421"/>
      <c r="M37" s="421">
        <v>11.6</v>
      </c>
      <c r="N37" s="421"/>
      <c r="O37" s="421">
        <v>4.2</v>
      </c>
      <c r="P37" s="421" t="s">
        <v>470</v>
      </c>
      <c r="Q37" s="421">
        <v>15.8</v>
      </c>
      <c r="R37" s="421"/>
      <c r="T37" s="36"/>
      <c r="U37" s="44"/>
    </row>
    <row r="38" spans="1:21" s="3" customFormat="1" ht="15">
      <c r="A38" s="530" t="s">
        <v>1389</v>
      </c>
      <c r="B38" s="532" t="s">
        <v>1385</v>
      </c>
      <c r="C38" s="420">
        <v>1459</v>
      </c>
      <c r="D38" s="420">
        <v>59</v>
      </c>
      <c r="E38" s="420">
        <v>12</v>
      </c>
      <c r="F38" s="420">
        <v>15</v>
      </c>
      <c r="G38" s="420">
        <v>5</v>
      </c>
      <c r="H38" s="420">
        <v>20</v>
      </c>
      <c r="I38" s="421">
        <v>38.9</v>
      </c>
      <c r="J38" s="421"/>
      <c r="K38" s="421">
        <v>46.8</v>
      </c>
      <c r="L38" s="421"/>
      <c r="M38" s="421">
        <v>10.3</v>
      </c>
      <c r="N38" s="421" t="s">
        <v>470</v>
      </c>
      <c r="O38" s="421">
        <v>3.4</v>
      </c>
      <c r="P38" s="421" t="s">
        <v>470</v>
      </c>
      <c r="Q38" s="421">
        <v>13.7</v>
      </c>
      <c r="R38" s="421"/>
      <c r="T38" s="36"/>
      <c r="U38" s="44"/>
    </row>
    <row r="39" spans="1:21" s="3" customFormat="1" ht="15">
      <c r="A39" s="530" t="s">
        <v>1389</v>
      </c>
      <c r="B39" s="532" t="s">
        <v>1386</v>
      </c>
      <c r="C39" s="420">
        <v>554</v>
      </c>
      <c r="D39" s="420">
        <v>26</v>
      </c>
      <c r="E39" s="420">
        <v>4</v>
      </c>
      <c r="F39" s="420">
        <v>5</v>
      </c>
      <c r="G39" s="420">
        <v>3</v>
      </c>
      <c r="H39" s="420">
        <v>8</v>
      </c>
      <c r="I39" s="421">
        <v>44.8</v>
      </c>
      <c r="J39" s="421"/>
      <c r="K39" s="421">
        <v>51.7</v>
      </c>
      <c r="L39" s="421"/>
      <c r="M39" s="421">
        <v>9</v>
      </c>
      <c r="N39" s="421" t="s">
        <v>470</v>
      </c>
      <c r="O39" s="421">
        <v>5.4</v>
      </c>
      <c r="P39" s="421" t="s">
        <v>470</v>
      </c>
      <c r="Q39" s="421">
        <v>14.4</v>
      </c>
      <c r="R39" s="421" t="s">
        <v>470</v>
      </c>
      <c r="T39" s="36"/>
      <c r="U39" s="44"/>
    </row>
    <row r="40" spans="1:21" s="3" customFormat="1" ht="15">
      <c r="A40" s="530" t="s">
        <v>1389</v>
      </c>
      <c r="B40" s="532" t="s">
        <v>1288</v>
      </c>
      <c r="C40" s="420">
        <v>0</v>
      </c>
      <c r="D40" s="420">
        <v>0</v>
      </c>
      <c r="E40" s="420">
        <v>0</v>
      </c>
      <c r="F40" s="420">
        <v>0</v>
      </c>
      <c r="G40" s="420">
        <v>0</v>
      </c>
      <c r="H40" s="420">
        <v>0</v>
      </c>
      <c r="I40" s="542" t="s">
        <v>427</v>
      </c>
      <c r="J40" s="542" t="s">
        <v>470</v>
      </c>
      <c r="K40" s="542" t="s">
        <v>427</v>
      </c>
      <c r="L40" s="542" t="s">
        <v>470</v>
      </c>
      <c r="M40" s="542" t="s">
        <v>427</v>
      </c>
      <c r="N40" s="542" t="s">
        <v>470</v>
      </c>
      <c r="O40" s="542" t="s">
        <v>427</v>
      </c>
      <c r="P40" s="542" t="s">
        <v>470</v>
      </c>
      <c r="Q40" s="542" t="s">
        <v>427</v>
      </c>
      <c r="R40" s="542" t="s">
        <v>470</v>
      </c>
      <c r="T40" s="36"/>
      <c r="U40" s="44"/>
    </row>
    <row r="41" spans="1:21" s="28" customFormat="1" ht="15.6">
      <c r="A41" s="269" t="s">
        <v>1390</v>
      </c>
      <c r="B41" s="474" t="s">
        <v>1380</v>
      </c>
      <c r="C41" s="417">
        <v>27554</v>
      </c>
      <c r="D41" s="417">
        <v>273</v>
      </c>
      <c r="E41" s="417">
        <v>44</v>
      </c>
      <c r="F41" s="417">
        <v>69</v>
      </c>
      <c r="G41" s="417">
        <v>56</v>
      </c>
      <c r="H41" s="417">
        <v>125</v>
      </c>
      <c r="I41" s="418">
        <v>9.8000000000000007</v>
      </c>
      <c r="J41" s="418"/>
      <c r="K41" s="418">
        <v>11.4</v>
      </c>
      <c r="L41" s="418"/>
      <c r="M41" s="418">
        <v>2.5</v>
      </c>
      <c r="N41" s="418"/>
      <c r="O41" s="418">
        <v>2</v>
      </c>
      <c r="P41" s="418"/>
      <c r="Q41" s="418">
        <v>4.5</v>
      </c>
      <c r="R41" s="418"/>
      <c r="T41" s="43"/>
      <c r="U41" s="42"/>
    </row>
    <row r="42" spans="1:21" s="3" customFormat="1" ht="15">
      <c r="A42" s="530" t="s">
        <v>1390</v>
      </c>
      <c r="B42" s="532" t="s">
        <v>1381</v>
      </c>
      <c r="C42" s="420">
        <v>833</v>
      </c>
      <c r="D42" s="420">
        <v>8</v>
      </c>
      <c r="E42" s="420">
        <v>1</v>
      </c>
      <c r="F42" s="420">
        <v>1</v>
      </c>
      <c r="G42" s="420">
        <v>4</v>
      </c>
      <c r="H42" s="420">
        <v>5</v>
      </c>
      <c r="I42" s="421">
        <v>9.5</v>
      </c>
      <c r="J42" s="421" t="s">
        <v>470</v>
      </c>
      <c r="K42" s="421">
        <v>10.7</v>
      </c>
      <c r="L42" s="421" t="s">
        <v>470</v>
      </c>
      <c r="M42" s="421" t="s">
        <v>427</v>
      </c>
      <c r="N42" s="421" t="s">
        <v>470</v>
      </c>
      <c r="O42" s="421">
        <v>4.8</v>
      </c>
      <c r="P42" s="421" t="s">
        <v>470</v>
      </c>
      <c r="Q42" s="421">
        <v>6</v>
      </c>
      <c r="R42" s="421" t="s">
        <v>470</v>
      </c>
      <c r="T42" s="36"/>
      <c r="U42" s="44"/>
    </row>
    <row r="43" spans="1:21" s="3" customFormat="1" ht="15">
      <c r="A43" s="530" t="s">
        <v>1390</v>
      </c>
      <c r="B43" s="532" t="s">
        <v>1382</v>
      </c>
      <c r="C43" s="420">
        <v>3831</v>
      </c>
      <c r="D43" s="420">
        <v>49</v>
      </c>
      <c r="E43" s="420">
        <v>8</v>
      </c>
      <c r="F43" s="420">
        <v>11</v>
      </c>
      <c r="G43" s="420">
        <v>11</v>
      </c>
      <c r="H43" s="420">
        <v>22</v>
      </c>
      <c r="I43" s="421">
        <v>12.6</v>
      </c>
      <c r="J43" s="421"/>
      <c r="K43" s="421">
        <v>14.7</v>
      </c>
      <c r="L43" s="421"/>
      <c r="M43" s="421">
        <v>2.9</v>
      </c>
      <c r="N43" s="421" t="s">
        <v>470</v>
      </c>
      <c r="O43" s="421">
        <v>2.9</v>
      </c>
      <c r="P43" s="421" t="s">
        <v>470</v>
      </c>
      <c r="Q43" s="421">
        <v>5.7</v>
      </c>
      <c r="R43" s="421"/>
      <c r="T43" s="36"/>
      <c r="U43" s="44"/>
    </row>
    <row r="44" spans="1:21" s="3" customFormat="1" ht="15">
      <c r="A44" s="530" t="s">
        <v>1390</v>
      </c>
      <c r="B44" s="532" t="s">
        <v>1383</v>
      </c>
      <c r="C44" s="420">
        <v>7144</v>
      </c>
      <c r="D44" s="420">
        <v>64</v>
      </c>
      <c r="E44" s="420">
        <v>12</v>
      </c>
      <c r="F44" s="420">
        <v>15</v>
      </c>
      <c r="G44" s="420">
        <v>14</v>
      </c>
      <c r="H44" s="420">
        <v>29</v>
      </c>
      <c r="I44" s="421">
        <v>8.9</v>
      </c>
      <c r="J44" s="421"/>
      <c r="K44" s="421">
        <v>10.5</v>
      </c>
      <c r="L44" s="421"/>
      <c r="M44" s="421">
        <v>2.1</v>
      </c>
      <c r="N44" s="421" t="s">
        <v>470</v>
      </c>
      <c r="O44" s="421">
        <v>2</v>
      </c>
      <c r="P44" s="421" t="s">
        <v>470</v>
      </c>
      <c r="Q44" s="421">
        <v>4.0999999999999996</v>
      </c>
      <c r="R44" s="421"/>
      <c r="T44" s="36"/>
      <c r="U44" s="44"/>
    </row>
    <row r="45" spans="1:21" s="3" customFormat="1" ht="15">
      <c r="A45" s="530" t="s">
        <v>1390</v>
      </c>
      <c r="B45" s="532" t="s">
        <v>1384</v>
      </c>
      <c r="C45" s="420">
        <v>8588</v>
      </c>
      <c r="D45" s="420">
        <v>95</v>
      </c>
      <c r="E45" s="420">
        <v>12</v>
      </c>
      <c r="F45" s="420">
        <v>24</v>
      </c>
      <c r="G45" s="420">
        <v>8</v>
      </c>
      <c r="H45" s="420">
        <v>32</v>
      </c>
      <c r="I45" s="421">
        <v>10.9</v>
      </c>
      <c r="J45" s="421"/>
      <c r="K45" s="421">
        <v>12.3</v>
      </c>
      <c r="L45" s="421"/>
      <c r="M45" s="421">
        <v>2.8</v>
      </c>
      <c r="N45" s="421"/>
      <c r="O45" s="421">
        <v>0.9</v>
      </c>
      <c r="P45" s="421" t="s">
        <v>470</v>
      </c>
      <c r="Q45" s="421">
        <v>3.7</v>
      </c>
      <c r="R45" s="421"/>
      <c r="T45" s="36"/>
      <c r="U45" s="44"/>
    </row>
    <row r="46" spans="1:21" s="3" customFormat="1" ht="15">
      <c r="A46" s="530" t="s">
        <v>1390</v>
      </c>
      <c r="B46" s="532" t="s">
        <v>1385</v>
      </c>
      <c r="C46" s="420">
        <v>5447</v>
      </c>
      <c r="D46" s="420">
        <v>41</v>
      </c>
      <c r="E46" s="420">
        <v>5</v>
      </c>
      <c r="F46" s="420">
        <v>9</v>
      </c>
      <c r="G46" s="420">
        <v>14</v>
      </c>
      <c r="H46" s="420">
        <v>23</v>
      </c>
      <c r="I46" s="421">
        <v>7.5</v>
      </c>
      <c r="J46" s="421"/>
      <c r="K46" s="421">
        <v>8.4</v>
      </c>
      <c r="L46" s="421"/>
      <c r="M46" s="421">
        <v>1.7</v>
      </c>
      <c r="N46" s="421" t="s">
        <v>470</v>
      </c>
      <c r="O46" s="421">
        <v>2.6</v>
      </c>
      <c r="P46" s="421" t="s">
        <v>470</v>
      </c>
      <c r="Q46" s="421">
        <v>4.2</v>
      </c>
      <c r="R46" s="421"/>
      <c r="T46" s="36"/>
      <c r="U46" s="44"/>
    </row>
    <row r="47" spans="1:21" s="3" customFormat="1" ht="15">
      <c r="A47" s="530" t="s">
        <v>1390</v>
      </c>
      <c r="B47" s="532" t="s">
        <v>1386</v>
      </c>
      <c r="C47" s="420">
        <v>1711</v>
      </c>
      <c r="D47" s="420">
        <v>16</v>
      </c>
      <c r="E47" s="420">
        <v>6</v>
      </c>
      <c r="F47" s="420">
        <v>9</v>
      </c>
      <c r="G47" s="420">
        <v>5</v>
      </c>
      <c r="H47" s="420">
        <v>14</v>
      </c>
      <c r="I47" s="421">
        <v>9.3000000000000007</v>
      </c>
      <c r="J47" s="421" t="s">
        <v>470</v>
      </c>
      <c r="K47" s="421">
        <v>12.7</v>
      </c>
      <c r="L47" s="421"/>
      <c r="M47" s="421">
        <v>5.3</v>
      </c>
      <c r="N47" s="421" t="s">
        <v>470</v>
      </c>
      <c r="O47" s="421">
        <v>2.9</v>
      </c>
      <c r="P47" s="421" t="s">
        <v>470</v>
      </c>
      <c r="Q47" s="421">
        <v>8.1999999999999993</v>
      </c>
      <c r="R47" s="421" t="s">
        <v>470</v>
      </c>
      <c r="T47" s="36"/>
      <c r="U47" s="44"/>
    </row>
    <row r="48" spans="1:21" s="413" customFormat="1" ht="15">
      <c r="A48" s="530" t="s">
        <v>1390</v>
      </c>
      <c r="B48" s="532" t="s">
        <v>1288</v>
      </c>
      <c r="C48" s="420">
        <v>0</v>
      </c>
      <c r="D48" s="420">
        <v>0</v>
      </c>
      <c r="E48" s="420">
        <v>0</v>
      </c>
      <c r="F48" s="420">
        <v>0</v>
      </c>
      <c r="G48" s="420">
        <v>0</v>
      </c>
      <c r="H48" s="420">
        <v>0</v>
      </c>
      <c r="I48" s="542" t="s">
        <v>427</v>
      </c>
      <c r="J48" s="542" t="s">
        <v>470</v>
      </c>
      <c r="K48" s="542" t="s">
        <v>427</v>
      </c>
      <c r="L48" s="542" t="s">
        <v>470</v>
      </c>
      <c r="M48" s="542" t="s">
        <v>427</v>
      </c>
      <c r="N48" s="542" t="s">
        <v>470</v>
      </c>
      <c r="O48" s="542" t="s">
        <v>427</v>
      </c>
      <c r="P48" s="542" t="s">
        <v>470</v>
      </c>
      <c r="Q48" s="542" t="s">
        <v>427</v>
      </c>
      <c r="R48" s="542" t="s">
        <v>470</v>
      </c>
      <c r="S48" s="543"/>
      <c r="T48" s="544"/>
      <c r="U48" s="545"/>
    </row>
    <row r="49" spans="1:21" s="28" customFormat="1" ht="15.6">
      <c r="A49" s="269" t="s">
        <v>1391</v>
      </c>
      <c r="B49" s="474" t="s">
        <v>1380</v>
      </c>
      <c r="C49" s="417">
        <v>99220</v>
      </c>
      <c r="D49" s="417">
        <v>273</v>
      </c>
      <c r="E49" s="417">
        <v>42</v>
      </c>
      <c r="F49" s="417">
        <v>71</v>
      </c>
      <c r="G49" s="417">
        <v>85</v>
      </c>
      <c r="H49" s="417">
        <v>156</v>
      </c>
      <c r="I49" s="418">
        <v>2.7</v>
      </c>
      <c r="J49" s="418"/>
      <c r="K49" s="418">
        <v>3.2</v>
      </c>
      <c r="L49" s="418"/>
      <c r="M49" s="418">
        <v>0.7</v>
      </c>
      <c r="N49" s="418"/>
      <c r="O49" s="418">
        <v>0.9</v>
      </c>
      <c r="P49" s="418"/>
      <c r="Q49" s="418">
        <v>1.6</v>
      </c>
      <c r="R49" s="418"/>
      <c r="T49" s="43"/>
      <c r="U49" s="42"/>
    </row>
    <row r="50" spans="1:21" s="3" customFormat="1" ht="15">
      <c r="A50" s="530" t="s">
        <v>1391</v>
      </c>
      <c r="B50" s="532" t="s">
        <v>1381</v>
      </c>
      <c r="C50" s="420">
        <v>3185</v>
      </c>
      <c r="D50" s="420">
        <v>8</v>
      </c>
      <c r="E50" s="420">
        <v>3</v>
      </c>
      <c r="F50" s="420">
        <v>4</v>
      </c>
      <c r="G50" s="420">
        <v>5</v>
      </c>
      <c r="H50" s="420">
        <v>9</v>
      </c>
      <c r="I50" s="421">
        <v>2.5</v>
      </c>
      <c r="J50" s="421" t="s">
        <v>470</v>
      </c>
      <c r="K50" s="421">
        <v>3.4</v>
      </c>
      <c r="L50" s="421" t="s">
        <v>470</v>
      </c>
      <c r="M50" s="421">
        <v>1.3</v>
      </c>
      <c r="N50" s="421" t="s">
        <v>470</v>
      </c>
      <c r="O50" s="421">
        <v>1.6</v>
      </c>
      <c r="P50" s="421" t="s">
        <v>470</v>
      </c>
      <c r="Q50" s="421">
        <v>2.8</v>
      </c>
      <c r="R50" s="421" t="s">
        <v>470</v>
      </c>
      <c r="T50" s="36"/>
      <c r="U50" s="44"/>
    </row>
    <row r="51" spans="1:21" s="3" customFormat="1" ht="15.6">
      <c r="A51" s="530" t="s">
        <v>1391</v>
      </c>
      <c r="B51" s="532" t="s">
        <v>1382</v>
      </c>
      <c r="C51" s="420">
        <v>14262</v>
      </c>
      <c r="D51" s="420">
        <v>37</v>
      </c>
      <c r="E51" s="420">
        <v>6</v>
      </c>
      <c r="F51" s="420">
        <v>12</v>
      </c>
      <c r="G51" s="420">
        <v>24</v>
      </c>
      <c r="H51" s="420">
        <v>36</v>
      </c>
      <c r="I51" s="421">
        <v>2.6</v>
      </c>
      <c r="J51" s="421"/>
      <c r="K51" s="421">
        <v>3</v>
      </c>
      <c r="L51" s="421"/>
      <c r="M51" s="421">
        <v>0.8</v>
      </c>
      <c r="N51" s="421" t="s">
        <v>470</v>
      </c>
      <c r="O51" s="421">
        <v>1.7</v>
      </c>
      <c r="P51" s="421"/>
      <c r="Q51" s="421">
        <v>2.5</v>
      </c>
      <c r="R51" s="418"/>
      <c r="T51" s="36"/>
      <c r="U51" s="44"/>
    </row>
    <row r="52" spans="1:21" s="3" customFormat="1" ht="15">
      <c r="A52" s="530" t="s">
        <v>1391</v>
      </c>
      <c r="B52" s="532" t="s">
        <v>1383</v>
      </c>
      <c r="C52" s="420">
        <v>26924</v>
      </c>
      <c r="D52" s="420">
        <v>65</v>
      </c>
      <c r="E52" s="420">
        <v>11</v>
      </c>
      <c r="F52" s="420">
        <v>21</v>
      </c>
      <c r="G52" s="420">
        <v>25</v>
      </c>
      <c r="H52" s="420">
        <v>46</v>
      </c>
      <c r="I52" s="421">
        <v>2.4</v>
      </c>
      <c r="J52" s="421"/>
      <c r="K52" s="421">
        <v>2.8</v>
      </c>
      <c r="L52" s="421"/>
      <c r="M52" s="421">
        <v>0.8</v>
      </c>
      <c r="N52" s="421"/>
      <c r="O52" s="421">
        <v>0.9</v>
      </c>
      <c r="P52" s="421"/>
      <c r="Q52" s="421">
        <v>1.7</v>
      </c>
      <c r="R52" s="421"/>
      <c r="T52" s="36"/>
      <c r="U52" s="44"/>
    </row>
    <row r="53" spans="1:21" s="3" customFormat="1" ht="15">
      <c r="A53" s="530" t="s">
        <v>1391</v>
      </c>
      <c r="B53" s="532" t="s">
        <v>1384</v>
      </c>
      <c r="C53" s="420">
        <v>31114</v>
      </c>
      <c r="D53" s="420">
        <v>91</v>
      </c>
      <c r="E53" s="420">
        <v>16</v>
      </c>
      <c r="F53" s="420">
        <v>23</v>
      </c>
      <c r="G53" s="420">
        <v>17</v>
      </c>
      <c r="H53" s="420">
        <v>40</v>
      </c>
      <c r="I53" s="421">
        <v>2.9</v>
      </c>
      <c r="J53" s="421"/>
      <c r="K53" s="421">
        <v>3.4</v>
      </c>
      <c r="L53" s="421"/>
      <c r="M53" s="421">
        <v>0.7</v>
      </c>
      <c r="N53" s="421"/>
      <c r="O53" s="421">
        <v>0.5</v>
      </c>
      <c r="P53" s="421" t="s">
        <v>470</v>
      </c>
      <c r="Q53" s="421">
        <v>1.3</v>
      </c>
      <c r="R53" s="421"/>
      <c r="T53" s="36"/>
      <c r="U53" s="44"/>
    </row>
    <row r="54" spans="1:21" s="3" customFormat="1" ht="15">
      <c r="A54" s="530" t="s">
        <v>1391</v>
      </c>
      <c r="B54" s="532" t="s">
        <v>1385</v>
      </c>
      <c r="C54" s="420">
        <v>18396</v>
      </c>
      <c r="D54" s="420">
        <v>56</v>
      </c>
      <c r="E54" s="420">
        <v>3</v>
      </c>
      <c r="F54" s="420">
        <v>7</v>
      </c>
      <c r="G54" s="420">
        <v>7</v>
      </c>
      <c r="H54" s="420">
        <v>14</v>
      </c>
      <c r="I54" s="421">
        <v>3</v>
      </c>
      <c r="J54" s="421"/>
      <c r="K54" s="421">
        <v>3.2</v>
      </c>
      <c r="L54" s="421"/>
      <c r="M54" s="421">
        <v>0.4</v>
      </c>
      <c r="N54" s="421" t="s">
        <v>470</v>
      </c>
      <c r="O54" s="421">
        <v>0.4</v>
      </c>
      <c r="P54" s="421" t="s">
        <v>470</v>
      </c>
      <c r="Q54" s="421">
        <v>0.8</v>
      </c>
      <c r="R54" s="421" t="s">
        <v>470</v>
      </c>
      <c r="T54" s="36"/>
      <c r="U54" s="44"/>
    </row>
    <row r="55" spans="1:21" s="3" customFormat="1" ht="15">
      <c r="A55" s="530" t="s">
        <v>1391</v>
      </c>
      <c r="B55" s="532" t="s">
        <v>1386</v>
      </c>
      <c r="C55" s="420">
        <v>5338</v>
      </c>
      <c r="D55" s="420">
        <v>15</v>
      </c>
      <c r="E55" s="420">
        <v>3</v>
      </c>
      <c r="F55" s="420">
        <v>4</v>
      </c>
      <c r="G55" s="420">
        <v>7</v>
      </c>
      <c r="H55" s="420">
        <v>11</v>
      </c>
      <c r="I55" s="421">
        <v>2.8</v>
      </c>
      <c r="J55" s="421" t="s">
        <v>470</v>
      </c>
      <c r="K55" s="421">
        <v>3.4</v>
      </c>
      <c r="L55" s="421" t="s">
        <v>470</v>
      </c>
      <c r="M55" s="421">
        <v>0.7</v>
      </c>
      <c r="N55" s="421" t="s">
        <v>470</v>
      </c>
      <c r="O55" s="421">
        <v>1.3</v>
      </c>
      <c r="P55" s="421" t="s">
        <v>470</v>
      </c>
      <c r="Q55" s="421">
        <v>2.1</v>
      </c>
      <c r="R55" s="421" t="s">
        <v>470</v>
      </c>
      <c r="T55" s="36"/>
      <c r="U55" s="44"/>
    </row>
    <row r="56" spans="1:21" s="3" customFormat="1" ht="15">
      <c r="A56" s="530" t="s">
        <v>1391</v>
      </c>
      <c r="B56" s="532" t="s">
        <v>1288</v>
      </c>
      <c r="C56" s="420">
        <v>1</v>
      </c>
      <c r="D56" s="420">
        <v>1</v>
      </c>
      <c r="E56" s="420">
        <v>0</v>
      </c>
      <c r="F56" s="420">
        <v>0</v>
      </c>
      <c r="G56" s="420">
        <v>0</v>
      </c>
      <c r="H56" s="420">
        <v>0</v>
      </c>
      <c r="I56" s="421" t="s">
        <v>427</v>
      </c>
      <c r="J56" s="421" t="s">
        <v>470</v>
      </c>
      <c r="K56" s="421" t="s">
        <v>427</v>
      </c>
      <c r="L56" s="421" t="s">
        <v>470</v>
      </c>
      <c r="M56" s="421" t="s">
        <v>427</v>
      </c>
      <c r="N56" s="421" t="s">
        <v>470</v>
      </c>
      <c r="O56" s="421" t="s">
        <v>427</v>
      </c>
      <c r="P56" s="421" t="s">
        <v>470</v>
      </c>
      <c r="Q56" s="421" t="s">
        <v>427</v>
      </c>
      <c r="R56" s="421" t="s">
        <v>470</v>
      </c>
      <c r="T56" s="36"/>
      <c r="U56" s="44"/>
    </row>
    <row r="57" spans="1:21" s="28" customFormat="1" ht="15.6">
      <c r="A57" s="269" t="s">
        <v>1392</v>
      </c>
      <c r="B57" s="474" t="s">
        <v>1380</v>
      </c>
      <c r="C57" s="417">
        <v>218442</v>
      </c>
      <c r="D57" s="417">
        <v>240</v>
      </c>
      <c r="E57" s="417">
        <v>50</v>
      </c>
      <c r="F57" s="417">
        <v>78</v>
      </c>
      <c r="G57" s="417">
        <v>91</v>
      </c>
      <c r="H57" s="417">
        <v>169</v>
      </c>
      <c r="I57" s="418">
        <v>1.1000000000000001</v>
      </c>
      <c r="J57" s="418"/>
      <c r="K57" s="418">
        <v>1.3</v>
      </c>
      <c r="L57" s="418"/>
      <c r="M57" s="418">
        <v>0.4</v>
      </c>
      <c r="N57" s="418"/>
      <c r="O57" s="418">
        <v>0.4</v>
      </c>
      <c r="P57" s="418"/>
      <c r="Q57" s="418">
        <v>0.8</v>
      </c>
      <c r="R57" s="418"/>
      <c r="T57" s="43"/>
      <c r="U57" s="42"/>
    </row>
    <row r="58" spans="1:21" s="3" customFormat="1" ht="15">
      <c r="A58" s="530" t="s">
        <v>1392</v>
      </c>
      <c r="B58" s="532" t="s">
        <v>1381</v>
      </c>
      <c r="C58" s="420">
        <v>6007</v>
      </c>
      <c r="D58" s="420">
        <v>10</v>
      </c>
      <c r="E58" s="420">
        <v>1</v>
      </c>
      <c r="F58" s="420">
        <v>2</v>
      </c>
      <c r="G58" s="420">
        <v>6</v>
      </c>
      <c r="H58" s="420">
        <v>8</v>
      </c>
      <c r="I58" s="421">
        <v>1.7</v>
      </c>
      <c r="J58" s="421" t="s">
        <v>470</v>
      </c>
      <c r="K58" s="421">
        <v>1.8</v>
      </c>
      <c r="L58" s="421" t="s">
        <v>470</v>
      </c>
      <c r="M58" s="421" t="s">
        <v>427</v>
      </c>
      <c r="N58" s="421" t="s">
        <v>470</v>
      </c>
      <c r="O58" s="421">
        <v>1</v>
      </c>
      <c r="P58" s="421" t="s">
        <v>470</v>
      </c>
      <c r="Q58" s="421">
        <v>1.3</v>
      </c>
      <c r="R58" s="421" t="s">
        <v>470</v>
      </c>
      <c r="T58" s="36"/>
      <c r="U58" s="44"/>
    </row>
    <row r="59" spans="1:21" s="3" customFormat="1" ht="15.6">
      <c r="A59" s="530" t="s">
        <v>1392</v>
      </c>
      <c r="B59" s="532" t="s">
        <v>1382</v>
      </c>
      <c r="C59" s="420">
        <v>29388</v>
      </c>
      <c r="D59" s="420">
        <v>38</v>
      </c>
      <c r="E59" s="420">
        <v>4</v>
      </c>
      <c r="F59" s="420">
        <v>8</v>
      </c>
      <c r="G59" s="420">
        <v>23</v>
      </c>
      <c r="H59" s="420">
        <v>31</v>
      </c>
      <c r="I59" s="421">
        <v>1.3</v>
      </c>
      <c r="J59" s="421"/>
      <c r="K59" s="421">
        <v>1.4</v>
      </c>
      <c r="L59" s="421"/>
      <c r="M59" s="421">
        <v>0.3</v>
      </c>
      <c r="N59" s="421" t="s">
        <v>470</v>
      </c>
      <c r="O59" s="421">
        <v>0.8</v>
      </c>
      <c r="P59" s="421"/>
      <c r="Q59" s="421">
        <v>1.1000000000000001</v>
      </c>
      <c r="R59" s="418"/>
      <c r="T59" s="36"/>
      <c r="U59" s="44"/>
    </row>
    <row r="60" spans="1:21" s="3" customFormat="1" ht="15">
      <c r="A60" s="530" t="s">
        <v>1392</v>
      </c>
      <c r="B60" s="532" t="s">
        <v>1383</v>
      </c>
      <c r="C60" s="420">
        <v>59190</v>
      </c>
      <c r="D60" s="420">
        <v>55</v>
      </c>
      <c r="E60" s="420">
        <v>13</v>
      </c>
      <c r="F60" s="420">
        <v>25</v>
      </c>
      <c r="G60" s="420">
        <v>19</v>
      </c>
      <c r="H60" s="420">
        <v>44</v>
      </c>
      <c r="I60" s="421">
        <v>0.9</v>
      </c>
      <c r="J60" s="421"/>
      <c r="K60" s="421">
        <v>1.1000000000000001</v>
      </c>
      <c r="L60" s="421"/>
      <c r="M60" s="421">
        <v>0.4</v>
      </c>
      <c r="N60" s="421"/>
      <c r="O60" s="421">
        <v>0.3</v>
      </c>
      <c r="P60" s="421" t="s">
        <v>470</v>
      </c>
      <c r="Q60" s="421">
        <v>0.7</v>
      </c>
      <c r="R60" s="421"/>
      <c r="T60" s="36"/>
      <c r="U60" s="44"/>
    </row>
    <row r="61" spans="1:21" s="3" customFormat="1" ht="15">
      <c r="A61" s="530" t="s">
        <v>1392</v>
      </c>
      <c r="B61" s="532" t="s">
        <v>1384</v>
      </c>
      <c r="C61" s="420">
        <v>72409</v>
      </c>
      <c r="D61" s="420">
        <v>79</v>
      </c>
      <c r="E61" s="420">
        <v>20</v>
      </c>
      <c r="F61" s="420">
        <v>29</v>
      </c>
      <c r="G61" s="420">
        <v>24</v>
      </c>
      <c r="H61" s="420">
        <v>53</v>
      </c>
      <c r="I61" s="421">
        <v>1.1000000000000001</v>
      </c>
      <c r="J61" s="421"/>
      <c r="K61" s="421">
        <v>1.4</v>
      </c>
      <c r="L61" s="421"/>
      <c r="M61" s="421">
        <v>0.4</v>
      </c>
      <c r="N61" s="421"/>
      <c r="O61" s="421">
        <v>0.3</v>
      </c>
      <c r="P61" s="421"/>
      <c r="Q61" s="421">
        <v>0.7</v>
      </c>
      <c r="R61" s="421"/>
      <c r="T61" s="36"/>
      <c r="U61" s="44"/>
    </row>
    <row r="62" spans="1:21" s="3" customFormat="1" ht="15">
      <c r="A62" s="530" t="s">
        <v>1392</v>
      </c>
      <c r="B62" s="532" t="s">
        <v>1385</v>
      </c>
      <c r="C62" s="420">
        <v>40779</v>
      </c>
      <c r="D62" s="420">
        <v>47</v>
      </c>
      <c r="E62" s="420">
        <v>10</v>
      </c>
      <c r="F62" s="420">
        <v>12</v>
      </c>
      <c r="G62" s="420">
        <v>15</v>
      </c>
      <c r="H62" s="420">
        <v>27</v>
      </c>
      <c r="I62" s="421">
        <v>1.2</v>
      </c>
      <c r="J62" s="421"/>
      <c r="K62" s="421">
        <v>1.4</v>
      </c>
      <c r="L62" s="421"/>
      <c r="M62" s="421">
        <v>0.3</v>
      </c>
      <c r="N62" s="421" t="s">
        <v>470</v>
      </c>
      <c r="O62" s="421">
        <v>0.4</v>
      </c>
      <c r="P62" s="421" t="s">
        <v>470</v>
      </c>
      <c r="Q62" s="421">
        <v>0.7</v>
      </c>
      <c r="R62" s="421"/>
      <c r="T62" s="36"/>
      <c r="U62" s="44"/>
    </row>
    <row r="63" spans="1:21" s="3" customFormat="1" ht="15">
      <c r="A63" s="530" t="s">
        <v>1392</v>
      </c>
      <c r="B63" s="532" t="s">
        <v>1386</v>
      </c>
      <c r="C63" s="420">
        <v>10668</v>
      </c>
      <c r="D63" s="420">
        <v>11</v>
      </c>
      <c r="E63" s="420">
        <v>2</v>
      </c>
      <c r="F63" s="420">
        <v>2</v>
      </c>
      <c r="G63" s="420">
        <v>4</v>
      </c>
      <c r="H63" s="420">
        <v>6</v>
      </c>
      <c r="I63" s="421">
        <v>1</v>
      </c>
      <c r="J63" s="421" t="s">
        <v>470</v>
      </c>
      <c r="K63" s="421">
        <v>1.2</v>
      </c>
      <c r="L63" s="421" t="s">
        <v>470</v>
      </c>
      <c r="M63" s="421" t="s">
        <v>427</v>
      </c>
      <c r="N63" s="421" t="s">
        <v>470</v>
      </c>
      <c r="O63" s="421">
        <v>0.4</v>
      </c>
      <c r="P63" s="421" t="s">
        <v>470</v>
      </c>
      <c r="Q63" s="421">
        <v>0.6</v>
      </c>
      <c r="R63" s="421" t="s">
        <v>470</v>
      </c>
      <c r="T63" s="36"/>
      <c r="U63" s="44"/>
    </row>
    <row r="64" spans="1:21" s="3" customFormat="1" ht="15">
      <c r="A64" s="530" t="s">
        <v>1392</v>
      </c>
      <c r="B64" s="532" t="s">
        <v>1288</v>
      </c>
      <c r="C64" s="420">
        <v>1</v>
      </c>
      <c r="D64" s="420">
        <v>0</v>
      </c>
      <c r="E64" s="420">
        <v>0</v>
      </c>
      <c r="F64" s="420">
        <v>0</v>
      </c>
      <c r="G64" s="420">
        <v>0</v>
      </c>
      <c r="H64" s="420">
        <v>0</v>
      </c>
      <c r="I64" s="421" t="s">
        <v>427</v>
      </c>
      <c r="J64" s="421" t="s">
        <v>470</v>
      </c>
      <c r="K64" s="421" t="s">
        <v>427</v>
      </c>
      <c r="L64" s="421" t="s">
        <v>470</v>
      </c>
      <c r="M64" s="421" t="s">
        <v>427</v>
      </c>
      <c r="N64" s="421" t="s">
        <v>470</v>
      </c>
      <c r="O64" s="421" t="s">
        <v>427</v>
      </c>
      <c r="P64" s="421" t="s">
        <v>470</v>
      </c>
      <c r="Q64" s="421" t="s">
        <v>427</v>
      </c>
      <c r="R64" s="421" t="s">
        <v>470</v>
      </c>
      <c r="T64" s="36"/>
      <c r="U64" s="44"/>
    </row>
    <row r="65" spans="1:21" s="28" customFormat="1" ht="15.6">
      <c r="A65" s="269" t="s">
        <v>1393</v>
      </c>
      <c r="B65" s="474" t="s">
        <v>1380</v>
      </c>
      <c r="C65" s="417">
        <v>179088</v>
      </c>
      <c r="D65" s="417">
        <v>117</v>
      </c>
      <c r="E65" s="417">
        <v>21</v>
      </c>
      <c r="F65" s="417">
        <v>32</v>
      </c>
      <c r="G65" s="417">
        <v>40</v>
      </c>
      <c r="H65" s="417">
        <v>72</v>
      </c>
      <c r="I65" s="418">
        <v>0.7</v>
      </c>
      <c r="J65" s="418"/>
      <c r="K65" s="418">
        <v>0.8</v>
      </c>
      <c r="L65" s="418"/>
      <c r="M65" s="418">
        <v>0.2</v>
      </c>
      <c r="N65" s="418"/>
      <c r="O65" s="418">
        <v>0.2</v>
      </c>
      <c r="P65" s="418"/>
      <c r="Q65" s="418">
        <v>0.4</v>
      </c>
      <c r="R65" s="418"/>
      <c r="T65" s="43"/>
      <c r="U65" s="42"/>
    </row>
    <row r="66" spans="1:21" s="3" customFormat="1" ht="15">
      <c r="A66" s="530" t="s">
        <v>1393</v>
      </c>
      <c r="B66" s="532" t="s">
        <v>1381</v>
      </c>
      <c r="C66" s="420">
        <v>4033</v>
      </c>
      <c r="D66" s="420">
        <v>3</v>
      </c>
      <c r="E66" s="420">
        <v>0</v>
      </c>
      <c r="F66" s="420">
        <v>0</v>
      </c>
      <c r="G66" s="420">
        <v>2</v>
      </c>
      <c r="H66" s="420">
        <v>2</v>
      </c>
      <c r="I66" s="421">
        <v>0.7</v>
      </c>
      <c r="J66" s="421" t="s">
        <v>470</v>
      </c>
      <c r="K66" s="421">
        <v>0.7</v>
      </c>
      <c r="L66" s="421" t="s">
        <v>470</v>
      </c>
      <c r="M66" s="421" t="s">
        <v>427</v>
      </c>
      <c r="N66" s="421" t="s">
        <v>470</v>
      </c>
      <c r="O66" s="421" t="s">
        <v>427</v>
      </c>
      <c r="P66" s="421" t="s">
        <v>470</v>
      </c>
      <c r="Q66" s="421" t="s">
        <v>427</v>
      </c>
      <c r="R66" s="421" t="s">
        <v>470</v>
      </c>
      <c r="T66" s="36"/>
      <c r="U66" s="44"/>
    </row>
    <row r="67" spans="1:21" s="3" customFormat="1" ht="15">
      <c r="A67" s="530" t="s">
        <v>1393</v>
      </c>
      <c r="B67" s="532" t="s">
        <v>1382</v>
      </c>
      <c r="C67" s="420">
        <v>21931</v>
      </c>
      <c r="D67" s="420">
        <v>16</v>
      </c>
      <c r="E67" s="420">
        <v>4</v>
      </c>
      <c r="F67" s="420">
        <v>8</v>
      </c>
      <c r="G67" s="420">
        <v>12</v>
      </c>
      <c r="H67" s="420">
        <v>20</v>
      </c>
      <c r="I67" s="421">
        <v>0.7</v>
      </c>
      <c r="J67" s="421" t="s">
        <v>470</v>
      </c>
      <c r="K67" s="421">
        <v>0.9</v>
      </c>
      <c r="L67" s="421"/>
      <c r="M67" s="421">
        <v>0.4</v>
      </c>
      <c r="N67" s="421" t="s">
        <v>470</v>
      </c>
      <c r="O67" s="421">
        <v>0.5</v>
      </c>
      <c r="P67" s="421" t="s">
        <v>470</v>
      </c>
      <c r="Q67" s="421">
        <v>0.9</v>
      </c>
      <c r="R67" s="421"/>
      <c r="T67" s="36"/>
      <c r="U67" s="44"/>
    </row>
    <row r="68" spans="1:21" s="3" customFormat="1" ht="15">
      <c r="A68" s="530" t="s">
        <v>1393</v>
      </c>
      <c r="B68" s="532" t="s">
        <v>1383</v>
      </c>
      <c r="C68" s="420">
        <v>48035</v>
      </c>
      <c r="D68" s="420">
        <v>26</v>
      </c>
      <c r="E68" s="420">
        <v>4</v>
      </c>
      <c r="F68" s="420">
        <v>8</v>
      </c>
      <c r="G68" s="420">
        <v>11</v>
      </c>
      <c r="H68" s="420">
        <v>19</v>
      </c>
      <c r="I68" s="421">
        <v>0.5</v>
      </c>
      <c r="J68" s="421"/>
      <c r="K68" s="421">
        <v>0.6</v>
      </c>
      <c r="L68" s="421"/>
      <c r="M68" s="421">
        <v>0.2</v>
      </c>
      <c r="N68" s="421" t="s">
        <v>470</v>
      </c>
      <c r="O68" s="421">
        <v>0.2</v>
      </c>
      <c r="P68" s="421" t="s">
        <v>470</v>
      </c>
      <c r="Q68" s="421">
        <v>0.4</v>
      </c>
      <c r="R68" s="421" t="s">
        <v>470</v>
      </c>
      <c r="T68" s="36"/>
      <c r="U68" s="44"/>
    </row>
    <row r="69" spans="1:21" s="3" customFormat="1" ht="15">
      <c r="A69" s="530" t="s">
        <v>1393</v>
      </c>
      <c r="B69" s="532" t="s">
        <v>1384</v>
      </c>
      <c r="C69" s="420">
        <v>62194</v>
      </c>
      <c r="D69" s="420">
        <v>38</v>
      </c>
      <c r="E69" s="420">
        <v>7</v>
      </c>
      <c r="F69" s="420">
        <v>10</v>
      </c>
      <c r="G69" s="420">
        <v>7</v>
      </c>
      <c r="H69" s="420">
        <v>17</v>
      </c>
      <c r="I69" s="421">
        <v>0.6</v>
      </c>
      <c r="J69" s="421"/>
      <c r="K69" s="421">
        <v>0.7</v>
      </c>
      <c r="L69" s="421"/>
      <c r="M69" s="421">
        <v>0.2</v>
      </c>
      <c r="N69" s="421" t="s">
        <v>470</v>
      </c>
      <c r="O69" s="421">
        <v>0.1</v>
      </c>
      <c r="P69" s="421" t="s">
        <v>470</v>
      </c>
      <c r="Q69" s="421">
        <v>0.3</v>
      </c>
      <c r="R69" s="421" t="s">
        <v>470</v>
      </c>
      <c r="T69" s="36"/>
      <c r="U69" s="44"/>
    </row>
    <row r="70" spans="1:21" s="3" customFormat="1" ht="15">
      <c r="A70" s="530" t="s">
        <v>1393</v>
      </c>
      <c r="B70" s="532" t="s">
        <v>1385</v>
      </c>
      <c r="C70" s="420">
        <v>35240</v>
      </c>
      <c r="D70" s="420">
        <v>32</v>
      </c>
      <c r="E70" s="420">
        <v>6</v>
      </c>
      <c r="F70" s="420">
        <v>6</v>
      </c>
      <c r="G70" s="420">
        <v>7</v>
      </c>
      <c r="H70" s="420">
        <v>13</v>
      </c>
      <c r="I70" s="421">
        <v>0.9</v>
      </c>
      <c r="J70" s="421"/>
      <c r="K70" s="421">
        <v>1.1000000000000001</v>
      </c>
      <c r="L70" s="421"/>
      <c r="M70" s="421">
        <v>0.2</v>
      </c>
      <c r="N70" s="421" t="s">
        <v>470</v>
      </c>
      <c r="O70" s="421">
        <v>0.2</v>
      </c>
      <c r="P70" s="421" t="s">
        <v>470</v>
      </c>
      <c r="Q70" s="421">
        <v>0.4</v>
      </c>
      <c r="R70" s="421" t="s">
        <v>470</v>
      </c>
      <c r="T70" s="36"/>
      <c r="U70" s="44"/>
    </row>
    <row r="71" spans="1:21" s="3" customFormat="1" ht="15">
      <c r="A71" s="530" t="s">
        <v>1393</v>
      </c>
      <c r="B71" s="532" t="s">
        <v>1386</v>
      </c>
      <c r="C71" s="420">
        <v>7652</v>
      </c>
      <c r="D71" s="420">
        <v>2</v>
      </c>
      <c r="E71" s="420">
        <v>0</v>
      </c>
      <c r="F71" s="420">
        <v>0</v>
      </c>
      <c r="G71" s="420">
        <v>1</v>
      </c>
      <c r="H71" s="420">
        <v>1</v>
      </c>
      <c r="I71" s="421" t="s">
        <v>427</v>
      </c>
      <c r="J71" s="421" t="s">
        <v>470</v>
      </c>
      <c r="K71" s="421" t="s">
        <v>427</v>
      </c>
      <c r="L71" s="421" t="s">
        <v>470</v>
      </c>
      <c r="M71" s="421" t="s">
        <v>427</v>
      </c>
      <c r="N71" s="421" t="s">
        <v>470</v>
      </c>
      <c r="O71" s="421" t="s">
        <v>427</v>
      </c>
      <c r="P71" s="421" t="s">
        <v>470</v>
      </c>
      <c r="Q71" s="421" t="s">
        <v>427</v>
      </c>
      <c r="R71" s="421" t="s">
        <v>470</v>
      </c>
      <c r="T71" s="36"/>
      <c r="U71" s="44"/>
    </row>
    <row r="72" spans="1:21" s="3" customFormat="1" ht="15">
      <c r="A72" s="530" t="s">
        <v>1393</v>
      </c>
      <c r="B72" s="532" t="s">
        <v>1288</v>
      </c>
      <c r="C72" s="420">
        <v>3</v>
      </c>
      <c r="D72" s="420">
        <v>0</v>
      </c>
      <c r="E72" s="420">
        <v>0</v>
      </c>
      <c r="F72" s="420">
        <v>0</v>
      </c>
      <c r="G72" s="420">
        <v>0</v>
      </c>
      <c r="H72" s="420">
        <v>0</v>
      </c>
      <c r="I72" s="421" t="s">
        <v>427</v>
      </c>
      <c r="J72" s="421" t="s">
        <v>470</v>
      </c>
      <c r="K72" s="421" t="s">
        <v>427</v>
      </c>
      <c r="L72" s="421" t="s">
        <v>470</v>
      </c>
      <c r="M72" s="421" t="s">
        <v>427</v>
      </c>
      <c r="N72" s="421" t="s">
        <v>470</v>
      </c>
      <c r="O72" s="421" t="s">
        <v>427</v>
      </c>
      <c r="P72" s="421" t="s">
        <v>470</v>
      </c>
      <c r="Q72" s="421" t="s">
        <v>427</v>
      </c>
      <c r="R72" s="421" t="s">
        <v>470</v>
      </c>
      <c r="T72" s="36"/>
      <c r="U72" s="44"/>
    </row>
    <row r="73" spans="1:21" s="28" customFormat="1" ht="15.6">
      <c r="A73" s="269" t="s">
        <v>1262</v>
      </c>
      <c r="B73" s="474" t="s">
        <v>1380</v>
      </c>
      <c r="C73" s="417">
        <v>61125</v>
      </c>
      <c r="D73" s="417">
        <v>48</v>
      </c>
      <c r="E73" s="417">
        <v>15</v>
      </c>
      <c r="F73" s="417">
        <v>19</v>
      </c>
      <c r="G73" s="417">
        <v>9</v>
      </c>
      <c r="H73" s="417">
        <v>28</v>
      </c>
      <c r="I73" s="418">
        <v>0.8</v>
      </c>
      <c r="J73" s="418"/>
      <c r="K73" s="418">
        <v>1</v>
      </c>
      <c r="L73" s="418"/>
      <c r="M73" s="418">
        <v>0.3</v>
      </c>
      <c r="N73" s="418" t="s">
        <v>470</v>
      </c>
      <c r="O73" s="418">
        <v>0.1</v>
      </c>
      <c r="P73" s="418" t="s">
        <v>470</v>
      </c>
      <c r="Q73" s="418">
        <v>0.5</v>
      </c>
      <c r="R73" s="418"/>
      <c r="T73" s="43"/>
      <c r="U73" s="42"/>
    </row>
    <row r="74" spans="1:21" s="3" customFormat="1" ht="15">
      <c r="A74" s="530" t="s">
        <v>1262</v>
      </c>
      <c r="B74" s="532" t="s">
        <v>1381</v>
      </c>
      <c r="C74" s="420">
        <v>1028</v>
      </c>
      <c r="D74" s="420">
        <v>2</v>
      </c>
      <c r="E74" s="420">
        <v>0</v>
      </c>
      <c r="F74" s="420">
        <v>0</v>
      </c>
      <c r="G74" s="420">
        <v>0</v>
      </c>
      <c r="H74" s="420">
        <v>0</v>
      </c>
      <c r="I74" s="421" t="s">
        <v>427</v>
      </c>
      <c r="J74" s="421" t="s">
        <v>470</v>
      </c>
      <c r="K74" s="421" t="s">
        <v>427</v>
      </c>
      <c r="L74" s="421" t="s">
        <v>470</v>
      </c>
      <c r="M74" s="421" t="s">
        <v>427</v>
      </c>
      <c r="N74" s="421" t="s">
        <v>470</v>
      </c>
      <c r="O74" s="421" t="s">
        <v>427</v>
      </c>
      <c r="P74" s="421" t="s">
        <v>470</v>
      </c>
      <c r="Q74" s="421" t="s">
        <v>427</v>
      </c>
      <c r="R74" s="421" t="s">
        <v>470</v>
      </c>
      <c r="T74" s="36"/>
      <c r="U74" s="44"/>
    </row>
    <row r="75" spans="1:21" s="3" customFormat="1" ht="15">
      <c r="A75" s="530" t="s">
        <v>1262</v>
      </c>
      <c r="B75" s="532" t="s">
        <v>1382</v>
      </c>
      <c r="C75" s="420">
        <v>6507</v>
      </c>
      <c r="D75" s="420">
        <v>7</v>
      </c>
      <c r="E75" s="420">
        <v>2</v>
      </c>
      <c r="F75" s="420">
        <v>3</v>
      </c>
      <c r="G75" s="420">
        <v>1</v>
      </c>
      <c r="H75" s="420">
        <v>4</v>
      </c>
      <c r="I75" s="421">
        <v>1.1000000000000001</v>
      </c>
      <c r="J75" s="421" t="s">
        <v>470</v>
      </c>
      <c r="K75" s="421">
        <v>1.4</v>
      </c>
      <c r="L75" s="421" t="s">
        <v>470</v>
      </c>
      <c r="M75" s="421">
        <v>0.5</v>
      </c>
      <c r="N75" s="421" t="s">
        <v>470</v>
      </c>
      <c r="O75" s="421" t="s">
        <v>427</v>
      </c>
      <c r="P75" s="421" t="s">
        <v>470</v>
      </c>
      <c r="Q75" s="421">
        <v>0.6</v>
      </c>
      <c r="R75" s="421" t="s">
        <v>470</v>
      </c>
      <c r="T75" s="36"/>
      <c r="U75" s="44"/>
    </row>
    <row r="76" spans="1:21" s="3" customFormat="1" ht="15">
      <c r="A76" s="530" t="s">
        <v>1262</v>
      </c>
      <c r="B76" s="532" t="s">
        <v>1383</v>
      </c>
      <c r="C76" s="420">
        <v>16150</v>
      </c>
      <c r="D76" s="420">
        <v>12</v>
      </c>
      <c r="E76" s="420">
        <v>3</v>
      </c>
      <c r="F76" s="420">
        <v>4</v>
      </c>
      <c r="G76" s="420">
        <v>4</v>
      </c>
      <c r="H76" s="420">
        <v>8</v>
      </c>
      <c r="I76" s="421">
        <v>0.7</v>
      </c>
      <c r="J76" s="421" t="s">
        <v>470</v>
      </c>
      <c r="K76" s="421">
        <v>0.9</v>
      </c>
      <c r="L76" s="421" t="s">
        <v>470</v>
      </c>
      <c r="M76" s="421">
        <v>0.2</v>
      </c>
      <c r="N76" s="421" t="s">
        <v>470</v>
      </c>
      <c r="O76" s="421">
        <v>0.2</v>
      </c>
      <c r="P76" s="421" t="s">
        <v>470</v>
      </c>
      <c r="Q76" s="421">
        <v>0.5</v>
      </c>
      <c r="R76" s="421" t="s">
        <v>470</v>
      </c>
      <c r="T76" s="36"/>
      <c r="U76" s="44"/>
    </row>
    <row r="77" spans="1:21" s="3" customFormat="1" ht="15">
      <c r="A77" s="530" t="s">
        <v>1262</v>
      </c>
      <c r="B77" s="532" t="s">
        <v>1384</v>
      </c>
      <c r="C77" s="420">
        <v>22305</v>
      </c>
      <c r="D77" s="420">
        <v>12</v>
      </c>
      <c r="E77" s="420">
        <v>6</v>
      </c>
      <c r="F77" s="420">
        <v>8</v>
      </c>
      <c r="G77" s="420">
        <v>1</v>
      </c>
      <c r="H77" s="420">
        <v>9</v>
      </c>
      <c r="I77" s="421">
        <v>0.5</v>
      </c>
      <c r="J77" s="421" t="s">
        <v>470</v>
      </c>
      <c r="K77" s="421">
        <v>0.8</v>
      </c>
      <c r="L77" s="421" t="s">
        <v>470</v>
      </c>
      <c r="M77" s="421">
        <v>0.4</v>
      </c>
      <c r="N77" s="421" t="s">
        <v>470</v>
      </c>
      <c r="O77" s="421" t="s">
        <v>427</v>
      </c>
      <c r="P77" s="421" t="s">
        <v>470</v>
      </c>
      <c r="Q77" s="421">
        <v>0.4</v>
      </c>
      <c r="R77" s="421" t="s">
        <v>470</v>
      </c>
      <c r="T77" s="36"/>
      <c r="U77" s="44"/>
    </row>
    <row r="78" spans="1:21" s="3" customFormat="1" ht="15">
      <c r="A78" s="530" t="s">
        <v>1262</v>
      </c>
      <c r="B78" s="532" t="s">
        <v>1385</v>
      </c>
      <c r="C78" s="420">
        <v>12934</v>
      </c>
      <c r="D78" s="420">
        <v>11</v>
      </c>
      <c r="E78" s="420">
        <v>4</v>
      </c>
      <c r="F78" s="420">
        <v>4</v>
      </c>
      <c r="G78" s="420">
        <v>3</v>
      </c>
      <c r="H78" s="420">
        <v>7</v>
      </c>
      <c r="I78" s="421">
        <v>0.8</v>
      </c>
      <c r="J78" s="421" t="s">
        <v>470</v>
      </c>
      <c r="K78" s="421">
        <v>1.2</v>
      </c>
      <c r="L78" s="421" t="s">
        <v>470</v>
      </c>
      <c r="M78" s="421">
        <v>0.3</v>
      </c>
      <c r="N78" s="421" t="s">
        <v>470</v>
      </c>
      <c r="O78" s="421">
        <v>0.2</v>
      </c>
      <c r="P78" s="421" t="s">
        <v>470</v>
      </c>
      <c r="Q78" s="421">
        <v>0.5</v>
      </c>
      <c r="R78" s="421" t="s">
        <v>470</v>
      </c>
      <c r="T78" s="36"/>
      <c r="U78" s="44"/>
    </row>
    <row r="79" spans="1:21" s="3" customFormat="1" ht="15">
      <c r="A79" s="530" t="s">
        <v>1262</v>
      </c>
      <c r="B79" s="532" t="s">
        <v>1386</v>
      </c>
      <c r="C79" s="420">
        <v>2199</v>
      </c>
      <c r="D79" s="420">
        <v>4</v>
      </c>
      <c r="E79" s="420">
        <v>0</v>
      </c>
      <c r="F79" s="420">
        <v>0</v>
      </c>
      <c r="G79" s="420">
        <v>0</v>
      </c>
      <c r="H79" s="420">
        <v>0</v>
      </c>
      <c r="I79" s="421">
        <v>1.8</v>
      </c>
      <c r="J79" s="421" t="s">
        <v>470</v>
      </c>
      <c r="K79" s="421">
        <v>1.8</v>
      </c>
      <c r="L79" s="421" t="s">
        <v>470</v>
      </c>
      <c r="M79" s="421" t="s">
        <v>427</v>
      </c>
      <c r="N79" s="421" t="s">
        <v>470</v>
      </c>
      <c r="O79" s="421" t="s">
        <v>427</v>
      </c>
      <c r="P79" s="421" t="s">
        <v>470</v>
      </c>
      <c r="Q79" s="421" t="s">
        <v>427</v>
      </c>
      <c r="R79" s="421" t="s">
        <v>470</v>
      </c>
      <c r="T79" s="36"/>
      <c r="U79" s="44"/>
    </row>
    <row r="80" spans="1:21" s="3" customFormat="1" ht="15">
      <c r="A80" s="530" t="s">
        <v>1262</v>
      </c>
      <c r="B80" s="532" t="s">
        <v>1288</v>
      </c>
      <c r="C80" s="420">
        <v>2</v>
      </c>
      <c r="D80" s="420">
        <v>0</v>
      </c>
      <c r="E80" s="420">
        <v>0</v>
      </c>
      <c r="F80" s="420">
        <v>0</v>
      </c>
      <c r="G80" s="420">
        <v>0</v>
      </c>
      <c r="H80" s="420">
        <v>0</v>
      </c>
      <c r="I80" s="421" t="s">
        <v>427</v>
      </c>
      <c r="J80" s="421" t="s">
        <v>470</v>
      </c>
      <c r="K80" s="421" t="s">
        <v>427</v>
      </c>
      <c r="L80" s="421" t="s">
        <v>470</v>
      </c>
      <c r="M80" s="421" t="s">
        <v>427</v>
      </c>
      <c r="N80" s="421" t="s">
        <v>470</v>
      </c>
      <c r="O80" s="421" t="s">
        <v>427</v>
      </c>
      <c r="P80" s="421" t="s">
        <v>470</v>
      </c>
      <c r="Q80" s="421" t="s">
        <v>427</v>
      </c>
      <c r="R80" s="421" t="s">
        <v>470</v>
      </c>
      <c r="T80" s="36"/>
      <c r="U80" s="44"/>
    </row>
    <row r="81" spans="1:21" s="3" customFormat="1" ht="15" customHeight="1">
      <c r="A81" s="269" t="s">
        <v>1263</v>
      </c>
      <c r="B81" s="474" t="s">
        <v>1380</v>
      </c>
      <c r="C81" s="476">
        <v>15068</v>
      </c>
      <c r="D81" s="476">
        <v>72</v>
      </c>
      <c r="E81" s="476">
        <v>279</v>
      </c>
      <c r="F81" s="476">
        <v>360</v>
      </c>
      <c r="G81" s="476">
        <v>114</v>
      </c>
      <c r="H81" s="476">
        <v>474</v>
      </c>
      <c r="I81" s="450">
        <v>4.8</v>
      </c>
      <c r="J81" s="450"/>
      <c r="K81" s="450">
        <v>23.2</v>
      </c>
      <c r="L81" s="450"/>
      <c r="M81" s="450">
        <v>23.9</v>
      </c>
      <c r="N81" s="450"/>
      <c r="O81" s="450">
        <v>7.6</v>
      </c>
      <c r="P81" s="450"/>
      <c r="Q81" s="450">
        <v>31.5</v>
      </c>
      <c r="R81" s="450"/>
      <c r="T81" s="36"/>
      <c r="U81" s="44"/>
    </row>
    <row r="82" spans="1:21" s="3" customFormat="1" ht="15">
      <c r="A82" s="530" t="s">
        <v>1263</v>
      </c>
      <c r="B82" s="532" t="s">
        <v>1381</v>
      </c>
      <c r="C82" s="420">
        <v>436</v>
      </c>
      <c r="D82" s="420">
        <v>1</v>
      </c>
      <c r="E82" s="420">
        <v>7</v>
      </c>
      <c r="F82" s="420">
        <v>10</v>
      </c>
      <c r="G82" s="420">
        <v>4</v>
      </c>
      <c r="H82" s="420">
        <v>14</v>
      </c>
      <c r="I82" s="421" t="s">
        <v>427</v>
      </c>
      <c r="J82" s="421" t="s">
        <v>470</v>
      </c>
      <c r="K82" s="421">
        <v>18.3</v>
      </c>
      <c r="L82" s="421" t="s">
        <v>470</v>
      </c>
      <c r="M82" s="421">
        <v>22.9</v>
      </c>
      <c r="N82" s="421" t="s">
        <v>470</v>
      </c>
      <c r="O82" s="421">
        <v>9.1999999999999993</v>
      </c>
      <c r="P82" s="421" t="s">
        <v>470</v>
      </c>
      <c r="Q82" s="421">
        <v>32.1</v>
      </c>
      <c r="R82" s="421" t="s">
        <v>470</v>
      </c>
      <c r="T82" s="36"/>
      <c r="U82" s="44"/>
    </row>
    <row r="83" spans="1:21" s="3" customFormat="1" ht="15">
      <c r="A83" s="530" t="s">
        <v>1263</v>
      </c>
      <c r="B83" s="532" t="s">
        <v>1382</v>
      </c>
      <c r="C83" s="420">
        <v>2023</v>
      </c>
      <c r="D83" s="420">
        <v>7</v>
      </c>
      <c r="E83" s="420">
        <v>29</v>
      </c>
      <c r="F83" s="420">
        <v>35</v>
      </c>
      <c r="G83" s="420">
        <v>18</v>
      </c>
      <c r="H83" s="420">
        <v>53</v>
      </c>
      <c r="I83" s="421">
        <v>3.4</v>
      </c>
      <c r="J83" s="421" t="s">
        <v>470</v>
      </c>
      <c r="K83" s="421">
        <v>17.7</v>
      </c>
      <c r="L83" s="421"/>
      <c r="M83" s="421">
        <v>17.3</v>
      </c>
      <c r="N83" s="421"/>
      <c r="O83" s="421">
        <v>8.9</v>
      </c>
      <c r="P83" s="421" t="s">
        <v>470</v>
      </c>
      <c r="Q83" s="421">
        <v>26.2</v>
      </c>
      <c r="R83" s="421"/>
      <c r="T83" s="36"/>
      <c r="U83" s="44"/>
    </row>
    <row r="84" spans="1:21" s="3" customFormat="1" ht="15">
      <c r="A84" s="530" t="s">
        <v>1263</v>
      </c>
      <c r="B84" s="532" t="s">
        <v>1383</v>
      </c>
      <c r="C84" s="420">
        <v>3969</v>
      </c>
      <c r="D84" s="420">
        <v>15</v>
      </c>
      <c r="E84" s="420">
        <v>61</v>
      </c>
      <c r="F84" s="420">
        <v>83</v>
      </c>
      <c r="G84" s="420">
        <v>26</v>
      </c>
      <c r="H84" s="420">
        <v>109</v>
      </c>
      <c r="I84" s="421">
        <v>3.8</v>
      </c>
      <c r="J84" s="421" t="s">
        <v>470</v>
      </c>
      <c r="K84" s="421">
        <v>19.100000000000001</v>
      </c>
      <c r="L84" s="421"/>
      <c r="M84" s="421">
        <v>20.9</v>
      </c>
      <c r="N84" s="421"/>
      <c r="O84" s="421">
        <v>6.6</v>
      </c>
      <c r="P84" s="421"/>
      <c r="Q84" s="421">
        <v>27.5</v>
      </c>
      <c r="R84" s="421"/>
      <c r="T84" s="36"/>
      <c r="U84" s="44"/>
    </row>
    <row r="85" spans="1:21" s="3" customFormat="1" ht="15">
      <c r="A85" s="530" t="s">
        <v>1263</v>
      </c>
      <c r="B85" s="532" t="s">
        <v>1384</v>
      </c>
      <c r="C85" s="420">
        <v>4878</v>
      </c>
      <c r="D85" s="420">
        <v>23</v>
      </c>
      <c r="E85" s="420">
        <v>87</v>
      </c>
      <c r="F85" s="420">
        <v>113</v>
      </c>
      <c r="G85" s="420">
        <v>30</v>
      </c>
      <c r="H85" s="420">
        <v>143</v>
      </c>
      <c r="I85" s="421">
        <v>4.7</v>
      </c>
      <c r="J85" s="421"/>
      <c r="K85" s="421">
        <v>22.4</v>
      </c>
      <c r="L85" s="421"/>
      <c r="M85" s="421">
        <v>23.2</v>
      </c>
      <c r="N85" s="421"/>
      <c r="O85" s="421">
        <v>6.2</v>
      </c>
      <c r="P85" s="421"/>
      <c r="Q85" s="421">
        <v>29.3</v>
      </c>
      <c r="R85" s="421"/>
      <c r="T85" s="36"/>
      <c r="U85" s="44"/>
    </row>
    <row r="86" spans="1:21" s="3" customFormat="1" ht="15">
      <c r="A86" s="530" t="s">
        <v>1263</v>
      </c>
      <c r="B86" s="532" t="s">
        <v>1385</v>
      </c>
      <c r="C86" s="420">
        <v>2941</v>
      </c>
      <c r="D86" s="420">
        <v>18</v>
      </c>
      <c r="E86" s="420">
        <v>71</v>
      </c>
      <c r="F86" s="420">
        <v>85</v>
      </c>
      <c r="G86" s="420">
        <v>27</v>
      </c>
      <c r="H86" s="420">
        <v>112</v>
      </c>
      <c r="I86" s="421">
        <v>6.1</v>
      </c>
      <c r="J86" s="421" t="s">
        <v>470</v>
      </c>
      <c r="K86" s="421">
        <v>30.1</v>
      </c>
      <c r="L86" s="421"/>
      <c r="M86" s="421">
        <v>28.9</v>
      </c>
      <c r="N86" s="421"/>
      <c r="O86" s="421">
        <v>9.1999999999999993</v>
      </c>
      <c r="P86" s="421"/>
      <c r="Q86" s="421">
        <v>38.1</v>
      </c>
      <c r="R86" s="421"/>
      <c r="T86" s="36"/>
      <c r="U86" s="44"/>
    </row>
    <row r="87" spans="1:21" s="3" customFormat="1" ht="15">
      <c r="A87" s="530" t="s">
        <v>1263</v>
      </c>
      <c r="B87" s="532" t="s">
        <v>1386</v>
      </c>
      <c r="C87" s="420">
        <v>821</v>
      </c>
      <c r="D87" s="420">
        <v>5</v>
      </c>
      <c r="E87" s="420">
        <v>24</v>
      </c>
      <c r="F87" s="420">
        <v>34</v>
      </c>
      <c r="G87" s="420">
        <v>9</v>
      </c>
      <c r="H87" s="420">
        <v>43</v>
      </c>
      <c r="I87" s="421">
        <v>6.1</v>
      </c>
      <c r="J87" s="421" t="s">
        <v>470</v>
      </c>
      <c r="K87" s="421">
        <v>35.1</v>
      </c>
      <c r="L87" s="421"/>
      <c r="M87" s="421">
        <v>41.4</v>
      </c>
      <c r="N87" s="421"/>
      <c r="O87" s="421">
        <v>11</v>
      </c>
      <c r="P87" s="421" t="s">
        <v>470</v>
      </c>
      <c r="Q87" s="421">
        <v>52.4</v>
      </c>
      <c r="R87" s="421"/>
      <c r="T87" s="36"/>
      <c r="U87" s="44"/>
    </row>
    <row r="88" spans="1:21" s="3" customFormat="1" ht="15">
      <c r="A88" s="530" t="s">
        <v>1263</v>
      </c>
      <c r="B88" s="532" t="s">
        <v>1288</v>
      </c>
      <c r="C88" s="420">
        <v>0</v>
      </c>
      <c r="D88" s="420">
        <v>3</v>
      </c>
      <c r="E88" s="420">
        <v>0</v>
      </c>
      <c r="F88" s="420">
        <v>0</v>
      </c>
      <c r="G88" s="420">
        <v>0</v>
      </c>
      <c r="H88" s="420">
        <v>0</v>
      </c>
      <c r="I88" s="421">
        <v>1000</v>
      </c>
      <c r="J88" s="421" t="s">
        <v>470</v>
      </c>
      <c r="K88" s="421">
        <v>1000</v>
      </c>
      <c r="L88" s="421" t="s">
        <v>470</v>
      </c>
      <c r="M88" s="421" t="s">
        <v>427</v>
      </c>
      <c r="N88" s="421" t="s">
        <v>470</v>
      </c>
      <c r="O88" s="421" t="s">
        <v>427</v>
      </c>
      <c r="P88" s="421" t="s">
        <v>470</v>
      </c>
      <c r="Q88" s="421" t="s">
        <v>427</v>
      </c>
      <c r="R88" s="421" t="s">
        <v>470</v>
      </c>
      <c r="T88" s="36"/>
      <c r="U88" s="44"/>
    </row>
    <row r="89" spans="1:21" s="28" customFormat="1" ht="15.6">
      <c r="A89" s="269" t="s">
        <v>1288</v>
      </c>
      <c r="B89" s="474" t="s">
        <v>1380</v>
      </c>
      <c r="C89" s="417">
        <v>1321</v>
      </c>
      <c r="D89" s="417">
        <v>2</v>
      </c>
      <c r="E89" s="417">
        <v>12</v>
      </c>
      <c r="F89" s="417">
        <v>12</v>
      </c>
      <c r="G89" s="417">
        <v>1</v>
      </c>
      <c r="H89" s="417">
        <v>13</v>
      </c>
      <c r="I89" s="418" t="s">
        <v>427</v>
      </c>
      <c r="J89" s="418" t="s">
        <v>470</v>
      </c>
      <c r="K89" s="418">
        <v>10.6</v>
      </c>
      <c r="L89" s="418" t="s">
        <v>470</v>
      </c>
      <c r="M89" s="418">
        <v>9.1</v>
      </c>
      <c r="N89" s="418" t="s">
        <v>470</v>
      </c>
      <c r="O89" s="418" t="s">
        <v>427</v>
      </c>
      <c r="P89" s="418" t="s">
        <v>470</v>
      </c>
      <c r="Q89" s="418">
        <v>9.8000000000000007</v>
      </c>
      <c r="R89" s="418" t="s">
        <v>470</v>
      </c>
      <c r="T89" s="43"/>
      <c r="U89" s="42"/>
    </row>
    <row r="90" spans="1:21" s="3" customFormat="1" ht="15">
      <c r="A90" s="530" t="s">
        <v>1288</v>
      </c>
      <c r="B90" s="532" t="s">
        <v>1381</v>
      </c>
      <c r="C90" s="420">
        <v>28</v>
      </c>
      <c r="D90" s="420">
        <v>0</v>
      </c>
      <c r="E90" s="420">
        <v>0</v>
      </c>
      <c r="F90" s="420">
        <v>0</v>
      </c>
      <c r="G90" s="420">
        <v>0</v>
      </c>
      <c r="H90" s="420">
        <v>0</v>
      </c>
      <c r="I90" s="421" t="s">
        <v>427</v>
      </c>
      <c r="J90" s="421" t="s">
        <v>470</v>
      </c>
      <c r="K90" s="421" t="s">
        <v>427</v>
      </c>
      <c r="L90" s="421" t="s">
        <v>470</v>
      </c>
      <c r="M90" s="421" t="s">
        <v>427</v>
      </c>
      <c r="N90" s="421" t="s">
        <v>470</v>
      </c>
      <c r="O90" s="421" t="s">
        <v>427</v>
      </c>
      <c r="P90" s="421" t="s">
        <v>470</v>
      </c>
      <c r="Q90" s="421" t="s">
        <v>427</v>
      </c>
      <c r="R90" s="421" t="s">
        <v>470</v>
      </c>
      <c r="T90" s="36"/>
      <c r="U90" s="44"/>
    </row>
    <row r="91" spans="1:21" s="3" customFormat="1" ht="15">
      <c r="A91" s="530" t="s">
        <v>1288</v>
      </c>
      <c r="B91" s="532" t="s">
        <v>1382</v>
      </c>
      <c r="C91" s="420">
        <v>138</v>
      </c>
      <c r="D91" s="420">
        <v>0</v>
      </c>
      <c r="E91" s="420">
        <v>0</v>
      </c>
      <c r="F91" s="420">
        <v>0</v>
      </c>
      <c r="G91" s="420">
        <v>0</v>
      </c>
      <c r="H91" s="420">
        <v>0</v>
      </c>
      <c r="I91" s="421" t="s">
        <v>427</v>
      </c>
      <c r="J91" s="421" t="s">
        <v>470</v>
      </c>
      <c r="K91" s="421" t="s">
        <v>427</v>
      </c>
      <c r="L91" s="421" t="s">
        <v>470</v>
      </c>
      <c r="M91" s="421" t="s">
        <v>427</v>
      </c>
      <c r="N91" s="421" t="s">
        <v>470</v>
      </c>
      <c r="O91" s="421" t="s">
        <v>427</v>
      </c>
      <c r="P91" s="421" t="s">
        <v>470</v>
      </c>
      <c r="Q91" s="421" t="s">
        <v>427</v>
      </c>
      <c r="R91" s="421" t="s">
        <v>470</v>
      </c>
      <c r="T91" s="36"/>
      <c r="U91" s="44"/>
    </row>
    <row r="92" spans="1:21" s="3" customFormat="1" ht="15">
      <c r="A92" s="530" t="s">
        <v>1288</v>
      </c>
      <c r="B92" s="532" t="s">
        <v>1383</v>
      </c>
      <c r="C92" s="420">
        <v>267</v>
      </c>
      <c r="D92" s="420">
        <v>0</v>
      </c>
      <c r="E92" s="420">
        <v>1</v>
      </c>
      <c r="F92" s="420">
        <v>1</v>
      </c>
      <c r="G92" s="420">
        <v>0</v>
      </c>
      <c r="H92" s="420">
        <v>1</v>
      </c>
      <c r="I92" s="421" t="s">
        <v>427</v>
      </c>
      <c r="J92" s="421" t="s">
        <v>470</v>
      </c>
      <c r="K92" s="421" t="s">
        <v>427</v>
      </c>
      <c r="L92" s="421" t="s">
        <v>470</v>
      </c>
      <c r="M92" s="421" t="s">
        <v>427</v>
      </c>
      <c r="N92" s="421" t="s">
        <v>470</v>
      </c>
      <c r="O92" s="421" t="s">
        <v>427</v>
      </c>
      <c r="P92" s="421" t="s">
        <v>470</v>
      </c>
      <c r="Q92" s="421" t="s">
        <v>427</v>
      </c>
      <c r="R92" s="421" t="s">
        <v>470</v>
      </c>
      <c r="T92" s="36"/>
      <c r="U92" s="44"/>
    </row>
    <row r="93" spans="1:21" s="3" customFormat="1" ht="15">
      <c r="A93" s="530" t="s">
        <v>1288</v>
      </c>
      <c r="B93" s="532" t="s">
        <v>1384</v>
      </c>
      <c r="C93" s="420">
        <v>445</v>
      </c>
      <c r="D93" s="420">
        <v>0</v>
      </c>
      <c r="E93" s="420">
        <v>6</v>
      </c>
      <c r="F93" s="420">
        <v>6</v>
      </c>
      <c r="G93" s="420">
        <v>0</v>
      </c>
      <c r="H93" s="420">
        <v>6</v>
      </c>
      <c r="I93" s="421" t="s">
        <v>427</v>
      </c>
      <c r="J93" s="421" t="s">
        <v>470</v>
      </c>
      <c r="K93" s="421">
        <v>13.5</v>
      </c>
      <c r="L93" s="421" t="s">
        <v>470</v>
      </c>
      <c r="M93" s="421">
        <v>13.5</v>
      </c>
      <c r="N93" s="421" t="s">
        <v>470</v>
      </c>
      <c r="O93" s="421" t="s">
        <v>427</v>
      </c>
      <c r="P93" s="421" t="s">
        <v>470</v>
      </c>
      <c r="Q93" s="421">
        <v>13.5</v>
      </c>
      <c r="R93" s="421" t="s">
        <v>470</v>
      </c>
      <c r="T93" s="36"/>
      <c r="U93" s="44"/>
    </row>
    <row r="94" spans="1:21" s="3" customFormat="1" ht="15">
      <c r="A94" s="530" t="s">
        <v>1288</v>
      </c>
      <c r="B94" s="532" t="s">
        <v>1385</v>
      </c>
      <c r="C94" s="420">
        <v>282</v>
      </c>
      <c r="D94" s="420">
        <v>0</v>
      </c>
      <c r="E94" s="420">
        <v>1</v>
      </c>
      <c r="F94" s="420">
        <v>1</v>
      </c>
      <c r="G94" s="420">
        <v>0</v>
      </c>
      <c r="H94" s="420">
        <v>1</v>
      </c>
      <c r="I94" s="421" t="s">
        <v>427</v>
      </c>
      <c r="J94" s="421" t="s">
        <v>470</v>
      </c>
      <c r="K94" s="421" t="s">
        <v>427</v>
      </c>
      <c r="L94" s="421" t="s">
        <v>470</v>
      </c>
      <c r="M94" s="421" t="s">
        <v>427</v>
      </c>
      <c r="N94" s="421" t="s">
        <v>470</v>
      </c>
      <c r="O94" s="421" t="s">
        <v>427</v>
      </c>
      <c r="P94" s="421" t="s">
        <v>470</v>
      </c>
      <c r="Q94" s="421" t="s">
        <v>427</v>
      </c>
      <c r="R94" s="421" t="s">
        <v>470</v>
      </c>
      <c r="T94" s="36"/>
      <c r="U94" s="44"/>
    </row>
    <row r="95" spans="1:21" s="3" customFormat="1" ht="15">
      <c r="A95" s="530" t="s">
        <v>1288</v>
      </c>
      <c r="B95" s="532" t="s">
        <v>1386</v>
      </c>
      <c r="C95" s="420">
        <v>76</v>
      </c>
      <c r="D95" s="420">
        <v>0</v>
      </c>
      <c r="E95" s="420">
        <v>0</v>
      </c>
      <c r="F95" s="420">
        <v>0</v>
      </c>
      <c r="G95" s="420">
        <v>0</v>
      </c>
      <c r="H95" s="420">
        <v>0</v>
      </c>
      <c r="I95" s="421" t="s">
        <v>427</v>
      </c>
      <c r="J95" s="421" t="s">
        <v>470</v>
      </c>
      <c r="K95" s="421" t="s">
        <v>427</v>
      </c>
      <c r="L95" s="421" t="s">
        <v>470</v>
      </c>
      <c r="M95" s="421" t="s">
        <v>427</v>
      </c>
      <c r="N95" s="421" t="s">
        <v>470</v>
      </c>
      <c r="O95" s="421" t="s">
        <v>427</v>
      </c>
      <c r="P95" s="421" t="s">
        <v>470</v>
      </c>
      <c r="Q95" s="421" t="s">
        <v>427</v>
      </c>
      <c r="R95" s="421" t="s">
        <v>470</v>
      </c>
      <c r="T95" s="36"/>
      <c r="U95" s="44"/>
    </row>
    <row r="96" spans="1:21" s="3" customFormat="1" ht="15">
      <c r="A96" s="533" t="s">
        <v>1288</v>
      </c>
      <c r="B96" s="535" t="s">
        <v>1288</v>
      </c>
      <c r="C96" s="420">
        <v>85</v>
      </c>
      <c r="D96" s="420">
        <v>2</v>
      </c>
      <c r="E96" s="420">
        <v>4</v>
      </c>
      <c r="F96" s="420">
        <v>4</v>
      </c>
      <c r="G96" s="420">
        <v>1</v>
      </c>
      <c r="H96" s="420">
        <v>5</v>
      </c>
      <c r="I96" s="421" t="s">
        <v>427</v>
      </c>
      <c r="J96" s="421" t="s">
        <v>470</v>
      </c>
      <c r="K96" s="421">
        <v>69</v>
      </c>
      <c r="L96" s="421" t="s">
        <v>470</v>
      </c>
      <c r="M96" s="421">
        <v>47.1</v>
      </c>
      <c r="N96" s="421" t="s">
        <v>470</v>
      </c>
      <c r="O96" s="421" t="s">
        <v>427</v>
      </c>
      <c r="P96" s="421" t="s">
        <v>470</v>
      </c>
      <c r="Q96" s="421">
        <v>58.8</v>
      </c>
      <c r="R96" s="421" t="s">
        <v>470</v>
      </c>
      <c r="T96" s="36"/>
      <c r="U96" s="44"/>
    </row>
    <row r="97" spans="1:18" s="3" customFormat="1" ht="15.6">
      <c r="A97" s="12"/>
      <c r="B97" s="12"/>
      <c r="C97" s="381"/>
      <c r="D97" s="381"/>
      <c r="E97" s="381"/>
      <c r="F97" s="379"/>
      <c r="G97" s="379"/>
      <c r="H97" s="379"/>
      <c r="I97" s="379"/>
      <c r="J97" s="379"/>
      <c r="K97" s="379"/>
      <c r="L97" s="379"/>
      <c r="M97" s="379"/>
      <c r="N97" s="379"/>
      <c r="O97" s="379"/>
      <c r="P97" s="379"/>
      <c r="Q97" s="379"/>
      <c r="R97" s="382"/>
    </row>
    <row r="98" spans="1:18" s="3" customFormat="1" ht="13.2">
      <c r="A98" s="11"/>
      <c r="B98" s="11"/>
      <c r="C98" s="377"/>
      <c r="D98" s="377"/>
      <c r="E98" s="377"/>
      <c r="F98" s="379"/>
      <c r="G98" s="379"/>
      <c r="H98" s="379"/>
      <c r="I98" s="379"/>
      <c r="J98" s="379"/>
      <c r="K98" s="379"/>
      <c r="L98" s="379"/>
      <c r="M98" s="379"/>
      <c r="N98" s="379"/>
      <c r="O98" s="379"/>
      <c r="P98" s="379"/>
      <c r="Q98" s="379"/>
      <c r="R98" s="377"/>
    </row>
    <row r="99" spans="1:18" s="11" customFormat="1" ht="13.2">
      <c r="A99" s="34"/>
      <c r="B99" s="34"/>
      <c r="C99" s="377"/>
      <c r="D99" s="377"/>
      <c r="E99" s="377"/>
      <c r="F99" s="377"/>
      <c r="G99" s="377"/>
      <c r="H99" s="377"/>
      <c r="I99" s="377"/>
      <c r="J99" s="377"/>
      <c r="K99" s="377"/>
      <c r="L99" s="377"/>
      <c r="M99" s="377"/>
      <c r="N99" s="377"/>
      <c r="O99" s="377"/>
      <c r="P99" s="377"/>
      <c r="Q99" s="377"/>
      <c r="R99" s="377"/>
    </row>
  </sheetData>
  <phoneticPr fontId="18" type="noConversion"/>
  <pageMargins left="0.7" right="0.7" top="0.75" bottom="0.75" header="0.3" footer="0.3"/>
  <pageSetup paperSize="9" scale="45" fitToHeight="0" orientation="landscape" r:id="rId1"/>
  <colBreaks count="1" manualBreakCount="1">
    <brk id="20" max="1048575" man="1"/>
  </colBreak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88"/>
  <sheetViews>
    <sheetView showGridLines="0" zoomScaleNormal="100" workbookViewId="0"/>
  </sheetViews>
  <sheetFormatPr defaultColWidth="9.109375" defaultRowHeight="13.2"/>
  <cols>
    <col min="1" max="1" width="24.5546875" style="2" customWidth="1"/>
    <col min="2" max="2" width="46.33203125" style="2" customWidth="1"/>
    <col min="3" max="18" width="15.44140625" style="2" customWidth="1"/>
    <col min="19" max="16384" width="9.109375" style="2"/>
  </cols>
  <sheetData>
    <row r="1" spans="1:18" ht="19.2">
      <c r="A1" s="181" t="s">
        <v>1394</v>
      </c>
      <c r="B1" s="3"/>
      <c r="C1" s="3"/>
      <c r="D1" s="3"/>
      <c r="E1" s="3"/>
      <c r="F1" s="3"/>
      <c r="G1" s="3"/>
      <c r="H1" s="3"/>
      <c r="I1" s="3"/>
      <c r="J1" s="30"/>
      <c r="K1" s="3"/>
      <c r="L1" s="30"/>
      <c r="M1" s="3"/>
      <c r="N1" s="30"/>
      <c r="O1" s="3"/>
      <c r="P1" s="30"/>
      <c r="Q1" s="3"/>
      <c r="R1" s="30"/>
    </row>
    <row r="2" spans="1:18" ht="19.2">
      <c r="A2" s="86" t="s">
        <v>386</v>
      </c>
      <c r="B2" s="28"/>
      <c r="E2" s="28"/>
      <c r="F2" s="28"/>
      <c r="G2" s="28"/>
      <c r="H2" s="28"/>
      <c r="I2" s="28"/>
      <c r="J2" s="37"/>
      <c r="K2" s="28"/>
      <c r="L2" s="37"/>
      <c r="M2" s="28"/>
      <c r="N2" s="37"/>
    </row>
    <row r="3" spans="1:18" ht="15">
      <c r="A3" s="152" t="s">
        <v>328</v>
      </c>
      <c r="B3" s="28"/>
      <c r="E3" s="28"/>
      <c r="F3" s="28"/>
      <c r="G3" s="28"/>
      <c r="H3" s="28"/>
      <c r="I3" s="28"/>
      <c r="J3" s="37"/>
      <c r="K3" s="28"/>
      <c r="L3" s="37"/>
      <c r="M3" s="28"/>
      <c r="N3" s="37"/>
    </row>
    <row r="4" spans="1:18" ht="15">
      <c r="A4" s="529" t="s">
        <v>387</v>
      </c>
      <c r="B4" s="28"/>
      <c r="E4" s="258"/>
      <c r="F4" s="28"/>
      <c r="G4" s="28"/>
      <c r="H4" s="28"/>
      <c r="I4" s="28"/>
      <c r="J4" s="37"/>
      <c r="K4" s="28"/>
      <c r="L4" s="37"/>
      <c r="M4" s="28"/>
      <c r="N4" s="37"/>
    </row>
    <row r="5" spans="1:18" ht="15">
      <c r="A5" s="153" t="s">
        <v>329</v>
      </c>
      <c r="B5" s="28"/>
      <c r="E5" s="28"/>
      <c r="F5" s="28"/>
      <c r="G5" s="28"/>
      <c r="H5" s="28"/>
      <c r="I5" s="28"/>
      <c r="J5" s="37"/>
      <c r="K5" s="28"/>
      <c r="L5" s="37"/>
      <c r="M5" s="28"/>
      <c r="N5" s="37"/>
    </row>
    <row r="6" spans="1:18" ht="15">
      <c r="A6" s="87" t="s">
        <v>430</v>
      </c>
      <c r="B6" s="3"/>
      <c r="C6" s="3"/>
      <c r="D6" s="3"/>
      <c r="E6" s="3"/>
      <c r="F6" s="3"/>
      <c r="G6" s="3"/>
      <c r="H6" s="3"/>
      <c r="I6" s="3"/>
      <c r="J6" s="30"/>
      <c r="K6" s="3"/>
      <c r="L6" s="30"/>
      <c r="M6" s="3"/>
      <c r="N6" s="30"/>
      <c r="O6" s="3"/>
      <c r="P6" s="30"/>
      <c r="Q6" s="3"/>
      <c r="R6" s="30"/>
    </row>
    <row r="7" spans="1:18" ht="46.8">
      <c r="A7" s="212" t="s">
        <v>1248</v>
      </c>
      <c r="B7" s="212" t="s">
        <v>1395</v>
      </c>
      <c r="C7" s="202" t="s">
        <v>390</v>
      </c>
      <c r="D7" s="202" t="s">
        <v>391</v>
      </c>
      <c r="E7" s="202" t="s">
        <v>1249</v>
      </c>
      <c r="F7" s="202" t="s">
        <v>436</v>
      </c>
      <c r="G7" s="202" t="s">
        <v>437</v>
      </c>
      <c r="H7" s="202" t="s">
        <v>31</v>
      </c>
      <c r="I7" s="202" t="s">
        <v>483</v>
      </c>
      <c r="J7" s="203" t="s">
        <v>1396</v>
      </c>
      <c r="K7" s="202" t="s">
        <v>444</v>
      </c>
      <c r="L7" s="203" t="s">
        <v>445</v>
      </c>
      <c r="M7" s="202" t="s">
        <v>448</v>
      </c>
      <c r="N7" s="203" t="s">
        <v>449</v>
      </c>
      <c r="O7" s="202" t="s">
        <v>450</v>
      </c>
      <c r="P7" s="203" t="s">
        <v>451</v>
      </c>
      <c r="Q7" s="202" t="s">
        <v>452</v>
      </c>
      <c r="R7" s="158" t="s">
        <v>453</v>
      </c>
    </row>
    <row r="8" spans="1:18" s="22" customFormat="1" ht="15.6">
      <c r="A8" s="266" t="s">
        <v>1379</v>
      </c>
      <c r="B8" s="474" t="s">
        <v>1397</v>
      </c>
      <c r="C8" s="449">
        <v>613936</v>
      </c>
      <c r="D8" s="449">
        <v>2371</v>
      </c>
      <c r="E8" s="449">
        <v>1296</v>
      </c>
      <c r="F8" s="449">
        <v>1651</v>
      </c>
      <c r="G8" s="449">
        <v>575</v>
      </c>
      <c r="H8" s="449">
        <v>2226</v>
      </c>
      <c r="I8" s="450">
        <v>3.8</v>
      </c>
      <c r="J8" s="450"/>
      <c r="K8" s="450">
        <v>5.9</v>
      </c>
      <c r="L8" s="450"/>
      <c r="M8" s="450">
        <v>2.7</v>
      </c>
      <c r="N8" s="450"/>
      <c r="O8" s="450">
        <v>0.9</v>
      </c>
      <c r="P8" s="450"/>
      <c r="Q8" s="450">
        <v>3.6</v>
      </c>
      <c r="R8" s="450"/>
    </row>
    <row r="9" spans="1:18" s="22" customFormat="1" ht="31.2">
      <c r="A9" s="536" t="s">
        <v>1379</v>
      </c>
      <c r="B9" s="475" t="s">
        <v>1398</v>
      </c>
      <c r="C9" s="449">
        <v>434024</v>
      </c>
      <c r="D9" s="449">
        <v>1534</v>
      </c>
      <c r="E9" s="449">
        <v>770</v>
      </c>
      <c r="F9" s="449">
        <v>1011</v>
      </c>
      <c r="G9" s="449">
        <v>382</v>
      </c>
      <c r="H9" s="449">
        <v>1393</v>
      </c>
      <c r="I9" s="450">
        <v>3.5</v>
      </c>
      <c r="J9" s="450"/>
      <c r="K9" s="450">
        <v>5.3</v>
      </c>
      <c r="L9" s="450"/>
      <c r="M9" s="450">
        <v>2.2999999999999998</v>
      </c>
      <c r="N9" s="450"/>
      <c r="O9" s="450">
        <v>0.9</v>
      </c>
      <c r="P9" s="450"/>
      <c r="Q9" s="450">
        <v>3.2</v>
      </c>
      <c r="R9" s="450"/>
    </row>
    <row r="10" spans="1:18" ht="15">
      <c r="A10" s="536" t="s">
        <v>1379</v>
      </c>
      <c r="B10" s="537" t="s">
        <v>1399</v>
      </c>
      <c r="C10" s="453">
        <v>428163</v>
      </c>
      <c r="D10" s="453">
        <v>1514</v>
      </c>
      <c r="E10" s="453">
        <v>767</v>
      </c>
      <c r="F10" s="453">
        <v>1006</v>
      </c>
      <c r="G10" s="453">
        <v>377</v>
      </c>
      <c r="H10" s="453">
        <v>1383</v>
      </c>
      <c r="I10" s="454">
        <v>3.5</v>
      </c>
      <c r="J10" s="454"/>
      <c r="K10" s="454">
        <v>5.3</v>
      </c>
      <c r="L10" s="454"/>
      <c r="M10" s="454">
        <v>2.2999999999999998</v>
      </c>
      <c r="N10" s="454"/>
      <c r="O10" s="454">
        <v>0.9</v>
      </c>
      <c r="P10" s="454"/>
      <c r="Q10" s="454">
        <v>3.2</v>
      </c>
      <c r="R10" s="454"/>
    </row>
    <row r="11" spans="1:18" ht="15">
      <c r="A11" s="536" t="s">
        <v>1379</v>
      </c>
      <c r="B11" s="537" t="s">
        <v>1400</v>
      </c>
      <c r="C11" s="453">
        <v>4218</v>
      </c>
      <c r="D11" s="453">
        <v>14</v>
      </c>
      <c r="E11" s="453">
        <v>3</v>
      </c>
      <c r="F11" s="453">
        <v>3</v>
      </c>
      <c r="G11" s="453">
        <v>5</v>
      </c>
      <c r="H11" s="453">
        <v>8</v>
      </c>
      <c r="I11" s="454">
        <v>3.3</v>
      </c>
      <c r="J11" s="454" t="s">
        <v>470</v>
      </c>
      <c r="K11" s="454">
        <v>4</v>
      </c>
      <c r="L11" s="454" t="s">
        <v>470</v>
      </c>
      <c r="M11" s="454">
        <v>0.7</v>
      </c>
      <c r="N11" s="454" t="s">
        <v>470</v>
      </c>
      <c r="O11" s="454">
        <v>1.2</v>
      </c>
      <c r="P11" s="454" t="s">
        <v>470</v>
      </c>
      <c r="Q11" s="454">
        <v>1.9</v>
      </c>
      <c r="R11" s="454" t="s">
        <v>470</v>
      </c>
    </row>
    <row r="12" spans="1:18" ht="15">
      <c r="A12" s="536" t="s">
        <v>1379</v>
      </c>
      <c r="B12" s="537" t="s">
        <v>1401</v>
      </c>
      <c r="C12" s="453">
        <v>1643</v>
      </c>
      <c r="D12" s="453">
        <v>6</v>
      </c>
      <c r="E12" s="453">
        <v>0</v>
      </c>
      <c r="F12" s="453">
        <v>2</v>
      </c>
      <c r="G12" s="453">
        <v>0</v>
      </c>
      <c r="H12" s="453">
        <v>2</v>
      </c>
      <c r="I12" s="454">
        <v>3.6</v>
      </c>
      <c r="J12" s="454" t="s">
        <v>470</v>
      </c>
      <c r="K12" s="454">
        <v>3.6</v>
      </c>
      <c r="L12" s="454" t="s">
        <v>470</v>
      </c>
      <c r="M12" s="454" t="s">
        <v>427</v>
      </c>
      <c r="N12" s="454" t="s">
        <v>470</v>
      </c>
      <c r="O12" s="454" t="s">
        <v>427</v>
      </c>
      <c r="P12" s="454" t="s">
        <v>470</v>
      </c>
      <c r="Q12" s="454" t="s">
        <v>427</v>
      </c>
      <c r="R12" s="454" t="s">
        <v>470</v>
      </c>
    </row>
    <row r="13" spans="1:18" s="22" customFormat="1" ht="15.6">
      <c r="A13" s="536" t="s">
        <v>1379</v>
      </c>
      <c r="B13" s="475" t="s">
        <v>1402</v>
      </c>
      <c r="C13" s="449">
        <v>179881</v>
      </c>
      <c r="D13" s="449">
        <v>825</v>
      </c>
      <c r="E13" s="449">
        <v>383</v>
      </c>
      <c r="F13" s="449">
        <v>459</v>
      </c>
      <c r="G13" s="449">
        <v>164</v>
      </c>
      <c r="H13" s="449">
        <v>623</v>
      </c>
      <c r="I13" s="450">
        <v>4.5999999999999996</v>
      </c>
      <c r="J13" s="450"/>
      <c r="K13" s="450">
        <v>6.7</v>
      </c>
      <c r="L13" s="450"/>
      <c r="M13" s="450">
        <v>2.6</v>
      </c>
      <c r="N13" s="450"/>
      <c r="O13" s="450">
        <v>0.9</v>
      </c>
      <c r="P13" s="450"/>
      <c r="Q13" s="450">
        <v>3.5</v>
      </c>
      <c r="R13" s="450"/>
    </row>
    <row r="14" spans="1:18" s="22" customFormat="1" ht="15.6">
      <c r="A14" s="536" t="s">
        <v>1379</v>
      </c>
      <c r="B14" s="475" t="s">
        <v>1403</v>
      </c>
      <c r="C14" s="449">
        <v>63732</v>
      </c>
      <c r="D14" s="449">
        <v>264</v>
      </c>
      <c r="E14" s="449">
        <v>114</v>
      </c>
      <c r="F14" s="449">
        <v>135</v>
      </c>
      <c r="G14" s="449">
        <v>45</v>
      </c>
      <c r="H14" s="449">
        <v>180</v>
      </c>
      <c r="I14" s="450">
        <v>4.0999999999999996</v>
      </c>
      <c r="J14" s="450"/>
      <c r="K14" s="450">
        <v>5.9</v>
      </c>
      <c r="L14" s="450"/>
      <c r="M14" s="450">
        <v>2.1</v>
      </c>
      <c r="N14" s="450"/>
      <c r="O14" s="450">
        <v>0.7</v>
      </c>
      <c r="P14" s="450"/>
      <c r="Q14" s="450">
        <v>2.8</v>
      </c>
      <c r="R14" s="450"/>
    </row>
    <row r="15" spans="1:18" ht="15">
      <c r="A15" s="536" t="s">
        <v>1379</v>
      </c>
      <c r="B15" s="537" t="s">
        <v>1404</v>
      </c>
      <c r="C15" s="453">
        <v>45034</v>
      </c>
      <c r="D15" s="453">
        <v>197</v>
      </c>
      <c r="E15" s="453">
        <v>82</v>
      </c>
      <c r="F15" s="453">
        <v>99</v>
      </c>
      <c r="G15" s="453">
        <v>36</v>
      </c>
      <c r="H15" s="453">
        <v>135</v>
      </c>
      <c r="I15" s="454">
        <v>4.4000000000000004</v>
      </c>
      <c r="J15" s="454"/>
      <c r="K15" s="454">
        <v>6.2</v>
      </c>
      <c r="L15" s="454"/>
      <c r="M15" s="454">
        <v>2.2000000000000002</v>
      </c>
      <c r="N15" s="454"/>
      <c r="O15" s="454">
        <v>0.8</v>
      </c>
      <c r="P15" s="454"/>
      <c r="Q15" s="454">
        <v>3</v>
      </c>
      <c r="R15" s="454"/>
    </row>
    <row r="16" spans="1:18" ht="15">
      <c r="A16" s="536" t="s">
        <v>1379</v>
      </c>
      <c r="B16" s="537" t="s">
        <v>1405</v>
      </c>
      <c r="C16" s="453">
        <v>2505</v>
      </c>
      <c r="D16" s="453">
        <v>16</v>
      </c>
      <c r="E16" s="453">
        <v>5</v>
      </c>
      <c r="F16" s="453">
        <v>5</v>
      </c>
      <c r="G16" s="453">
        <v>1</v>
      </c>
      <c r="H16" s="453">
        <v>6</v>
      </c>
      <c r="I16" s="454">
        <v>6.3</v>
      </c>
      <c r="J16" s="454" t="s">
        <v>470</v>
      </c>
      <c r="K16" s="454">
        <v>8.3000000000000007</v>
      </c>
      <c r="L16" s="454"/>
      <c r="M16" s="454">
        <v>2</v>
      </c>
      <c r="N16" s="454" t="s">
        <v>470</v>
      </c>
      <c r="O16" s="454" t="s">
        <v>427</v>
      </c>
      <c r="P16" s="454" t="s">
        <v>470</v>
      </c>
      <c r="Q16" s="454">
        <v>2.4</v>
      </c>
      <c r="R16" s="454" t="s">
        <v>470</v>
      </c>
    </row>
    <row r="17" spans="1:18" s="22" customFormat="1" ht="15.6">
      <c r="A17" s="536" t="s">
        <v>1379</v>
      </c>
      <c r="B17" s="475" t="s">
        <v>1406</v>
      </c>
      <c r="C17" s="449">
        <v>11574</v>
      </c>
      <c r="D17" s="449">
        <v>40</v>
      </c>
      <c r="E17" s="449">
        <v>22</v>
      </c>
      <c r="F17" s="449">
        <v>26</v>
      </c>
      <c r="G17" s="449">
        <v>7</v>
      </c>
      <c r="H17" s="449">
        <v>33</v>
      </c>
      <c r="I17" s="450">
        <v>3.4</v>
      </c>
      <c r="J17" s="450"/>
      <c r="K17" s="450">
        <v>5.3</v>
      </c>
      <c r="L17" s="450"/>
      <c r="M17" s="450">
        <v>2.2000000000000002</v>
      </c>
      <c r="N17" s="450"/>
      <c r="O17" s="450">
        <v>0.6</v>
      </c>
      <c r="P17" s="450" t="s">
        <v>470</v>
      </c>
      <c r="Q17" s="450">
        <v>2.9</v>
      </c>
      <c r="R17" s="450"/>
    </row>
    <row r="18" spans="1:18" s="22" customFormat="1" ht="15.6">
      <c r="A18" s="536" t="s">
        <v>1379</v>
      </c>
      <c r="B18" s="475" t="s">
        <v>1407</v>
      </c>
      <c r="C18" s="449">
        <v>29660</v>
      </c>
      <c r="D18" s="449">
        <v>173</v>
      </c>
      <c r="E18" s="449">
        <v>84</v>
      </c>
      <c r="F18" s="449">
        <v>102</v>
      </c>
      <c r="G18" s="449">
        <v>37</v>
      </c>
      <c r="H18" s="449">
        <v>139</v>
      </c>
      <c r="I18" s="450">
        <v>5.8</v>
      </c>
      <c r="J18" s="450"/>
      <c r="K18" s="450">
        <v>8.6</v>
      </c>
      <c r="L18" s="450"/>
      <c r="M18" s="450">
        <v>3.4</v>
      </c>
      <c r="N18" s="450"/>
      <c r="O18" s="450">
        <v>1.2</v>
      </c>
      <c r="P18" s="450"/>
      <c r="Q18" s="450">
        <v>4.7</v>
      </c>
      <c r="R18" s="450"/>
    </row>
    <row r="19" spans="1:18" ht="15">
      <c r="A19" s="536" t="s">
        <v>1379</v>
      </c>
      <c r="B19" s="537" t="s">
        <v>1408</v>
      </c>
      <c r="C19" s="453">
        <v>4270</v>
      </c>
      <c r="D19" s="453">
        <v>22</v>
      </c>
      <c r="E19" s="453">
        <v>9</v>
      </c>
      <c r="F19" s="453">
        <v>14</v>
      </c>
      <c r="G19" s="453">
        <v>4</v>
      </c>
      <c r="H19" s="453">
        <v>18</v>
      </c>
      <c r="I19" s="454">
        <v>5.0999999999999996</v>
      </c>
      <c r="J19" s="454"/>
      <c r="K19" s="454">
        <v>7.2</v>
      </c>
      <c r="L19" s="454"/>
      <c r="M19" s="454">
        <v>3.3</v>
      </c>
      <c r="N19" s="454" t="s">
        <v>470</v>
      </c>
      <c r="O19" s="454">
        <v>0.9</v>
      </c>
      <c r="P19" s="454" t="s">
        <v>470</v>
      </c>
      <c r="Q19" s="454">
        <v>4.2</v>
      </c>
      <c r="R19" s="454" t="s">
        <v>470</v>
      </c>
    </row>
    <row r="20" spans="1:18" ht="15">
      <c r="A20" s="536" t="s">
        <v>1379</v>
      </c>
      <c r="B20" s="537" t="s">
        <v>1409</v>
      </c>
      <c r="C20" s="453">
        <v>10468</v>
      </c>
      <c r="D20" s="453">
        <v>60</v>
      </c>
      <c r="E20" s="453">
        <v>47</v>
      </c>
      <c r="F20" s="453">
        <v>52</v>
      </c>
      <c r="G20" s="453">
        <v>12</v>
      </c>
      <c r="H20" s="453">
        <v>64</v>
      </c>
      <c r="I20" s="454">
        <v>5.7</v>
      </c>
      <c r="J20" s="454"/>
      <c r="K20" s="454">
        <v>10.199999999999999</v>
      </c>
      <c r="L20" s="454"/>
      <c r="M20" s="454">
        <v>5</v>
      </c>
      <c r="N20" s="454"/>
      <c r="O20" s="454">
        <v>1.1000000000000001</v>
      </c>
      <c r="P20" s="454" t="s">
        <v>470</v>
      </c>
      <c r="Q20" s="454">
        <v>6.1</v>
      </c>
      <c r="R20" s="454"/>
    </row>
    <row r="21" spans="1:18" ht="15">
      <c r="A21" s="536" t="s">
        <v>1379</v>
      </c>
      <c r="B21" s="537" t="s">
        <v>1410</v>
      </c>
      <c r="C21" s="453">
        <v>1890</v>
      </c>
      <c r="D21" s="453">
        <v>24</v>
      </c>
      <c r="E21" s="453">
        <v>3</v>
      </c>
      <c r="F21" s="453">
        <v>6</v>
      </c>
      <c r="G21" s="453">
        <v>2</v>
      </c>
      <c r="H21" s="453">
        <v>8</v>
      </c>
      <c r="I21" s="454">
        <v>12.5</v>
      </c>
      <c r="J21" s="454"/>
      <c r="K21" s="454">
        <v>14.1</v>
      </c>
      <c r="L21" s="454"/>
      <c r="M21" s="454">
        <v>3.2</v>
      </c>
      <c r="N21" s="454" t="s">
        <v>470</v>
      </c>
      <c r="O21" s="454" t="s">
        <v>427</v>
      </c>
      <c r="P21" s="454" t="s">
        <v>470</v>
      </c>
      <c r="Q21" s="454">
        <v>4.2</v>
      </c>
      <c r="R21" s="454" t="s">
        <v>470</v>
      </c>
    </row>
    <row r="22" spans="1:18" ht="15">
      <c r="A22" s="536" t="s">
        <v>1379</v>
      </c>
      <c r="B22" s="537" t="s">
        <v>1411</v>
      </c>
      <c r="C22" s="453">
        <v>10013</v>
      </c>
      <c r="D22" s="453">
        <v>57</v>
      </c>
      <c r="E22" s="453">
        <v>20</v>
      </c>
      <c r="F22" s="453">
        <v>25</v>
      </c>
      <c r="G22" s="453">
        <v>19</v>
      </c>
      <c r="H22" s="453">
        <v>44</v>
      </c>
      <c r="I22" s="454">
        <v>5.7</v>
      </c>
      <c r="J22" s="454"/>
      <c r="K22" s="454">
        <v>7.6</v>
      </c>
      <c r="L22" s="454"/>
      <c r="M22" s="454">
        <v>2.5</v>
      </c>
      <c r="N22" s="454"/>
      <c r="O22" s="454">
        <v>1.9</v>
      </c>
      <c r="P22" s="454" t="s">
        <v>470</v>
      </c>
      <c r="Q22" s="454">
        <v>4.4000000000000004</v>
      </c>
      <c r="R22" s="454"/>
    </row>
    <row r="23" spans="1:18" ht="15">
      <c r="A23" s="536" t="s">
        <v>1379</v>
      </c>
      <c r="B23" s="537" t="s">
        <v>1412</v>
      </c>
      <c r="C23" s="453">
        <v>2985</v>
      </c>
      <c r="D23" s="453">
        <v>10</v>
      </c>
      <c r="E23" s="453">
        <v>5</v>
      </c>
      <c r="F23" s="453">
        <v>5</v>
      </c>
      <c r="G23" s="453">
        <v>0</v>
      </c>
      <c r="H23" s="453">
        <v>5</v>
      </c>
      <c r="I23" s="454">
        <v>3.3</v>
      </c>
      <c r="J23" s="454" t="s">
        <v>470</v>
      </c>
      <c r="K23" s="454">
        <v>5</v>
      </c>
      <c r="L23" s="454" t="s">
        <v>470</v>
      </c>
      <c r="M23" s="454">
        <v>1.7</v>
      </c>
      <c r="N23" s="454" t="s">
        <v>470</v>
      </c>
      <c r="O23" s="454" t="s">
        <v>427</v>
      </c>
      <c r="P23" s="454" t="s">
        <v>470</v>
      </c>
      <c r="Q23" s="454">
        <v>1.7</v>
      </c>
      <c r="R23" s="454" t="s">
        <v>470</v>
      </c>
    </row>
    <row r="24" spans="1:18" s="22" customFormat="1" ht="15.6">
      <c r="A24" s="536" t="s">
        <v>1379</v>
      </c>
      <c r="B24" s="475" t="s">
        <v>1413</v>
      </c>
      <c r="C24" s="449">
        <v>10912</v>
      </c>
      <c r="D24" s="449">
        <v>30</v>
      </c>
      <c r="E24" s="449">
        <v>21</v>
      </c>
      <c r="F24" s="449">
        <v>27</v>
      </c>
      <c r="G24" s="449">
        <v>12</v>
      </c>
      <c r="H24" s="449">
        <v>39</v>
      </c>
      <c r="I24" s="450">
        <v>2.7</v>
      </c>
      <c r="J24" s="450"/>
      <c r="K24" s="450">
        <v>4.7</v>
      </c>
      <c r="L24" s="450"/>
      <c r="M24" s="450">
        <v>2.5</v>
      </c>
      <c r="N24" s="450"/>
      <c r="O24" s="450">
        <v>1.1000000000000001</v>
      </c>
      <c r="P24" s="450" t="s">
        <v>470</v>
      </c>
      <c r="Q24" s="450">
        <v>3.6</v>
      </c>
      <c r="R24" s="450"/>
    </row>
    <row r="25" spans="1:18" ht="15">
      <c r="A25" s="536" t="s">
        <v>1379</v>
      </c>
      <c r="B25" s="537" t="s">
        <v>1414</v>
      </c>
      <c r="C25" s="453">
        <v>4633</v>
      </c>
      <c r="D25" s="453">
        <v>12</v>
      </c>
      <c r="E25" s="453">
        <v>3</v>
      </c>
      <c r="F25" s="453">
        <v>6</v>
      </c>
      <c r="G25" s="453">
        <v>3</v>
      </c>
      <c r="H25" s="453">
        <v>9</v>
      </c>
      <c r="I25" s="454">
        <v>2.6</v>
      </c>
      <c r="J25" s="454" t="s">
        <v>470</v>
      </c>
      <c r="K25" s="454">
        <v>3.2</v>
      </c>
      <c r="L25" s="454" t="s">
        <v>470</v>
      </c>
      <c r="M25" s="454">
        <v>1.3</v>
      </c>
      <c r="N25" s="454" t="s">
        <v>470</v>
      </c>
      <c r="O25" s="454">
        <v>0.6</v>
      </c>
      <c r="P25" s="454" t="s">
        <v>470</v>
      </c>
      <c r="Q25" s="454">
        <v>1.9</v>
      </c>
      <c r="R25" s="454" t="s">
        <v>470</v>
      </c>
    </row>
    <row r="26" spans="1:18" ht="15">
      <c r="A26" s="536" t="s">
        <v>1379</v>
      </c>
      <c r="B26" s="537" t="s">
        <v>1415</v>
      </c>
      <c r="C26" s="453">
        <v>4117</v>
      </c>
      <c r="D26" s="453">
        <v>8</v>
      </c>
      <c r="E26" s="453">
        <v>4</v>
      </c>
      <c r="F26" s="453">
        <v>6</v>
      </c>
      <c r="G26" s="453">
        <v>5</v>
      </c>
      <c r="H26" s="453">
        <v>11</v>
      </c>
      <c r="I26" s="454">
        <v>1.9</v>
      </c>
      <c r="J26" s="454" t="s">
        <v>470</v>
      </c>
      <c r="K26" s="454">
        <v>2.9</v>
      </c>
      <c r="L26" s="454" t="s">
        <v>470</v>
      </c>
      <c r="M26" s="454">
        <v>1.5</v>
      </c>
      <c r="N26" s="454" t="s">
        <v>470</v>
      </c>
      <c r="O26" s="454">
        <v>1.2</v>
      </c>
      <c r="P26" s="454" t="s">
        <v>470</v>
      </c>
      <c r="Q26" s="454">
        <v>2.7</v>
      </c>
      <c r="R26" s="454" t="s">
        <v>470</v>
      </c>
    </row>
    <row r="27" spans="1:18" ht="15">
      <c r="A27" s="536" t="s">
        <v>1379</v>
      </c>
      <c r="B27" s="537" t="s">
        <v>1416</v>
      </c>
      <c r="C27" s="453">
        <v>2162</v>
      </c>
      <c r="D27" s="453">
        <v>10</v>
      </c>
      <c r="E27" s="453">
        <v>14</v>
      </c>
      <c r="F27" s="453">
        <v>15</v>
      </c>
      <c r="G27" s="453">
        <v>4</v>
      </c>
      <c r="H27" s="453">
        <v>19</v>
      </c>
      <c r="I27" s="454">
        <v>4.5999999999999996</v>
      </c>
      <c r="J27" s="454" t="s">
        <v>470</v>
      </c>
      <c r="K27" s="454">
        <v>11</v>
      </c>
      <c r="L27" s="454"/>
      <c r="M27" s="454">
        <v>6.9</v>
      </c>
      <c r="N27" s="454" t="s">
        <v>470</v>
      </c>
      <c r="O27" s="454">
        <v>1.9</v>
      </c>
      <c r="P27" s="454" t="s">
        <v>470</v>
      </c>
      <c r="Q27" s="454">
        <v>8.8000000000000007</v>
      </c>
      <c r="R27" s="454" t="s">
        <v>470</v>
      </c>
    </row>
    <row r="28" spans="1:18" s="22" customFormat="1" ht="15.6">
      <c r="A28" s="536" t="s">
        <v>1379</v>
      </c>
      <c r="B28" s="475" t="s">
        <v>1417</v>
      </c>
      <c r="C28" s="449">
        <v>61760</v>
      </c>
      <c r="D28" s="449">
        <v>312</v>
      </c>
      <c r="E28" s="449">
        <v>142</v>
      </c>
      <c r="F28" s="449">
        <v>169</v>
      </c>
      <c r="G28" s="449">
        <v>62</v>
      </c>
      <c r="H28" s="449">
        <v>231</v>
      </c>
      <c r="I28" s="450">
        <v>5</v>
      </c>
      <c r="J28" s="450"/>
      <c r="K28" s="450">
        <v>7.3</v>
      </c>
      <c r="L28" s="450"/>
      <c r="M28" s="450">
        <v>2.7</v>
      </c>
      <c r="N28" s="450"/>
      <c r="O28" s="450">
        <v>1</v>
      </c>
      <c r="P28" s="450"/>
      <c r="Q28" s="450">
        <v>3.7</v>
      </c>
      <c r="R28" s="450"/>
    </row>
    <row r="29" spans="1:18" ht="15">
      <c r="A29" s="536" t="s">
        <v>1379</v>
      </c>
      <c r="B29" s="537" t="s">
        <v>1418</v>
      </c>
      <c r="C29" s="453">
        <v>8802</v>
      </c>
      <c r="D29" s="453">
        <v>28</v>
      </c>
      <c r="E29" s="453">
        <v>16</v>
      </c>
      <c r="F29" s="453">
        <v>24</v>
      </c>
      <c r="G29" s="453">
        <v>8</v>
      </c>
      <c r="H29" s="453">
        <v>32</v>
      </c>
      <c r="I29" s="454">
        <v>3.2</v>
      </c>
      <c r="J29" s="454"/>
      <c r="K29" s="454">
        <v>5</v>
      </c>
      <c r="L29" s="454"/>
      <c r="M29" s="454">
        <v>2.7</v>
      </c>
      <c r="N29" s="454"/>
      <c r="O29" s="454">
        <v>0.9</v>
      </c>
      <c r="P29" s="454" t="s">
        <v>470</v>
      </c>
      <c r="Q29" s="454">
        <v>3.6</v>
      </c>
      <c r="R29" s="454"/>
    </row>
    <row r="30" spans="1:18" ht="15">
      <c r="A30" s="536" t="s">
        <v>1379</v>
      </c>
      <c r="B30" s="537" t="s">
        <v>1419</v>
      </c>
      <c r="C30" s="453">
        <v>4129</v>
      </c>
      <c r="D30" s="453">
        <v>25</v>
      </c>
      <c r="E30" s="453">
        <v>5</v>
      </c>
      <c r="F30" s="453">
        <v>5</v>
      </c>
      <c r="G30" s="453">
        <v>0</v>
      </c>
      <c r="H30" s="453">
        <v>5</v>
      </c>
      <c r="I30" s="454">
        <v>6</v>
      </c>
      <c r="J30" s="454"/>
      <c r="K30" s="454">
        <v>7.2</v>
      </c>
      <c r="L30" s="454"/>
      <c r="M30" s="454">
        <v>1.2</v>
      </c>
      <c r="N30" s="454" t="s">
        <v>470</v>
      </c>
      <c r="O30" s="454" t="s">
        <v>427</v>
      </c>
      <c r="P30" s="454" t="s">
        <v>470</v>
      </c>
      <c r="Q30" s="454">
        <v>1.2</v>
      </c>
      <c r="R30" s="454" t="s">
        <v>470</v>
      </c>
    </row>
    <row r="31" spans="1:18" ht="15">
      <c r="A31" s="536" t="s">
        <v>1379</v>
      </c>
      <c r="B31" s="537" t="s">
        <v>1420</v>
      </c>
      <c r="C31" s="453">
        <v>44008</v>
      </c>
      <c r="D31" s="453">
        <v>241</v>
      </c>
      <c r="E31" s="453">
        <v>108</v>
      </c>
      <c r="F31" s="453">
        <v>127</v>
      </c>
      <c r="G31" s="453">
        <v>51</v>
      </c>
      <c r="H31" s="453">
        <v>178</v>
      </c>
      <c r="I31" s="454">
        <v>5.4</v>
      </c>
      <c r="J31" s="454"/>
      <c r="K31" s="454">
        <v>7.9</v>
      </c>
      <c r="L31" s="454"/>
      <c r="M31" s="454">
        <v>2.9</v>
      </c>
      <c r="N31" s="454"/>
      <c r="O31" s="454">
        <v>1.2</v>
      </c>
      <c r="P31" s="454"/>
      <c r="Q31" s="454">
        <v>4</v>
      </c>
      <c r="R31" s="454"/>
    </row>
    <row r="32" spans="1:18" ht="15">
      <c r="A32" s="536" t="s">
        <v>1379</v>
      </c>
      <c r="B32" s="537" t="s">
        <v>1421</v>
      </c>
      <c r="C32" s="453">
        <v>14404</v>
      </c>
      <c r="D32" s="453">
        <v>75</v>
      </c>
      <c r="E32" s="453">
        <v>28</v>
      </c>
      <c r="F32" s="453">
        <v>30</v>
      </c>
      <c r="G32" s="453">
        <v>10</v>
      </c>
      <c r="H32" s="453">
        <v>40</v>
      </c>
      <c r="I32" s="454">
        <v>5.2</v>
      </c>
      <c r="J32" s="454"/>
      <c r="K32" s="454">
        <v>7.1</v>
      </c>
      <c r="L32" s="454"/>
      <c r="M32" s="454">
        <v>2.1</v>
      </c>
      <c r="N32" s="454"/>
      <c r="O32" s="454">
        <v>0.7</v>
      </c>
      <c r="P32" s="454" t="s">
        <v>470</v>
      </c>
      <c r="Q32" s="454">
        <v>2.8</v>
      </c>
      <c r="R32" s="454"/>
    </row>
    <row r="33" spans="1:18" ht="15">
      <c r="A33" s="536" t="s">
        <v>1379</v>
      </c>
      <c r="B33" s="537" t="s">
        <v>1422</v>
      </c>
      <c r="C33" s="453">
        <v>16460</v>
      </c>
      <c r="D33" s="453">
        <v>94</v>
      </c>
      <c r="E33" s="453">
        <v>46</v>
      </c>
      <c r="F33" s="453">
        <v>54</v>
      </c>
      <c r="G33" s="453">
        <v>27</v>
      </c>
      <c r="H33" s="453">
        <v>81</v>
      </c>
      <c r="I33" s="454">
        <v>5.7</v>
      </c>
      <c r="J33" s="454"/>
      <c r="K33" s="454">
        <v>8.5</v>
      </c>
      <c r="L33" s="454"/>
      <c r="M33" s="454">
        <v>3.3</v>
      </c>
      <c r="N33" s="454"/>
      <c r="O33" s="454">
        <v>1.6</v>
      </c>
      <c r="P33" s="454"/>
      <c r="Q33" s="454">
        <v>4.9000000000000004</v>
      </c>
      <c r="R33" s="454"/>
    </row>
    <row r="34" spans="1:18" ht="15">
      <c r="A34" s="536" t="s">
        <v>1379</v>
      </c>
      <c r="B34" s="537" t="s">
        <v>1423</v>
      </c>
      <c r="C34" s="453">
        <v>6767</v>
      </c>
      <c r="D34" s="453">
        <v>36</v>
      </c>
      <c r="E34" s="453">
        <v>25</v>
      </c>
      <c r="F34" s="453">
        <v>30</v>
      </c>
      <c r="G34" s="453">
        <v>5</v>
      </c>
      <c r="H34" s="453">
        <v>35</v>
      </c>
      <c r="I34" s="454">
        <v>5.3</v>
      </c>
      <c r="J34" s="454"/>
      <c r="K34" s="454">
        <v>9</v>
      </c>
      <c r="L34" s="454"/>
      <c r="M34" s="454">
        <v>4.4000000000000004</v>
      </c>
      <c r="N34" s="454"/>
      <c r="O34" s="454">
        <v>0.7</v>
      </c>
      <c r="P34" s="454" t="s">
        <v>470</v>
      </c>
      <c r="Q34" s="454">
        <v>5.2</v>
      </c>
      <c r="R34" s="454"/>
    </row>
    <row r="35" spans="1:18" ht="15">
      <c r="A35" s="536" t="s">
        <v>1379</v>
      </c>
      <c r="B35" s="537" t="s">
        <v>1424</v>
      </c>
      <c r="C35" s="453">
        <v>4755</v>
      </c>
      <c r="D35" s="453">
        <v>18</v>
      </c>
      <c r="E35" s="453">
        <v>13</v>
      </c>
      <c r="F35" s="453">
        <v>13</v>
      </c>
      <c r="G35" s="453">
        <v>3</v>
      </c>
      <c r="H35" s="453">
        <v>16</v>
      </c>
      <c r="I35" s="454">
        <v>3.8</v>
      </c>
      <c r="J35" s="454" t="s">
        <v>470</v>
      </c>
      <c r="K35" s="454">
        <v>6.5</v>
      </c>
      <c r="L35" s="454"/>
      <c r="M35" s="454">
        <v>2.7</v>
      </c>
      <c r="N35" s="454" t="s">
        <v>470</v>
      </c>
      <c r="O35" s="454">
        <v>0.6</v>
      </c>
      <c r="P35" s="454" t="s">
        <v>470</v>
      </c>
      <c r="Q35" s="454">
        <v>3.4</v>
      </c>
      <c r="R35" s="454" t="s">
        <v>470</v>
      </c>
    </row>
    <row r="36" spans="1:18" s="22" customFormat="1" ht="15.6">
      <c r="A36" s="536" t="s">
        <v>1379</v>
      </c>
      <c r="B36" s="475" t="s">
        <v>1425</v>
      </c>
      <c r="C36" s="449">
        <v>2243</v>
      </c>
      <c r="D36" s="449">
        <v>6</v>
      </c>
      <c r="E36" s="449">
        <v>0</v>
      </c>
      <c r="F36" s="449">
        <v>0</v>
      </c>
      <c r="G36" s="449">
        <v>1</v>
      </c>
      <c r="H36" s="449">
        <v>1</v>
      </c>
      <c r="I36" s="450">
        <v>2.7</v>
      </c>
      <c r="J36" s="450" t="s">
        <v>470</v>
      </c>
      <c r="K36" s="450">
        <v>2.7</v>
      </c>
      <c r="L36" s="450" t="s">
        <v>470</v>
      </c>
      <c r="M36" s="450" t="s">
        <v>427</v>
      </c>
      <c r="N36" s="450" t="s">
        <v>470</v>
      </c>
      <c r="O36" s="450" t="s">
        <v>427</v>
      </c>
      <c r="P36" s="450" t="s">
        <v>470</v>
      </c>
      <c r="Q36" s="450" t="s">
        <v>427</v>
      </c>
      <c r="R36" s="450" t="s">
        <v>470</v>
      </c>
    </row>
    <row r="37" spans="1:18" s="22" customFormat="1" ht="15.6">
      <c r="A37" s="536" t="s">
        <v>1379</v>
      </c>
      <c r="B37" s="475" t="s">
        <v>1426</v>
      </c>
      <c r="C37" s="449">
        <v>31</v>
      </c>
      <c r="D37" s="449">
        <v>12</v>
      </c>
      <c r="E37" s="449">
        <v>1</v>
      </c>
      <c r="F37" s="449">
        <v>1</v>
      </c>
      <c r="G37" s="449">
        <v>1</v>
      </c>
      <c r="H37" s="449">
        <v>2</v>
      </c>
      <c r="I37" s="450">
        <v>279.10000000000002</v>
      </c>
      <c r="J37" s="450" t="s">
        <v>470</v>
      </c>
      <c r="K37" s="450">
        <v>302.3</v>
      </c>
      <c r="L37" s="450" t="s">
        <v>470</v>
      </c>
      <c r="M37" s="450" t="s">
        <v>427</v>
      </c>
      <c r="N37" s="450" t="s">
        <v>470</v>
      </c>
      <c r="O37" s="450" t="s">
        <v>427</v>
      </c>
      <c r="P37" s="450" t="s">
        <v>470</v>
      </c>
      <c r="Q37" s="450" t="s">
        <v>427</v>
      </c>
      <c r="R37" s="450" t="s">
        <v>470</v>
      </c>
    </row>
    <row r="38" spans="1:18" s="22" customFormat="1" ht="15.6">
      <c r="A38" s="269" t="s">
        <v>1265</v>
      </c>
      <c r="B38" s="474" t="s">
        <v>1265</v>
      </c>
      <c r="C38" s="476" t="s">
        <v>1245</v>
      </c>
      <c r="D38" s="476" t="s">
        <v>1245</v>
      </c>
      <c r="E38" s="476">
        <v>142</v>
      </c>
      <c r="F38" s="476">
        <v>180</v>
      </c>
      <c r="G38" s="476">
        <v>28</v>
      </c>
      <c r="H38" s="476">
        <v>208</v>
      </c>
      <c r="I38" s="450" t="s">
        <v>1245</v>
      </c>
      <c r="J38" s="450"/>
      <c r="K38" s="450" t="s">
        <v>1245</v>
      </c>
      <c r="L38" s="450"/>
      <c r="M38" s="450" t="s">
        <v>1245</v>
      </c>
      <c r="N38" s="450"/>
      <c r="O38" s="450" t="s">
        <v>1245</v>
      </c>
      <c r="P38" s="450"/>
      <c r="Q38" s="450" t="s">
        <v>1245</v>
      </c>
      <c r="R38" s="450"/>
    </row>
    <row r="39" spans="1:18" s="22" customFormat="1" ht="15.6">
      <c r="A39" s="266" t="s">
        <v>1427</v>
      </c>
      <c r="B39" s="475" t="s">
        <v>1397</v>
      </c>
      <c r="C39" s="449">
        <v>5015</v>
      </c>
      <c r="D39" s="449">
        <v>1045</v>
      </c>
      <c r="E39" s="449">
        <v>638</v>
      </c>
      <c r="F39" s="449">
        <v>763</v>
      </c>
      <c r="G39" s="449">
        <v>117</v>
      </c>
      <c r="H39" s="449">
        <v>880</v>
      </c>
      <c r="I39" s="450">
        <v>172.4</v>
      </c>
      <c r="J39" s="450"/>
      <c r="K39" s="450">
        <v>277.7</v>
      </c>
      <c r="L39" s="450"/>
      <c r="M39" s="450">
        <v>152.1</v>
      </c>
      <c r="N39" s="450"/>
      <c r="O39" s="450">
        <v>23.3</v>
      </c>
      <c r="P39" s="450"/>
      <c r="Q39" s="450">
        <v>175.5</v>
      </c>
      <c r="R39" s="450"/>
    </row>
    <row r="40" spans="1:18" s="22" customFormat="1" ht="31.2">
      <c r="A40" s="536" t="s">
        <v>1427</v>
      </c>
      <c r="B40" s="475" t="s">
        <v>1398</v>
      </c>
      <c r="C40" s="449">
        <v>3463</v>
      </c>
      <c r="D40" s="449">
        <v>684</v>
      </c>
      <c r="E40" s="449">
        <v>429</v>
      </c>
      <c r="F40" s="449">
        <v>529</v>
      </c>
      <c r="G40" s="449">
        <v>80</v>
      </c>
      <c r="H40" s="449">
        <v>609</v>
      </c>
      <c r="I40" s="450">
        <v>164.9</v>
      </c>
      <c r="J40" s="450"/>
      <c r="K40" s="450">
        <v>268.39999999999998</v>
      </c>
      <c r="L40" s="450"/>
      <c r="M40" s="450">
        <v>152.80000000000001</v>
      </c>
      <c r="N40" s="450"/>
      <c r="O40" s="450">
        <v>23.1</v>
      </c>
      <c r="P40" s="450"/>
      <c r="Q40" s="450">
        <v>175.9</v>
      </c>
      <c r="R40" s="450"/>
    </row>
    <row r="41" spans="1:18" ht="15">
      <c r="A41" s="536" t="s">
        <v>1427</v>
      </c>
      <c r="B41" s="537" t="s">
        <v>1428</v>
      </c>
      <c r="C41" s="453">
        <v>3438</v>
      </c>
      <c r="D41" s="453">
        <v>673</v>
      </c>
      <c r="E41" s="453">
        <v>427</v>
      </c>
      <c r="F41" s="453">
        <v>525</v>
      </c>
      <c r="G41" s="453">
        <v>78</v>
      </c>
      <c r="H41" s="453">
        <v>603</v>
      </c>
      <c r="I41" s="454">
        <v>163.69999999999999</v>
      </c>
      <c r="J41" s="454"/>
      <c r="K41" s="454">
        <v>267.60000000000002</v>
      </c>
      <c r="L41" s="454"/>
      <c r="M41" s="454">
        <v>152.69999999999999</v>
      </c>
      <c r="N41" s="454"/>
      <c r="O41" s="454">
        <v>22.7</v>
      </c>
      <c r="P41" s="454"/>
      <c r="Q41" s="454">
        <v>175.4</v>
      </c>
      <c r="R41" s="454"/>
    </row>
    <row r="42" spans="1:18" ht="15">
      <c r="A42" s="536" t="s">
        <v>1427</v>
      </c>
      <c r="B42" s="537" t="s">
        <v>1400</v>
      </c>
      <c r="C42" s="453">
        <v>17</v>
      </c>
      <c r="D42" s="453">
        <v>8</v>
      </c>
      <c r="E42" s="453">
        <v>2</v>
      </c>
      <c r="F42" s="453">
        <v>2</v>
      </c>
      <c r="G42" s="453">
        <v>2</v>
      </c>
      <c r="H42" s="453">
        <v>4</v>
      </c>
      <c r="I42" s="454">
        <v>320</v>
      </c>
      <c r="J42" s="454" t="s">
        <v>470</v>
      </c>
      <c r="K42" s="454">
        <v>400</v>
      </c>
      <c r="L42" s="454" t="s">
        <v>470</v>
      </c>
      <c r="M42" s="454" t="s">
        <v>427</v>
      </c>
      <c r="N42" s="454" t="s">
        <v>470</v>
      </c>
      <c r="O42" s="454" t="s">
        <v>427</v>
      </c>
      <c r="P42" s="454" t="s">
        <v>470</v>
      </c>
      <c r="Q42" s="454">
        <v>235.3</v>
      </c>
      <c r="R42" s="454" t="s">
        <v>470</v>
      </c>
    </row>
    <row r="43" spans="1:18" ht="15">
      <c r="A43" s="536" t="s">
        <v>1427</v>
      </c>
      <c r="B43" s="537" t="s">
        <v>1401</v>
      </c>
      <c r="C43" s="453">
        <v>8</v>
      </c>
      <c r="D43" s="453">
        <v>3</v>
      </c>
      <c r="E43" s="453">
        <v>0</v>
      </c>
      <c r="F43" s="453">
        <v>2</v>
      </c>
      <c r="G43" s="453">
        <v>0</v>
      </c>
      <c r="H43" s="453">
        <v>2</v>
      </c>
      <c r="I43" s="454">
        <v>272.7</v>
      </c>
      <c r="J43" s="454" t="s">
        <v>470</v>
      </c>
      <c r="K43" s="454">
        <v>272.7</v>
      </c>
      <c r="L43" s="454" t="s">
        <v>470</v>
      </c>
      <c r="M43" s="454" t="s">
        <v>427</v>
      </c>
      <c r="N43" s="454" t="s">
        <v>470</v>
      </c>
      <c r="O43" s="454" t="s">
        <v>427</v>
      </c>
      <c r="P43" s="454" t="s">
        <v>470</v>
      </c>
      <c r="Q43" s="454" t="s">
        <v>427</v>
      </c>
      <c r="R43" s="454" t="s">
        <v>470</v>
      </c>
    </row>
    <row r="44" spans="1:18" s="22" customFormat="1" ht="15.6">
      <c r="A44" s="536" t="s">
        <v>1427</v>
      </c>
      <c r="B44" s="475" t="s">
        <v>1402</v>
      </c>
      <c r="C44" s="449">
        <v>1552</v>
      </c>
      <c r="D44" s="449">
        <v>352</v>
      </c>
      <c r="E44" s="449">
        <v>209</v>
      </c>
      <c r="F44" s="449">
        <v>234</v>
      </c>
      <c r="G44" s="449">
        <v>36</v>
      </c>
      <c r="H44" s="449">
        <v>270</v>
      </c>
      <c r="I44" s="450">
        <v>184.9</v>
      </c>
      <c r="J44" s="450"/>
      <c r="K44" s="450">
        <v>294.60000000000002</v>
      </c>
      <c r="L44" s="450"/>
      <c r="M44" s="450">
        <v>150.80000000000001</v>
      </c>
      <c r="N44" s="450"/>
      <c r="O44" s="450">
        <v>23.2</v>
      </c>
      <c r="P44" s="450"/>
      <c r="Q44" s="450">
        <v>174</v>
      </c>
      <c r="R44" s="450"/>
    </row>
    <row r="45" spans="1:18" s="22" customFormat="1" ht="15.6">
      <c r="A45" s="536" t="s">
        <v>1427</v>
      </c>
      <c r="B45" s="475" t="s">
        <v>1403</v>
      </c>
      <c r="C45" s="449">
        <v>463</v>
      </c>
      <c r="D45" s="449">
        <v>115</v>
      </c>
      <c r="E45" s="449">
        <v>66</v>
      </c>
      <c r="F45" s="449">
        <v>77</v>
      </c>
      <c r="G45" s="449">
        <v>9</v>
      </c>
      <c r="H45" s="449">
        <v>86</v>
      </c>
      <c r="I45" s="450">
        <v>199</v>
      </c>
      <c r="J45" s="450"/>
      <c r="K45" s="450">
        <v>313.10000000000002</v>
      </c>
      <c r="L45" s="450"/>
      <c r="M45" s="450">
        <v>166.3</v>
      </c>
      <c r="N45" s="450"/>
      <c r="O45" s="450">
        <v>19.399999999999999</v>
      </c>
      <c r="P45" s="450" t="s">
        <v>470</v>
      </c>
      <c r="Q45" s="450">
        <v>185.7</v>
      </c>
      <c r="R45" s="450"/>
    </row>
    <row r="46" spans="1:18" ht="15">
      <c r="A46" s="536" t="s">
        <v>1427</v>
      </c>
      <c r="B46" s="537" t="s">
        <v>1404</v>
      </c>
      <c r="C46" s="453">
        <v>326</v>
      </c>
      <c r="D46" s="453">
        <v>78</v>
      </c>
      <c r="E46" s="453">
        <v>47</v>
      </c>
      <c r="F46" s="453">
        <v>56</v>
      </c>
      <c r="G46" s="453">
        <v>8</v>
      </c>
      <c r="H46" s="453">
        <v>64</v>
      </c>
      <c r="I46" s="454">
        <v>193.1</v>
      </c>
      <c r="J46" s="454"/>
      <c r="K46" s="454">
        <v>309.39999999999998</v>
      </c>
      <c r="L46" s="454"/>
      <c r="M46" s="454">
        <v>171.8</v>
      </c>
      <c r="N46" s="454"/>
      <c r="O46" s="454">
        <v>24.5</v>
      </c>
      <c r="P46" s="454" t="s">
        <v>470</v>
      </c>
      <c r="Q46" s="454">
        <v>196.3</v>
      </c>
      <c r="R46" s="454"/>
    </row>
    <row r="47" spans="1:18" ht="15">
      <c r="A47" s="536" t="s">
        <v>1427</v>
      </c>
      <c r="B47" s="537" t="s">
        <v>1405</v>
      </c>
      <c r="C47" s="453">
        <v>22</v>
      </c>
      <c r="D47" s="453">
        <v>9</v>
      </c>
      <c r="E47" s="453">
        <v>5</v>
      </c>
      <c r="F47" s="453">
        <v>5</v>
      </c>
      <c r="G47" s="453">
        <v>0</v>
      </c>
      <c r="H47" s="453">
        <v>5</v>
      </c>
      <c r="I47" s="454">
        <v>290.3</v>
      </c>
      <c r="J47" s="454" t="s">
        <v>470</v>
      </c>
      <c r="K47" s="454">
        <v>451.6</v>
      </c>
      <c r="L47" s="454" t="s">
        <v>470</v>
      </c>
      <c r="M47" s="454">
        <v>227.3</v>
      </c>
      <c r="N47" s="454" t="s">
        <v>470</v>
      </c>
      <c r="O47" s="454" t="s">
        <v>427</v>
      </c>
      <c r="P47" s="454" t="s">
        <v>470</v>
      </c>
      <c r="Q47" s="454">
        <v>227.3</v>
      </c>
      <c r="R47" s="454" t="s">
        <v>470</v>
      </c>
    </row>
    <row r="48" spans="1:18" ht="15.6">
      <c r="A48" s="536" t="s">
        <v>1427</v>
      </c>
      <c r="B48" s="475" t="s">
        <v>1406</v>
      </c>
      <c r="C48" s="449">
        <v>78</v>
      </c>
      <c r="D48" s="449">
        <v>14</v>
      </c>
      <c r="E48" s="449">
        <v>12</v>
      </c>
      <c r="F48" s="449">
        <v>15</v>
      </c>
      <c r="G48" s="449">
        <v>2</v>
      </c>
      <c r="H48" s="449">
        <v>17</v>
      </c>
      <c r="I48" s="450">
        <v>152.19999999999999</v>
      </c>
      <c r="J48" s="450" t="s">
        <v>470</v>
      </c>
      <c r="K48" s="450">
        <v>282.60000000000002</v>
      </c>
      <c r="L48" s="450"/>
      <c r="M48" s="450">
        <v>192.3</v>
      </c>
      <c r="N48" s="450" t="s">
        <v>470</v>
      </c>
      <c r="O48" s="450" t="s">
        <v>427</v>
      </c>
      <c r="P48" s="450" t="s">
        <v>470</v>
      </c>
      <c r="Q48" s="450">
        <v>217.9</v>
      </c>
      <c r="R48" s="450" t="s">
        <v>470</v>
      </c>
    </row>
    <row r="49" spans="1:18" s="22" customFormat="1" ht="15.6">
      <c r="A49" s="536" t="s">
        <v>1427</v>
      </c>
      <c r="B49" s="475" t="s">
        <v>1429</v>
      </c>
      <c r="C49" s="449">
        <v>369</v>
      </c>
      <c r="D49" s="449">
        <v>79</v>
      </c>
      <c r="E49" s="449">
        <v>43</v>
      </c>
      <c r="F49" s="449">
        <v>48</v>
      </c>
      <c r="G49" s="449">
        <v>8</v>
      </c>
      <c r="H49" s="449">
        <v>56</v>
      </c>
      <c r="I49" s="450">
        <v>176.3</v>
      </c>
      <c r="J49" s="450"/>
      <c r="K49" s="450">
        <v>272.3</v>
      </c>
      <c r="L49" s="450"/>
      <c r="M49" s="450">
        <v>130.1</v>
      </c>
      <c r="N49" s="450"/>
      <c r="O49" s="450">
        <v>21.7</v>
      </c>
      <c r="P49" s="450" t="s">
        <v>470</v>
      </c>
      <c r="Q49" s="450">
        <v>151.80000000000001</v>
      </c>
      <c r="R49" s="450"/>
    </row>
    <row r="50" spans="1:18" ht="15">
      <c r="A50" s="536" t="s">
        <v>1427</v>
      </c>
      <c r="B50" s="537" t="s">
        <v>1408</v>
      </c>
      <c r="C50" s="453">
        <v>36</v>
      </c>
      <c r="D50" s="453">
        <v>4</v>
      </c>
      <c r="E50" s="453">
        <v>6</v>
      </c>
      <c r="F50" s="453">
        <v>8</v>
      </c>
      <c r="G50" s="453">
        <v>1</v>
      </c>
      <c r="H50" s="453">
        <v>9</v>
      </c>
      <c r="I50" s="454">
        <v>100</v>
      </c>
      <c r="J50" s="454" t="s">
        <v>470</v>
      </c>
      <c r="K50" s="454">
        <v>250</v>
      </c>
      <c r="L50" s="454" t="s">
        <v>470</v>
      </c>
      <c r="M50" s="454">
        <v>222.2</v>
      </c>
      <c r="N50" s="454" t="s">
        <v>470</v>
      </c>
      <c r="O50" s="454" t="s">
        <v>427</v>
      </c>
      <c r="P50" s="454" t="s">
        <v>470</v>
      </c>
      <c r="Q50" s="454">
        <v>250</v>
      </c>
      <c r="R50" s="454" t="s">
        <v>470</v>
      </c>
    </row>
    <row r="51" spans="1:18" ht="15">
      <c r="A51" s="536" t="s">
        <v>1427</v>
      </c>
      <c r="B51" s="537" t="s">
        <v>1409</v>
      </c>
      <c r="C51" s="453">
        <v>176</v>
      </c>
      <c r="D51" s="453">
        <v>34</v>
      </c>
      <c r="E51" s="453">
        <v>26</v>
      </c>
      <c r="F51" s="453">
        <v>27</v>
      </c>
      <c r="G51" s="453">
        <v>2</v>
      </c>
      <c r="H51" s="453">
        <v>29</v>
      </c>
      <c r="I51" s="454">
        <v>161.9</v>
      </c>
      <c r="J51" s="454"/>
      <c r="K51" s="454">
        <v>285.7</v>
      </c>
      <c r="L51" s="454"/>
      <c r="M51" s="454">
        <v>153.4</v>
      </c>
      <c r="N51" s="454"/>
      <c r="O51" s="454" t="s">
        <v>427</v>
      </c>
      <c r="P51" s="454" t="s">
        <v>470</v>
      </c>
      <c r="Q51" s="454">
        <v>164.8</v>
      </c>
      <c r="R51" s="454"/>
    </row>
    <row r="52" spans="1:18" ht="15">
      <c r="A52" s="536" t="s">
        <v>1427</v>
      </c>
      <c r="B52" s="537" t="s">
        <v>1410</v>
      </c>
      <c r="C52" s="453">
        <v>33</v>
      </c>
      <c r="D52" s="453">
        <v>11</v>
      </c>
      <c r="E52" s="453">
        <v>0</v>
      </c>
      <c r="F52" s="453">
        <v>1</v>
      </c>
      <c r="G52" s="453">
        <v>0</v>
      </c>
      <c r="H52" s="453">
        <v>1</v>
      </c>
      <c r="I52" s="454">
        <v>250</v>
      </c>
      <c r="J52" s="454" t="s">
        <v>470</v>
      </c>
      <c r="K52" s="454">
        <v>250</v>
      </c>
      <c r="L52" s="454" t="s">
        <v>470</v>
      </c>
      <c r="M52" s="454" t="s">
        <v>427</v>
      </c>
      <c r="N52" s="454" t="s">
        <v>470</v>
      </c>
      <c r="O52" s="454" t="s">
        <v>427</v>
      </c>
      <c r="P52" s="454" t="s">
        <v>470</v>
      </c>
      <c r="Q52" s="454" t="s">
        <v>427</v>
      </c>
      <c r="R52" s="454" t="s">
        <v>470</v>
      </c>
    </row>
    <row r="53" spans="1:18" ht="15">
      <c r="A53" s="536" t="s">
        <v>1427</v>
      </c>
      <c r="B53" s="537" t="s">
        <v>1411</v>
      </c>
      <c r="C53" s="453">
        <v>107</v>
      </c>
      <c r="D53" s="453">
        <v>25</v>
      </c>
      <c r="E53" s="453">
        <v>9</v>
      </c>
      <c r="F53" s="453">
        <v>10</v>
      </c>
      <c r="G53" s="453">
        <v>5</v>
      </c>
      <c r="H53" s="453">
        <v>15</v>
      </c>
      <c r="I53" s="454">
        <v>189.4</v>
      </c>
      <c r="J53" s="454"/>
      <c r="K53" s="454">
        <v>257.60000000000002</v>
      </c>
      <c r="L53" s="454"/>
      <c r="M53" s="454">
        <v>93.5</v>
      </c>
      <c r="N53" s="454" t="s">
        <v>470</v>
      </c>
      <c r="O53" s="454">
        <v>46.7</v>
      </c>
      <c r="P53" s="454" t="s">
        <v>470</v>
      </c>
      <c r="Q53" s="454">
        <v>140.19999999999999</v>
      </c>
      <c r="R53" s="454" t="s">
        <v>470</v>
      </c>
    </row>
    <row r="54" spans="1:18" ht="15">
      <c r="A54" s="536" t="s">
        <v>1427</v>
      </c>
      <c r="B54" s="537" t="s">
        <v>1412</v>
      </c>
      <c r="C54" s="453">
        <v>16</v>
      </c>
      <c r="D54" s="453">
        <v>5</v>
      </c>
      <c r="E54" s="453">
        <v>2</v>
      </c>
      <c r="F54" s="453">
        <v>2</v>
      </c>
      <c r="G54" s="453">
        <v>0</v>
      </c>
      <c r="H54" s="453">
        <v>2</v>
      </c>
      <c r="I54" s="454">
        <v>238.1</v>
      </c>
      <c r="J54" s="454" t="s">
        <v>470</v>
      </c>
      <c r="K54" s="454">
        <v>333.3</v>
      </c>
      <c r="L54" s="454" t="s">
        <v>470</v>
      </c>
      <c r="M54" s="454" t="s">
        <v>427</v>
      </c>
      <c r="N54" s="454" t="s">
        <v>470</v>
      </c>
      <c r="O54" s="454" t="s">
        <v>427</v>
      </c>
      <c r="P54" s="454" t="s">
        <v>470</v>
      </c>
      <c r="Q54" s="454" t="s">
        <v>427</v>
      </c>
      <c r="R54" s="454" t="s">
        <v>470</v>
      </c>
    </row>
    <row r="55" spans="1:18" s="22" customFormat="1" ht="15.6">
      <c r="A55" s="536" t="s">
        <v>1427</v>
      </c>
      <c r="B55" s="475" t="s">
        <v>1413</v>
      </c>
      <c r="C55" s="449">
        <v>106</v>
      </c>
      <c r="D55" s="449">
        <v>8</v>
      </c>
      <c r="E55" s="449">
        <v>12</v>
      </c>
      <c r="F55" s="449">
        <v>12</v>
      </c>
      <c r="G55" s="449">
        <v>3</v>
      </c>
      <c r="H55" s="449">
        <v>15</v>
      </c>
      <c r="I55" s="450">
        <v>70.2</v>
      </c>
      <c r="J55" s="450" t="s">
        <v>470</v>
      </c>
      <c r="K55" s="450">
        <v>175.4</v>
      </c>
      <c r="L55" s="450"/>
      <c r="M55" s="450">
        <v>113.2</v>
      </c>
      <c r="N55" s="450" t="s">
        <v>470</v>
      </c>
      <c r="O55" s="450">
        <v>28.3</v>
      </c>
      <c r="P55" s="450" t="s">
        <v>470</v>
      </c>
      <c r="Q55" s="450">
        <v>141.5</v>
      </c>
      <c r="R55" s="450" t="s">
        <v>470</v>
      </c>
    </row>
    <row r="56" spans="1:18" ht="15">
      <c r="A56" s="536" t="s">
        <v>1427</v>
      </c>
      <c r="B56" s="537" t="s">
        <v>1414</v>
      </c>
      <c r="C56" s="453">
        <v>26</v>
      </c>
      <c r="D56" s="453">
        <v>2</v>
      </c>
      <c r="E56" s="453">
        <v>1</v>
      </c>
      <c r="F56" s="453">
        <v>1</v>
      </c>
      <c r="G56" s="453">
        <v>1</v>
      </c>
      <c r="H56" s="453">
        <v>2</v>
      </c>
      <c r="I56" s="454" t="s">
        <v>427</v>
      </c>
      <c r="J56" s="454" t="s">
        <v>470</v>
      </c>
      <c r="K56" s="454">
        <v>107.1</v>
      </c>
      <c r="L56" s="454" t="s">
        <v>470</v>
      </c>
      <c r="M56" s="454" t="s">
        <v>427</v>
      </c>
      <c r="N56" s="454" t="s">
        <v>470</v>
      </c>
      <c r="O56" s="454" t="s">
        <v>427</v>
      </c>
      <c r="P56" s="454" t="s">
        <v>470</v>
      </c>
      <c r="Q56" s="454" t="s">
        <v>427</v>
      </c>
      <c r="R56" s="454" t="s">
        <v>470</v>
      </c>
    </row>
    <row r="57" spans="1:18" ht="15">
      <c r="A57" s="536" t="s">
        <v>1427</v>
      </c>
      <c r="B57" s="537" t="s">
        <v>1415</v>
      </c>
      <c r="C57" s="453">
        <v>29</v>
      </c>
      <c r="D57" s="453">
        <v>2</v>
      </c>
      <c r="E57" s="453">
        <v>2</v>
      </c>
      <c r="F57" s="453">
        <v>2</v>
      </c>
      <c r="G57" s="453">
        <v>1</v>
      </c>
      <c r="H57" s="453">
        <v>3</v>
      </c>
      <c r="I57" s="454" t="s">
        <v>427</v>
      </c>
      <c r="J57" s="454" t="s">
        <v>470</v>
      </c>
      <c r="K57" s="454">
        <v>129</v>
      </c>
      <c r="L57" s="454" t="s">
        <v>470</v>
      </c>
      <c r="M57" s="454" t="s">
        <v>427</v>
      </c>
      <c r="N57" s="454" t="s">
        <v>470</v>
      </c>
      <c r="O57" s="454" t="s">
        <v>427</v>
      </c>
      <c r="P57" s="454" t="s">
        <v>470</v>
      </c>
      <c r="Q57" s="454">
        <v>103.4</v>
      </c>
      <c r="R57" s="454" t="s">
        <v>470</v>
      </c>
    </row>
    <row r="58" spans="1:18" ht="15">
      <c r="A58" s="536" t="s">
        <v>1427</v>
      </c>
      <c r="B58" s="537" t="s">
        <v>1416</v>
      </c>
      <c r="C58" s="453">
        <v>51</v>
      </c>
      <c r="D58" s="453">
        <v>4</v>
      </c>
      <c r="E58" s="453">
        <v>9</v>
      </c>
      <c r="F58" s="453">
        <v>9</v>
      </c>
      <c r="G58" s="453">
        <v>1</v>
      </c>
      <c r="H58" s="453">
        <v>10</v>
      </c>
      <c r="I58" s="454">
        <v>72.7</v>
      </c>
      <c r="J58" s="454" t="s">
        <v>470</v>
      </c>
      <c r="K58" s="454">
        <v>236.4</v>
      </c>
      <c r="L58" s="454" t="s">
        <v>470</v>
      </c>
      <c r="M58" s="454">
        <v>176.5</v>
      </c>
      <c r="N58" s="454" t="s">
        <v>470</v>
      </c>
      <c r="O58" s="454" t="s">
        <v>427</v>
      </c>
      <c r="P58" s="454" t="s">
        <v>470</v>
      </c>
      <c r="Q58" s="454">
        <v>196.1</v>
      </c>
      <c r="R58" s="454" t="s">
        <v>470</v>
      </c>
    </row>
    <row r="59" spans="1:18" s="22" customFormat="1" ht="15.6">
      <c r="A59" s="536" t="s">
        <v>1427</v>
      </c>
      <c r="B59" s="475" t="s">
        <v>1430</v>
      </c>
      <c r="C59" s="449">
        <v>531</v>
      </c>
      <c r="D59" s="449">
        <v>132</v>
      </c>
      <c r="E59" s="449">
        <v>76</v>
      </c>
      <c r="F59" s="449">
        <v>82</v>
      </c>
      <c r="G59" s="449">
        <v>14</v>
      </c>
      <c r="H59" s="449">
        <v>96</v>
      </c>
      <c r="I59" s="450">
        <v>199.1</v>
      </c>
      <c r="J59" s="450"/>
      <c r="K59" s="450">
        <v>313.7</v>
      </c>
      <c r="L59" s="450"/>
      <c r="M59" s="450">
        <v>154.4</v>
      </c>
      <c r="N59" s="450"/>
      <c r="O59" s="450">
        <v>26.4</v>
      </c>
      <c r="P59" s="450" t="s">
        <v>470</v>
      </c>
      <c r="Q59" s="450">
        <v>180.8</v>
      </c>
      <c r="R59" s="450"/>
    </row>
    <row r="60" spans="1:18" ht="15">
      <c r="A60" s="536" t="s">
        <v>1427</v>
      </c>
      <c r="B60" s="537" t="s">
        <v>1418</v>
      </c>
      <c r="C60" s="453">
        <v>56</v>
      </c>
      <c r="D60" s="453">
        <v>15</v>
      </c>
      <c r="E60" s="453">
        <v>9</v>
      </c>
      <c r="F60" s="453">
        <v>12</v>
      </c>
      <c r="G60" s="453">
        <v>1</v>
      </c>
      <c r="H60" s="453">
        <v>13</v>
      </c>
      <c r="I60" s="454">
        <v>211.3</v>
      </c>
      <c r="J60" s="454" t="s">
        <v>470</v>
      </c>
      <c r="K60" s="454">
        <v>338</v>
      </c>
      <c r="L60" s="454"/>
      <c r="M60" s="454">
        <v>214.3</v>
      </c>
      <c r="N60" s="454" t="s">
        <v>470</v>
      </c>
      <c r="O60" s="454" t="s">
        <v>427</v>
      </c>
      <c r="P60" s="454" t="s">
        <v>470</v>
      </c>
      <c r="Q60" s="454">
        <v>232.1</v>
      </c>
      <c r="R60" s="454" t="s">
        <v>470</v>
      </c>
    </row>
    <row r="61" spans="1:18" ht="15">
      <c r="A61" s="536" t="s">
        <v>1427</v>
      </c>
      <c r="B61" s="537" t="s">
        <v>1419</v>
      </c>
      <c r="C61" s="453">
        <v>14</v>
      </c>
      <c r="D61" s="453">
        <v>15</v>
      </c>
      <c r="E61" s="453">
        <v>4</v>
      </c>
      <c r="F61" s="453">
        <v>4</v>
      </c>
      <c r="G61" s="453">
        <v>0</v>
      </c>
      <c r="H61" s="453">
        <v>4</v>
      </c>
      <c r="I61" s="454">
        <v>517.20000000000005</v>
      </c>
      <c r="J61" s="454" t="s">
        <v>470</v>
      </c>
      <c r="K61" s="454">
        <v>655.20000000000005</v>
      </c>
      <c r="L61" s="454" t="s">
        <v>470</v>
      </c>
      <c r="M61" s="454">
        <v>285.7</v>
      </c>
      <c r="N61" s="454" t="s">
        <v>470</v>
      </c>
      <c r="O61" s="454" t="s">
        <v>427</v>
      </c>
      <c r="P61" s="454" t="s">
        <v>470</v>
      </c>
      <c r="Q61" s="454">
        <v>285.7</v>
      </c>
      <c r="R61" s="454" t="s">
        <v>470</v>
      </c>
    </row>
    <row r="62" spans="1:18" ht="15">
      <c r="A62" s="536" t="s">
        <v>1427</v>
      </c>
      <c r="B62" s="537" t="s">
        <v>1420</v>
      </c>
      <c r="C62" s="453">
        <v>426</v>
      </c>
      <c r="D62" s="453">
        <v>94</v>
      </c>
      <c r="E62" s="453">
        <v>55</v>
      </c>
      <c r="F62" s="453">
        <v>58</v>
      </c>
      <c r="G62" s="453">
        <v>12</v>
      </c>
      <c r="H62" s="453">
        <v>70</v>
      </c>
      <c r="I62" s="454">
        <v>180.8</v>
      </c>
      <c r="J62" s="454"/>
      <c r="K62" s="454">
        <v>286.5</v>
      </c>
      <c r="L62" s="454"/>
      <c r="M62" s="454">
        <v>136.19999999999999</v>
      </c>
      <c r="N62" s="454"/>
      <c r="O62" s="454">
        <v>28.2</v>
      </c>
      <c r="P62" s="454" t="s">
        <v>470</v>
      </c>
      <c r="Q62" s="454">
        <v>164.3</v>
      </c>
      <c r="R62" s="454"/>
    </row>
    <row r="63" spans="1:18" ht="15">
      <c r="A63" s="536" t="s">
        <v>1427</v>
      </c>
      <c r="B63" s="537" t="s">
        <v>1421</v>
      </c>
      <c r="C63" s="453">
        <v>149</v>
      </c>
      <c r="D63" s="453">
        <v>28</v>
      </c>
      <c r="E63" s="453">
        <v>16</v>
      </c>
      <c r="F63" s="453">
        <v>16</v>
      </c>
      <c r="G63" s="453">
        <v>5</v>
      </c>
      <c r="H63" s="453">
        <v>21</v>
      </c>
      <c r="I63" s="454">
        <v>158.19999999999999</v>
      </c>
      <c r="J63" s="454"/>
      <c r="K63" s="454">
        <v>248.6</v>
      </c>
      <c r="L63" s="454"/>
      <c r="M63" s="454">
        <v>107.4</v>
      </c>
      <c r="N63" s="454" t="s">
        <v>470</v>
      </c>
      <c r="O63" s="454">
        <v>33.6</v>
      </c>
      <c r="P63" s="454" t="s">
        <v>470</v>
      </c>
      <c r="Q63" s="454">
        <v>140.9</v>
      </c>
      <c r="R63" s="454"/>
    </row>
    <row r="64" spans="1:18" ht="15">
      <c r="A64" s="536" t="s">
        <v>1427</v>
      </c>
      <c r="B64" s="537" t="s">
        <v>1422</v>
      </c>
      <c r="C64" s="453">
        <v>166</v>
      </c>
      <c r="D64" s="453">
        <v>36</v>
      </c>
      <c r="E64" s="453">
        <v>24</v>
      </c>
      <c r="F64" s="453">
        <v>24</v>
      </c>
      <c r="G64" s="453">
        <v>6</v>
      </c>
      <c r="H64" s="453">
        <v>30</v>
      </c>
      <c r="I64" s="454">
        <v>178.2</v>
      </c>
      <c r="J64" s="454"/>
      <c r="K64" s="454">
        <v>297</v>
      </c>
      <c r="L64" s="454"/>
      <c r="M64" s="454">
        <v>144.6</v>
      </c>
      <c r="N64" s="454"/>
      <c r="O64" s="454">
        <v>36.1</v>
      </c>
      <c r="P64" s="454" t="s">
        <v>470</v>
      </c>
      <c r="Q64" s="454">
        <v>180.7</v>
      </c>
      <c r="R64" s="454"/>
    </row>
    <row r="65" spans="1:18" ht="15">
      <c r="A65" s="536" t="s">
        <v>1427</v>
      </c>
      <c r="B65" s="537" t="s">
        <v>1423</v>
      </c>
      <c r="C65" s="453">
        <v>56</v>
      </c>
      <c r="D65" s="453">
        <v>15</v>
      </c>
      <c r="E65" s="453">
        <v>11</v>
      </c>
      <c r="F65" s="453">
        <v>14</v>
      </c>
      <c r="G65" s="453">
        <v>1</v>
      </c>
      <c r="H65" s="453">
        <v>15</v>
      </c>
      <c r="I65" s="454">
        <v>211.3</v>
      </c>
      <c r="J65" s="454" t="s">
        <v>470</v>
      </c>
      <c r="K65" s="454">
        <v>366.2</v>
      </c>
      <c r="L65" s="454"/>
      <c r="M65" s="454">
        <v>250</v>
      </c>
      <c r="N65" s="454" t="s">
        <v>470</v>
      </c>
      <c r="O65" s="454" t="s">
        <v>427</v>
      </c>
      <c r="P65" s="454" t="s">
        <v>470</v>
      </c>
      <c r="Q65" s="454">
        <v>267.89999999999998</v>
      </c>
      <c r="R65" s="454" t="s">
        <v>470</v>
      </c>
    </row>
    <row r="66" spans="1:18" ht="15">
      <c r="A66" s="536" t="s">
        <v>1427</v>
      </c>
      <c r="B66" s="537" t="s">
        <v>1424</v>
      </c>
      <c r="C66" s="453">
        <v>35</v>
      </c>
      <c r="D66" s="453">
        <v>8</v>
      </c>
      <c r="E66" s="453">
        <v>8</v>
      </c>
      <c r="F66" s="453">
        <v>8</v>
      </c>
      <c r="G66" s="453">
        <v>1</v>
      </c>
      <c r="H66" s="453">
        <v>9</v>
      </c>
      <c r="I66" s="454">
        <v>186</v>
      </c>
      <c r="J66" s="454" t="s">
        <v>470</v>
      </c>
      <c r="K66" s="454">
        <v>372.1</v>
      </c>
      <c r="L66" s="454" t="s">
        <v>470</v>
      </c>
      <c r="M66" s="454">
        <v>228.6</v>
      </c>
      <c r="N66" s="454" t="s">
        <v>470</v>
      </c>
      <c r="O66" s="454" t="s">
        <v>427</v>
      </c>
      <c r="P66" s="454" t="s">
        <v>470</v>
      </c>
      <c r="Q66" s="454">
        <v>257.10000000000002</v>
      </c>
      <c r="R66" s="454" t="s">
        <v>470</v>
      </c>
    </row>
    <row r="67" spans="1:18" s="22" customFormat="1" ht="15.6">
      <c r="A67" s="536" t="s">
        <v>1427</v>
      </c>
      <c r="B67" s="475" t="s">
        <v>1425</v>
      </c>
      <c r="C67" s="449">
        <v>5</v>
      </c>
      <c r="D67" s="449">
        <v>4</v>
      </c>
      <c r="E67" s="449">
        <v>0</v>
      </c>
      <c r="F67" s="449">
        <v>0</v>
      </c>
      <c r="G67" s="449">
        <v>0</v>
      </c>
      <c r="H67" s="449">
        <v>0</v>
      </c>
      <c r="I67" s="450">
        <v>444.4</v>
      </c>
      <c r="J67" s="450" t="s">
        <v>470</v>
      </c>
      <c r="K67" s="450">
        <v>444.4</v>
      </c>
      <c r="L67" s="450" t="s">
        <v>470</v>
      </c>
      <c r="M67" s="450" t="s">
        <v>427</v>
      </c>
      <c r="N67" s="450" t="s">
        <v>470</v>
      </c>
      <c r="O67" s="450" t="s">
        <v>427</v>
      </c>
      <c r="P67" s="450" t="s">
        <v>470</v>
      </c>
      <c r="Q67" s="450" t="s">
        <v>427</v>
      </c>
      <c r="R67" s="450" t="s">
        <v>470</v>
      </c>
    </row>
    <row r="68" spans="1:18" s="22" customFormat="1" ht="15.6">
      <c r="A68" s="536" t="s">
        <v>1427</v>
      </c>
      <c r="B68" s="475" t="s">
        <v>1426</v>
      </c>
      <c r="C68" s="449">
        <v>0</v>
      </c>
      <c r="D68" s="449">
        <v>9</v>
      </c>
      <c r="E68" s="449">
        <v>0</v>
      </c>
      <c r="F68" s="449">
        <v>0</v>
      </c>
      <c r="G68" s="449">
        <v>1</v>
      </c>
      <c r="H68" s="449">
        <v>1</v>
      </c>
      <c r="I68" s="450">
        <v>1000</v>
      </c>
      <c r="J68" s="450" t="s">
        <v>470</v>
      </c>
      <c r="K68" s="450">
        <v>1000</v>
      </c>
      <c r="L68" s="450" t="s">
        <v>470</v>
      </c>
      <c r="M68" s="450" t="s">
        <v>427</v>
      </c>
      <c r="N68" s="450" t="s">
        <v>470</v>
      </c>
      <c r="O68" s="450" t="s">
        <v>427</v>
      </c>
      <c r="P68" s="450" t="s">
        <v>470</v>
      </c>
      <c r="Q68" s="450" t="s">
        <v>427</v>
      </c>
      <c r="R68" s="450" t="s">
        <v>470</v>
      </c>
    </row>
    <row r="69" spans="1:18" s="22" customFormat="1" ht="15.6">
      <c r="A69" s="266" t="s">
        <v>1431</v>
      </c>
      <c r="B69" s="475" t="s">
        <v>1397</v>
      </c>
      <c r="C69" s="449">
        <v>39672</v>
      </c>
      <c r="D69" s="449">
        <v>1619</v>
      </c>
      <c r="E69" s="449">
        <v>735</v>
      </c>
      <c r="F69" s="449">
        <v>899</v>
      </c>
      <c r="G69" s="449">
        <v>207</v>
      </c>
      <c r="H69" s="449">
        <v>1106</v>
      </c>
      <c r="I69" s="450">
        <v>39.200000000000003</v>
      </c>
      <c r="J69" s="450"/>
      <c r="K69" s="450">
        <v>57</v>
      </c>
      <c r="L69" s="450"/>
      <c r="M69" s="450">
        <v>22.7</v>
      </c>
      <c r="N69" s="450"/>
      <c r="O69" s="450">
        <v>5.2</v>
      </c>
      <c r="P69" s="450"/>
      <c r="Q69" s="450">
        <v>27.9</v>
      </c>
      <c r="R69" s="450"/>
    </row>
    <row r="70" spans="1:18" s="22" customFormat="1" ht="31.2">
      <c r="A70" s="536" t="s">
        <v>1431</v>
      </c>
      <c r="B70" s="475" t="s">
        <v>1398</v>
      </c>
      <c r="C70" s="449">
        <v>28002</v>
      </c>
      <c r="D70" s="449">
        <v>1054</v>
      </c>
      <c r="E70" s="449">
        <v>490</v>
      </c>
      <c r="F70" s="449">
        <v>618</v>
      </c>
      <c r="G70" s="449">
        <v>151</v>
      </c>
      <c r="H70" s="449">
        <v>769</v>
      </c>
      <c r="I70" s="450">
        <v>36.299999999999997</v>
      </c>
      <c r="J70" s="450"/>
      <c r="K70" s="450">
        <v>53.1</v>
      </c>
      <c r="L70" s="450"/>
      <c r="M70" s="450">
        <v>22.1</v>
      </c>
      <c r="N70" s="450"/>
      <c r="O70" s="450">
        <v>5.4</v>
      </c>
      <c r="P70" s="450"/>
      <c r="Q70" s="450">
        <v>27.5</v>
      </c>
      <c r="R70" s="450"/>
    </row>
    <row r="71" spans="1:18" ht="15">
      <c r="A71" s="536" t="s">
        <v>1431</v>
      </c>
      <c r="B71" s="537" t="s">
        <v>1428</v>
      </c>
      <c r="C71" s="453">
        <v>27724</v>
      </c>
      <c r="D71" s="453">
        <v>1041</v>
      </c>
      <c r="E71" s="453">
        <v>488</v>
      </c>
      <c r="F71" s="453">
        <v>614</v>
      </c>
      <c r="G71" s="453">
        <v>149</v>
      </c>
      <c r="H71" s="453">
        <v>763</v>
      </c>
      <c r="I71" s="454">
        <v>36.200000000000003</v>
      </c>
      <c r="J71" s="454"/>
      <c r="K71" s="454">
        <v>53.2</v>
      </c>
      <c r="L71" s="454"/>
      <c r="M71" s="454">
        <v>22.1</v>
      </c>
      <c r="N71" s="454"/>
      <c r="O71" s="454">
        <v>5.4</v>
      </c>
      <c r="P71" s="454"/>
      <c r="Q71" s="454">
        <v>27.5</v>
      </c>
      <c r="R71" s="454"/>
    </row>
    <row r="72" spans="1:18" ht="15">
      <c r="A72" s="536" t="s">
        <v>1431</v>
      </c>
      <c r="B72" s="537" t="s">
        <v>1400</v>
      </c>
      <c r="C72" s="453">
        <v>210</v>
      </c>
      <c r="D72" s="453">
        <v>10</v>
      </c>
      <c r="E72" s="453">
        <v>2</v>
      </c>
      <c r="F72" s="453">
        <v>2</v>
      </c>
      <c r="G72" s="453">
        <v>2</v>
      </c>
      <c r="H72" s="453">
        <v>4</v>
      </c>
      <c r="I72" s="454">
        <v>45.5</v>
      </c>
      <c r="J72" s="454" t="s">
        <v>470</v>
      </c>
      <c r="K72" s="454">
        <v>54.5</v>
      </c>
      <c r="L72" s="454" t="s">
        <v>470</v>
      </c>
      <c r="M72" s="454" t="s">
        <v>427</v>
      </c>
      <c r="N72" s="454" t="s">
        <v>470</v>
      </c>
      <c r="O72" s="454" t="s">
        <v>427</v>
      </c>
      <c r="P72" s="454" t="s">
        <v>470</v>
      </c>
      <c r="Q72" s="454">
        <v>19</v>
      </c>
      <c r="R72" s="454" t="s">
        <v>470</v>
      </c>
    </row>
    <row r="73" spans="1:18" ht="15">
      <c r="A73" s="536" t="s">
        <v>1431</v>
      </c>
      <c r="B73" s="537" t="s">
        <v>1401</v>
      </c>
      <c r="C73" s="453">
        <v>68</v>
      </c>
      <c r="D73" s="453">
        <v>3</v>
      </c>
      <c r="E73" s="453">
        <v>0</v>
      </c>
      <c r="F73" s="453">
        <v>2</v>
      </c>
      <c r="G73" s="453">
        <v>0</v>
      </c>
      <c r="H73" s="453">
        <v>2</v>
      </c>
      <c r="I73" s="454">
        <v>42.3</v>
      </c>
      <c r="J73" s="454" t="s">
        <v>470</v>
      </c>
      <c r="K73" s="454">
        <v>42.3</v>
      </c>
      <c r="L73" s="454" t="s">
        <v>470</v>
      </c>
      <c r="M73" s="454" t="s">
        <v>427</v>
      </c>
      <c r="N73" s="454" t="s">
        <v>470</v>
      </c>
      <c r="O73" s="454" t="s">
        <v>427</v>
      </c>
      <c r="P73" s="454" t="s">
        <v>470</v>
      </c>
      <c r="Q73" s="454" t="s">
        <v>427</v>
      </c>
      <c r="R73" s="454" t="s">
        <v>470</v>
      </c>
    </row>
    <row r="74" spans="1:18" s="22" customFormat="1" ht="15.6">
      <c r="A74" s="536" t="s">
        <v>1431</v>
      </c>
      <c r="B74" s="475" t="s">
        <v>1402</v>
      </c>
      <c r="C74" s="449">
        <v>11666</v>
      </c>
      <c r="D74" s="449">
        <v>555</v>
      </c>
      <c r="E74" s="449">
        <v>245</v>
      </c>
      <c r="F74" s="449">
        <v>281</v>
      </c>
      <c r="G74" s="449">
        <v>55</v>
      </c>
      <c r="H74" s="449">
        <v>336</v>
      </c>
      <c r="I74" s="450">
        <v>45.4</v>
      </c>
      <c r="J74" s="450"/>
      <c r="K74" s="450">
        <v>65.5</v>
      </c>
      <c r="L74" s="450"/>
      <c r="M74" s="450">
        <v>24.1</v>
      </c>
      <c r="N74" s="450"/>
      <c r="O74" s="450">
        <v>4.7</v>
      </c>
      <c r="P74" s="450"/>
      <c r="Q74" s="450">
        <v>28.8</v>
      </c>
      <c r="R74" s="450"/>
    </row>
    <row r="75" spans="1:18" s="22" customFormat="1" ht="15.6">
      <c r="A75" s="536" t="s">
        <v>1431</v>
      </c>
      <c r="B75" s="475" t="s">
        <v>1403</v>
      </c>
      <c r="C75" s="449">
        <v>3396</v>
      </c>
      <c r="D75" s="449">
        <v>178</v>
      </c>
      <c r="E75" s="449">
        <v>72</v>
      </c>
      <c r="F75" s="449">
        <v>84</v>
      </c>
      <c r="G75" s="449">
        <v>14</v>
      </c>
      <c r="H75" s="449">
        <v>98</v>
      </c>
      <c r="I75" s="450">
        <v>49.8</v>
      </c>
      <c r="J75" s="450"/>
      <c r="K75" s="450">
        <v>69.900000000000006</v>
      </c>
      <c r="L75" s="450"/>
      <c r="M75" s="450">
        <v>24.7</v>
      </c>
      <c r="N75" s="450"/>
      <c r="O75" s="450">
        <v>4.0999999999999996</v>
      </c>
      <c r="P75" s="450" t="s">
        <v>470</v>
      </c>
      <c r="Q75" s="450">
        <v>28.9</v>
      </c>
      <c r="R75" s="450"/>
    </row>
    <row r="76" spans="1:18" ht="15">
      <c r="A76" s="536" t="s">
        <v>1431</v>
      </c>
      <c r="B76" s="537" t="s">
        <v>1404</v>
      </c>
      <c r="C76" s="453">
        <v>2403</v>
      </c>
      <c r="D76" s="453">
        <v>129</v>
      </c>
      <c r="E76" s="453">
        <v>51</v>
      </c>
      <c r="F76" s="453">
        <v>61</v>
      </c>
      <c r="G76" s="453">
        <v>12</v>
      </c>
      <c r="H76" s="453">
        <v>73</v>
      </c>
      <c r="I76" s="454">
        <v>50.9</v>
      </c>
      <c r="J76" s="454"/>
      <c r="K76" s="454">
        <v>71.099999999999994</v>
      </c>
      <c r="L76" s="454"/>
      <c r="M76" s="454">
        <v>25.4</v>
      </c>
      <c r="N76" s="454"/>
      <c r="O76" s="454">
        <v>5</v>
      </c>
      <c r="P76" s="454" t="s">
        <v>470</v>
      </c>
      <c r="Q76" s="454">
        <v>30.4</v>
      </c>
      <c r="R76" s="454"/>
    </row>
    <row r="77" spans="1:18" ht="15">
      <c r="A77" s="536" t="s">
        <v>1431</v>
      </c>
      <c r="B77" s="537" t="s">
        <v>1405</v>
      </c>
      <c r="C77" s="453">
        <v>122</v>
      </c>
      <c r="D77" s="453">
        <v>10</v>
      </c>
      <c r="E77" s="453">
        <v>5</v>
      </c>
      <c r="F77" s="453">
        <v>5</v>
      </c>
      <c r="G77" s="453">
        <v>0</v>
      </c>
      <c r="H77" s="453">
        <v>5</v>
      </c>
      <c r="I77" s="454">
        <v>75.8</v>
      </c>
      <c r="J77" s="454" t="s">
        <v>470</v>
      </c>
      <c r="K77" s="454">
        <v>113.6</v>
      </c>
      <c r="L77" s="454" t="s">
        <v>470</v>
      </c>
      <c r="M77" s="454">
        <v>41</v>
      </c>
      <c r="N77" s="454" t="s">
        <v>470</v>
      </c>
      <c r="O77" s="454" t="s">
        <v>427</v>
      </c>
      <c r="P77" s="454" t="s">
        <v>470</v>
      </c>
      <c r="Q77" s="454">
        <v>41</v>
      </c>
      <c r="R77" s="454" t="s">
        <v>470</v>
      </c>
    </row>
    <row r="78" spans="1:18" s="22" customFormat="1" ht="15.6">
      <c r="A78" s="536" t="s">
        <v>1431</v>
      </c>
      <c r="B78" s="475" t="s">
        <v>1406</v>
      </c>
      <c r="C78" s="449">
        <v>507</v>
      </c>
      <c r="D78" s="449">
        <v>25</v>
      </c>
      <c r="E78" s="449">
        <v>17</v>
      </c>
      <c r="F78" s="449">
        <v>20</v>
      </c>
      <c r="G78" s="449">
        <v>4</v>
      </c>
      <c r="H78" s="449">
        <v>24</v>
      </c>
      <c r="I78" s="450">
        <v>47</v>
      </c>
      <c r="J78" s="450"/>
      <c r="K78" s="450">
        <v>78.900000000000006</v>
      </c>
      <c r="L78" s="450"/>
      <c r="M78" s="450">
        <v>39.4</v>
      </c>
      <c r="N78" s="450"/>
      <c r="O78" s="450">
        <v>7.9</v>
      </c>
      <c r="P78" s="450" t="s">
        <v>470</v>
      </c>
      <c r="Q78" s="450">
        <v>47.3</v>
      </c>
      <c r="R78" s="450"/>
    </row>
    <row r="79" spans="1:18" s="22" customFormat="1" ht="15.6">
      <c r="A79" s="536" t="s">
        <v>1431</v>
      </c>
      <c r="B79" s="475" t="s">
        <v>1432</v>
      </c>
      <c r="C79" s="449">
        <v>2133</v>
      </c>
      <c r="D79" s="449">
        <v>121</v>
      </c>
      <c r="E79" s="449">
        <v>46</v>
      </c>
      <c r="F79" s="449">
        <v>55</v>
      </c>
      <c r="G79" s="449">
        <v>11</v>
      </c>
      <c r="H79" s="449">
        <v>66</v>
      </c>
      <c r="I79" s="450">
        <v>53.7</v>
      </c>
      <c r="J79" s="450"/>
      <c r="K79" s="450">
        <v>74.099999999999994</v>
      </c>
      <c r="L79" s="450"/>
      <c r="M79" s="450">
        <v>25.8</v>
      </c>
      <c r="N79" s="450"/>
      <c r="O79" s="450">
        <v>5.2</v>
      </c>
      <c r="P79" s="450" t="s">
        <v>470</v>
      </c>
      <c r="Q79" s="450">
        <v>30.9</v>
      </c>
      <c r="R79" s="450"/>
    </row>
    <row r="80" spans="1:18" ht="15">
      <c r="A80" s="536" t="s">
        <v>1431</v>
      </c>
      <c r="B80" s="537" t="s">
        <v>1408</v>
      </c>
      <c r="C80" s="453">
        <v>247</v>
      </c>
      <c r="D80" s="453">
        <v>16</v>
      </c>
      <c r="E80" s="453">
        <v>7</v>
      </c>
      <c r="F80" s="453">
        <v>10</v>
      </c>
      <c r="G80" s="453">
        <v>1</v>
      </c>
      <c r="H80" s="453">
        <v>11</v>
      </c>
      <c r="I80" s="454">
        <v>60.8</v>
      </c>
      <c r="J80" s="454" t="s">
        <v>470</v>
      </c>
      <c r="K80" s="454">
        <v>87.5</v>
      </c>
      <c r="L80" s="454"/>
      <c r="M80" s="454">
        <v>40.5</v>
      </c>
      <c r="N80" s="454" t="s">
        <v>470</v>
      </c>
      <c r="O80" s="454" t="s">
        <v>427</v>
      </c>
      <c r="P80" s="454" t="s">
        <v>470</v>
      </c>
      <c r="Q80" s="454">
        <v>44.5</v>
      </c>
      <c r="R80" s="454" t="s">
        <v>470</v>
      </c>
    </row>
    <row r="81" spans="1:18" ht="15">
      <c r="A81" s="536" t="s">
        <v>1431</v>
      </c>
      <c r="B81" s="537" t="s">
        <v>1409</v>
      </c>
      <c r="C81" s="453">
        <v>852</v>
      </c>
      <c r="D81" s="453">
        <v>44</v>
      </c>
      <c r="E81" s="453">
        <v>27</v>
      </c>
      <c r="F81" s="453">
        <v>29</v>
      </c>
      <c r="G81" s="453">
        <v>4</v>
      </c>
      <c r="H81" s="453">
        <v>33</v>
      </c>
      <c r="I81" s="454">
        <v>49.1</v>
      </c>
      <c r="J81" s="454"/>
      <c r="K81" s="454">
        <v>79.2</v>
      </c>
      <c r="L81" s="454"/>
      <c r="M81" s="454">
        <v>34</v>
      </c>
      <c r="N81" s="454"/>
      <c r="O81" s="454">
        <v>4.7</v>
      </c>
      <c r="P81" s="454" t="s">
        <v>470</v>
      </c>
      <c r="Q81" s="454">
        <v>38.700000000000003</v>
      </c>
      <c r="R81" s="454"/>
    </row>
    <row r="82" spans="1:18" ht="15">
      <c r="A82" s="536" t="s">
        <v>1431</v>
      </c>
      <c r="B82" s="537" t="s">
        <v>1410</v>
      </c>
      <c r="C82" s="453">
        <v>146</v>
      </c>
      <c r="D82" s="453">
        <v>19</v>
      </c>
      <c r="E82" s="453">
        <v>0</v>
      </c>
      <c r="F82" s="453">
        <v>1</v>
      </c>
      <c r="G82" s="453">
        <v>1</v>
      </c>
      <c r="H82" s="453">
        <v>2</v>
      </c>
      <c r="I82" s="454">
        <v>115.2</v>
      </c>
      <c r="J82" s="454" t="s">
        <v>470</v>
      </c>
      <c r="K82" s="454">
        <v>115.2</v>
      </c>
      <c r="L82" s="454" t="s">
        <v>470</v>
      </c>
      <c r="M82" s="454" t="s">
        <v>427</v>
      </c>
      <c r="N82" s="454" t="s">
        <v>470</v>
      </c>
      <c r="O82" s="454" t="s">
        <v>427</v>
      </c>
      <c r="P82" s="454" t="s">
        <v>470</v>
      </c>
      <c r="Q82" s="454" t="s">
        <v>427</v>
      </c>
      <c r="R82" s="454" t="s">
        <v>470</v>
      </c>
    </row>
    <row r="83" spans="1:18" ht="15">
      <c r="A83" s="536" t="s">
        <v>1431</v>
      </c>
      <c r="B83" s="537" t="s">
        <v>1411</v>
      </c>
      <c r="C83" s="453">
        <v>710</v>
      </c>
      <c r="D83" s="453">
        <v>35</v>
      </c>
      <c r="E83" s="453">
        <v>10</v>
      </c>
      <c r="F83" s="453">
        <v>13</v>
      </c>
      <c r="G83" s="453">
        <v>5</v>
      </c>
      <c r="H83" s="453">
        <v>18</v>
      </c>
      <c r="I83" s="454">
        <v>47</v>
      </c>
      <c r="J83" s="454"/>
      <c r="K83" s="454">
        <v>60.4</v>
      </c>
      <c r="L83" s="454"/>
      <c r="M83" s="454">
        <v>18.3</v>
      </c>
      <c r="N83" s="454" t="s">
        <v>470</v>
      </c>
      <c r="O83" s="454">
        <v>7</v>
      </c>
      <c r="P83" s="454" t="s">
        <v>470</v>
      </c>
      <c r="Q83" s="454">
        <v>25.4</v>
      </c>
      <c r="R83" s="454" t="s">
        <v>470</v>
      </c>
    </row>
    <row r="84" spans="1:18" ht="15">
      <c r="A84" s="536" t="s">
        <v>1431</v>
      </c>
      <c r="B84" s="537" t="s">
        <v>1412</v>
      </c>
      <c r="C84" s="453">
        <v>175</v>
      </c>
      <c r="D84" s="453">
        <v>7</v>
      </c>
      <c r="E84" s="453">
        <v>2</v>
      </c>
      <c r="F84" s="453">
        <v>2</v>
      </c>
      <c r="G84" s="453">
        <v>0</v>
      </c>
      <c r="H84" s="453">
        <v>2</v>
      </c>
      <c r="I84" s="454">
        <v>38.5</v>
      </c>
      <c r="J84" s="454" t="s">
        <v>470</v>
      </c>
      <c r="K84" s="454">
        <v>49.5</v>
      </c>
      <c r="L84" s="454" t="s">
        <v>470</v>
      </c>
      <c r="M84" s="454" t="s">
        <v>427</v>
      </c>
      <c r="N84" s="454" t="s">
        <v>470</v>
      </c>
      <c r="O84" s="454" t="s">
        <v>427</v>
      </c>
      <c r="P84" s="454" t="s">
        <v>470</v>
      </c>
      <c r="Q84" s="454" t="s">
        <v>427</v>
      </c>
      <c r="R84" s="454" t="s">
        <v>470</v>
      </c>
    </row>
    <row r="85" spans="1:18" s="22" customFormat="1" ht="15.6">
      <c r="A85" s="536" t="s">
        <v>1431</v>
      </c>
      <c r="B85" s="475" t="s">
        <v>1413</v>
      </c>
      <c r="C85" s="449">
        <v>656</v>
      </c>
      <c r="D85" s="449">
        <v>14</v>
      </c>
      <c r="E85" s="449">
        <v>14</v>
      </c>
      <c r="F85" s="449">
        <v>14</v>
      </c>
      <c r="G85" s="449">
        <v>4</v>
      </c>
      <c r="H85" s="449">
        <v>18</v>
      </c>
      <c r="I85" s="450">
        <v>20.9</v>
      </c>
      <c r="J85" s="450" t="s">
        <v>470</v>
      </c>
      <c r="K85" s="450">
        <v>41.8</v>
      </c>
      <c r="L85" s="450"/>
      <c r="M85" s="450">
        <v>21.3</v>
      </c>
      <c r="N85" s="450" t="s">
        <v>470</v>
      </c>
      <c r="O85" s="450">
        <v>6.1</v>
      </c>
      <c r="P85" s="450" t="s">
        <v>470</v>
      </c>
      <c r="Q85" s="450">
        <v>27.4</v>
      </c>
      <c r="R85" s="450" t="s">
        <v>470</v>
      </c>
    </row>
    <row r="86" spans="1:18" ht="15">
      <c r="A86" s="536" t="s">
        <v>1431</v>
      </c>
      <c r="B86" s="537" t="s">
        <v>1414</v>
      </c>
      <c r="C86" s="453">
        <v>205</v>
      </c>
      <c r="D86" s="453">
        <v>3</v>
      </c>
      <c r="E86" s="453">
        <v>2</v>
      </c>
      <c r="F86" s="453">
        <v>2</v>
      </c>
      <c r="G86" s="453">
        <v>1</v>
      </c>
      <c r="H86" s="453">
        <v>3</v>
      </c>
      <c r="I86" s="454">
        <v>14.4</v>
      </c>
      <c r="J86" s="454" t="s">
        <v>470</v>
      </c>
      <c r="K86" s="454">
        <v>24</v>
      </c>
      <c r="L86" s="454" t="s">
        <v>470</v>
      </c>
      <c r="M86" s="454" t="s">
        <v>427</v>
      </c>
      <c r="N86" s="454" t="s">
        <v>470</v>
      </c>
      <c r="O86" s="454" t="s">
        <v>427</v>
      </c>
      <c r="P86" s="454" t="s">
        <v>470</v>
      </c>
      <c r="Q86" s="454">
        <v>14.6</v>
      </c>
      <c r="R86" s="454" t="s">
        <v>470</v>
      </c>
    </row>
    <row r="87" spans="1:18" ht="15">
      <c r="A87" s="536" t="s">
        <v>1431</v>
      </c>
      <c r="B87" s="537" t="s">
        <v>1415</v>
      </c>
      <c r="C87" s="453">
        <v>232</v>
      </c>
      <c r="D87" s="453">
        <v>4</v>
      </c>
      <c r="E87" s="453">
        <v>3</v>
      </c>
      <c r="F87" s="453">
        <v>3</v>
      </c>
      <c r="G87" s="453">
        <v>1</v>
      </c>
      <c r="H87" s="453">
        <v>4</v>
      </c>
      <c r="I87" s="454">
        <v>16.899999999999999</v>
      </c>
      <c r="J87" s="454" t="s">
        <v>470</v>
      </c>
      <c r="K87" s="454">
        <v>29.7</v>
      </c>
      <c r="L87" s="454" t="s">
        <v>470</v>
      </c>
      <c r="M87" s="454">
        <v>12.9</v>
      </c>
      <c r="N87" s="454" t="s">
        <v>470</v>
      </c>
      <c r="O87" s="454" t="s">
        <v>427</v>
      </c>
      <c r="P87" s="454" t="s">
        <v>470</v>
      </c>
      <c r="Q87" s="454">
        <v>17.2</v>
      </c>
      <c r="R87" s="454" t="s">
        <v>470</v>
      </c>
    </row>
    <row r="88" spans="1:18" ht="15">
      <c r="A88" s="536" t="s">
        <v>1431</v>
      </c>
      <c r="B88" s="537" t="s">
        <v>1416</v>
      </c>
      <c r="C88" s="453">
        <v>219</v>
      </c>
      <c r="D88" s="453">
        <v>7</v>
      </c>
      <c r="E88" s="453">
        <v>9</v>
      </c>
      <c r="F88" s="453">
        <v>9</v>
      </c>
      <c r="G88" s="453">
        <v>2</v>
      </c>
      <c r="H88" s="453">
        <v>11</v>
      </c>
      <c r="I88" s="454">
        <v>31</v>
      </c>
      <c r="J88" s="454" t="s">
        <v>470</v>
      </c>
      <c r="K88" s="454">
        <v>70.8</v>
      </c>
      <c r="L88" s="454" t="s">
        <v>470</v>
      </c>
      <c r="M88" s="454">
        <v>41.1</v>
      </c>
      <c r="N88" s="454" t="s">
        <v>470</v>
      </c>
      <c r="O88" s="454" t="s">
        <v>427</v>
      </c>
      <c r="P88" s="454" t="s">
        <v>470</v>
      </c>
      <c r="Q88" s="454">
        <v>50.2</v>
      </c>
      <c r="R88" s="454" t="s">
        <v>470</v>
      </c>
    </row>
    <row r="89" spans="1:18" s="22" customFormat="1" ht="15.6">
      <c r="A89" s="536" t="s">
        <v>1431</v>
      </c>
      <c r="B89" s="475" t="s">
        <v>1430</v>
      </c>
      <c r="C89" s="449">
        <v>4880</v>
      </c>
      <c r="D89" s="449">
        <v>212</v>
      </c>
      <c r="E89" s="449">
        <v>96</v>
      </c>
      <c r="F89" s="449">
        <v>108</v>
      </c>
      <c r="G89" s="449">
        <v>22</v>
      </c>
      <c r="H89" s="449">
        <v>130</v>
      </c>
      <c r="I89" s="450">
        <v>41.6</v>
      </c>
      <c r="J89" s="450"/>
      <c r="K89" s="450">
        <v>60.5</v>
      </c>
      <c r="L89" s="450"/>
      <c r="M89" s="450">
        <v>22.1</v>
      </c>
      <c r="N89" s="450"/>
      <c r="O89" s="450">
        <v>4.5</v>
      </c>
      <c r="P89" s="450"/>
      <c r="Q89" s="450">
        <v>26.6</v>
      </c>
      <c r="R89" s="450"/>
    </row>
    <row r="90" spans="1:18" ht="15">
      <c r="A90" s="536" t="s">
        <v>1431</v>
      </c>
      <c r="B90" s="537" t="s">
        <v>1418</v>
      </c>
      <c r="C90" s="453">
        <v>499</v>
      </c>
      <c r="D90" s="453">
        <v>20</v>
      </c>
      <c r="E90" s="453">
        <v>12</v>
      </c>
      <c r="F90" s="453">
        <v>16</v>
      </c>
      <c r="G90" s="453">
        <v>1</v>
      </c>
      <c r="H90" s="453">
        <v>17</v>
      </c>
      <c r="I90" s="454">
        <v>38.5</v>
      </c>
      <c r="J90" s="454"/>
      <c r="K90" s="454">
        <v>61.7</v>
      </c>
      <c r="L90" s="454"/>
      <c r="M90" s="454">
        <v>32.1</v>
      </c>
      <c r="N90" s="454" t="s">
        <v>470</v>
      </c>
      <c r="O90" s="454" t="s">
        <v>427</v>
      </c>
      <c r="P90" s="454" t="s">
        <v>470</v>
      </c>
      <c r="Q90" s="454">
        <v>34.1</v>
      </c>
      <c r="R90" s="454" t="s">
        <v>470</v>
      </c>
    </row>
    <row r="91" spans="1:18" ht="15">
      <c r="A91" s="536" t="s">
        <v>1431</v>
      </c>
      <c r="B91" s="537" t="s">
        <v>1419</v>
      </c>
      <c r="C91" s="453">
        <v>204</v>
      </c>
      <c r="D91" s="453">
        <v>21</v>
      </c>
      <c r="E91" s="453">
        <v>5</v>
      </c>
      <c r="F91" s="453">
        <v>5</v>
      </c>
      <c r="G91" s="453">
        <v>0</v>
      </c>
      <c r="H91" s="453">
        <v>5</v>
      </c>
      <c r="I91" s="454">
        <v>93.3</v>
      </c>
      <c r="J91" s="454"/>
      <c r="K91" s="454">
        <v>115.6</v>
      </c>
      <c r="L91" s="454"/>
      <c r="M91" s="454">
        <v>24.5</v>
      </c>
      <c r="N91" s="454" t="s">
        <v>470</v>
      </c>
      <c r="O91" s="454" t="s">
        <v>427</v>
      </c>
      <c r="P91" s="454" t="s">
        <v>470</v>
      </c>
      <c r="Q91" s="454">
        <v>24.5</v>
      </c>
      <c r="R91" s="454" t="s">
        <v>470</v>
      </c>
    </row>
    <row r="92" spans="1:18" ht="15">
      <c r="A92" s="536" t="s">
        <v>1431</v>
      </c>
      <c r="B92" s="537" t="s">
        <v>1420</v>
      </c>
      <c r="C92" s="453">
        <v>3859</v>
      </c>
      <c r="D92" s="453">
        <v>158</v>
      </c>
      <c r="E92" s="453">
        <v>71</v>
      </c>
      <c r="F92" s="453">
        <v>79</v>
      </c>
      <c r="G92" s="453">
        <v>19</v>
      </c>
      <c r="H92" s="453">
        <v>98</v>
      </c>
      <c r="I92" s="454">
        <v>39.299999999999997</v>
      </c>
      <c r="J92" s="454"/>
      <c r="K92" s="454">
        <v>57</v>
      </c>
      <c r="L92" s="454"/>
      <c r="M92" s="454">
        <v>20.5</v>
      </c>
      <c r="N92" s="454"/>
      <c r="O92" s="454">
        <v>4.9000000000000004</v>
      </c>
      <c r="P92" s="454" t="s">
        <v>470</v>
      </c>
      <c r="Q92" s="454">
        <v>25.4</v>
      </c>
      <c r="R92" s="454"/>
    </row>
    <row r="93" spans="1:18" ht="15">
      <c r="A93" s="536" t="s">
        <v>1431</v>
      </c>
      <c r="B93" s="537" t="s">
        <v>1421</v>
      </c>
      <c r="C93" s="453">
        <v>1439</v>
      </c>
      <c r="D93" s="453">
        <v>46</v>
      </c>
      <c r="E93" s="453">
        <v>17</v>
      </c>
      <c r="F93" s="453">
        <v>18</v>
      </c>
      <c r="G93" s="453">
        <v>6</v>
      </c>
      <c r="H93" s="453">
        <v>24</v>
      </c>
      <c r="I93" s="454">
        <v>31</v>
      </c>
      <c r="J93" s="454"/>
      <c r="K93" s="454">
        <v>42.4</v>
      </c>
      <c r="L93" s="454"/>
      <c r="M93" s="454">
        <v>12.5</v>
      </c>
      <c r="N93" s="454" t="s">
        <v>470</v>
      </c>
      <c r="O93" s="454">
        <v>4.2</v>
      </c>
      <c r="P93" s="454" t="s">
        <v>470</v>
      </c>
      <c r="Q93" s="454">
        <v>16.7</v>
      </c>
      <c r="R93" s="454"/>
    </row>
    <row r="94" spans="1:18" ht="15">
      <c r="A94" s="536" t="s">
        <v>1431</v>
      </c>
      <c r="B94" s="537" t="s">
        <v>1422</v>
      </c>
      <c r="C94" s="453">
        <v>1367</v>
      </c>
      <c r="D94" s="453">
        <v>65</v>
      </c>
      <c r="E94" s="453">
        <v>30</v>
      </c>
      <c r="F94" s="453">
        <v>32</v>
      </c>
      <c r="G94" s="453">
        <v>9</v>
      </c>
      <c r="H94" s="453">
        <v>41</v>
      </c>
      <c r="I94" s="454">
        <v>45.4</v>
      </c>
      <c r="J94" s="454"/>
      <c r="K94" s="454">
        <v>66.3</v>
      </c>
      <c r="L94" s="454"/>
      <c r="M94" s="454">
        <v>23.4</v>
      </c>
      <c r="N94" s="454"/>
      <c r="O94" s="454">
        <v>6.6</v>
      </c>
      <c r="P94" s="454" t="s">
        <v>470</v>
      </c>
      <c r="Q94" s="454">
        <v>30</v>
      </c>
      <c r="R94" s="454"/>
    </row>
    <row r="95" spans="1:18" ht="15">
      <c r="A95" s="536" t="s">
        <v>1431</v>
      </c>
      <c r="B95" s="537" t="s">
        <v>1423</v>
      </c>
      <c r="C95" s="453">
        <v>632</v>
      </c>
      <c r="D95" s="453">
        <v>25</v>
      </c>
      <c r="E95" s="453">
        <v>17</v>
      </c>
      <c r="F95" s="453">
        <v>20</v>
      </c>
      <c r="G95" s="453">
        <v>2</v>
      </c>
      <c r="H95" s="453">
        <v>22</v>
      </c>
      <c r="I95" s="454">
        <v>38.1</v>
      </c>
      <c r="J95" s="454"/>
      <c r="K95" s="454">
        <v>63.9</v>
      </c>
      <c r="L95" s="454"/>
      <c r="M95" s="454">
        <v>31.6</v>
      </c>
      <c r="N95" s="454"/>
      <c r="O95" s="454" t="s">
        <v>427</v>
      </c>
      <c r="P95" s="454" t="s">
        <v>470</v>
      </c>
      <c r="Q95" s="454">
        <v>34.799999999999997</v>
      </c>
      <c r="R95" s="454"/>
    </row>
    <row r="96" spans="1:18" ht="15">
      <c r="A96" s="536" t="s">
        <v>1431</v>
      </c>
      <c r="B96" s="537" t="s">
        <v>1424</v>
      </c>
      <c r="C96" s="453">
        <v>313</v>
      </c>
      <c r="D96" s="453">
        <v>13</v>
      </c>
      <c r="E96" s="453">
        <v>8</v>
      </c>
      <c r="F96" s="453">
        <v>8</v>
      </c>
      <c r="G96" s="453">
        <v>2</v>
      </c>
      <c r="H96" s="453">
        <v>10</v>
      </c>
      <c r="I96" s="454">
        <v>39.9</v>
      </c>
      <c r="J96" s="454" t="s">
        <v>470</v>
      </c>
      <c r="K96" s="454">
        <v>64.400000000000006</v>
      </c>
      <c r="L96" s="454"/>
      <c r="M96" s="454">
        <v>25.6</v>
      </c>
      <c r="N96" s="454" t="s">
        <v>470</v>
      </c>
      <c r="O96" s="454" t="s">
        <v>427</v>
      </c>
      <c r="P96" s="454" t="s">
        <v>470</v>
      </c>
      <c r="Q96" s="454">
        <v>31.9</v>
      </c>
      <c r="R96" s="454" t="s">
        <v>470</v>
      </c>
    </row>
    <row r="97" spans="1:18" s="22" customFormat="1" ht="15.6">
      <c r="A97" s="536" t="s">
        <v>1431</v>
      </c>
      <c r="B97" s="475" t="s">
        <v>1425</v>
      </c>
      <c r="C97" s="449">
        <v>94</v>
      </c>
      <c r="D97" s="449">
        <v>5</v>
      </c>
      <c r="E97" s="449">
        <v>0</v>
      </c>
      <c r="F97" s="449">
        <v>0</v>
      </c>
      <c r="G97" s="449">
        <v>0</v>
      </c>
      <c r="H97" s="449">
        <v>0</v>
      </c>
      <c r="I97" s="450">
        <v>50.5</v>
      </c>
      <c r="J97" s="450" t="s">
        <v>470</v>
      </c>
      <c r="K97" s="450">
        <v>50.5</v>
      </c>
      <c r="L97" s="450" t="s">
        <v>470</v>
      </c>
      <c r="M97" s="450" t="s">
        <v>427</v>
      </c>
      <c r="N97" s="450" t="s">
        <v>470</v>
      </c>
      <c r="O97" s="450" t="s">
        <v>427</v>
      </c>
      <c r="P97" s="450" t="s">
        <v>470</v>
      </c>
      <c r="Q97" s="450" t="s">
        <v>427</v>
      </c>
      <c r="R97" s="450" t="s">
        <v>470</v>
      </c>
    </row>
    <row r="98" spans="1:18" s="22" customFormat="1" ht="15.6">
      <c r="A98" s="536" t="s">
        <v>1431</v>
      </c>
      <c r="B98" s="475" t="s">
        <v>1426</v>
      </c>
      <c r="C98" s="449">
        <v>4</v>
      </c>
      <c r="D98" s="449">
        <v>10</v>
      </c>
      <c r="E98" s="449">
        <v>0</v>
      </c>
      <c r="F98" s="449">
        <v>0</v>
      </c>
      <c r="G98" s="449">
        <v>1</v>
      </c>
      <c r="H98" s="449">
        <v>1</v>
      </c>
      <c r="I98" s="450">
        <v>714.3</v>
      </c>
      <c r="J98" s="450" t="s">
        <v>470</v>
      </c>
      <c r="K98" s="450">
        <v>714.3</v>
      </c>
      <c r="L98" s="450" t="s">
        <v>470</v>
      </c>
      <c r="M98" s="450" t="s">
        <v>427</v>
      </c>
      <c r="N98" s="450" t="s">
        <v>470</v>
      </c>
      <c r="O98" s="450" t="s">
        <v>427</v>
      </c>
      <c r="P98" s="450" t="s">
        <v>470</v>
      </c>
      <c r="Q98" s="450" t="s">
        <v>427</v>
      </c>
      <c r="R98" s="450" t="s">
        <v>470</v>
      </c>
    </row>
    <row r="99" spans="1:18" s="22" customFormat="1" ht="15.6">
      <c r="A99" s="266" t="s">
        <v>1433</v>
      </c>
      <c r="B99" s="475" t="s">
        <v>1397</v>
      </c>
      <c r="C99" s="449">
        <v>557875</v>
      </c>
      <c r="D99" s="449">
        <v>678</v>
      </c>
      <c r="E99" s="449">
        <v>128</v>
      </c>
      <c r="F99" s="449">
        <v>200</v>
      </c>
      <c r="G99" s="449">
        <v>225</v>
      </c>
      <c r="H99" s="449">
        <v>425</v>
      </c>
      <c r="I99" s="450">
        <v>1.2</v>
      </c>
      <c r="J99" s="450"/>
      <c r="K99" s="450">
        <v>1.4</v>
      </c>
      <c r="L99" s="450"/>
      <c r="M99" s="450">
        <v>0.4</v>
      </c>
      <c r="N99" s="450"/>
      <c r="O99" s="450">
        <v>0.4</v>
      </c>
      <c r="P99" s="450"/>
      <c r="Q99" s="450">
        <v>0.8</v>
      </c>
      <c r="R99" s="450"/>
    </row>
    <row r="100" spans="1:18" s="22" customFormat="1" ht="31.2">
      <c r="A100" s="536" t="s">
        <v>1433</v>
      </c>
      <c r="B100" s="475" t="s">
        <v>1398</v>
      </c>
      <c r="C100" s="449">
        <v>394458</v>
      </c>
      <c r="D100" s="449">
        <v>437</v>
      </c>
      <c r="E100" s="449">
        <v>88</v>
      </c>
      <c r="F100" s="449">
        <v>143</v>
      </c>
      <c r="G100" s="449">
        <v>158</v>
      </c>
      <c r="H100" s="449">
        <v>301</v>
      </c>
      <c r="I100" s="450">
        <v>1.1000000000000001</v>
      </c>
      <c r="J100" s="450"/>
      <c r="K100" s="450">
        <v>1.3</v>
      </c>
      <c r="L100" s="450"/>
      <c r="M100" s="450">
        <v>0.4</v>
      </c>
      <c r="N100" s="450"/>
      <c r="O100" s="450">
        <v>0.4</v>
      </c>
      <c r="P100" s="450"/>
      <c r="Q100" s="450">
        <v>0.8</v>
      </c>
      <c r="R100" s="450"/>
    </row>
    <row r="101" spans="1:18" ht="15">
      <c r="A101" s="536" t="s">
        <v>1433</v>
      </c>
      <c r="B101" s="537" t="s">
        <v>1434</v>
      </c>
      <c r="C101" s="453">
        <v>389028</v>
      </c>
      <c r="D101" s="453">
        <v>430</v>
      </c>
      <c r="E101" s="453">
        <v>88</v>
      </c>
      <c r="F101" s="453">
        <v>143</v>
      </c>
      <c r="G101" s="453">
        <v>156</v>
      </c>
      <c r="H101" s="453">
        <v>299</v>
      </c>
      <c r="I101" s="454">
        <v>1.1000000000000001</v>
      </c>
      <c r="J101" s="454"/>
      <c r="K101" s="454">
        <v>1.3</v>
      </c>
      <c r="L101" s="454"/>
      <c r="M101" s="454">
        <v>0.4</v>
      </c>
      <c r="N101" s="454"/>
      <c r="O101" s="454">
        <v>0.4</v>
      </c>
      <c r="P101" s="454"/>
      <c r="Q101" s="454">
        <v>0.8</v>
      </c>
      <c r="R101" s="454"/>
    </row>
    <row r="102" spans="1:18" ht="15">
      <c r="A102" s="536" t="s">
        <v>1433</v>
      </c>
      <c r="B102" s="537" t="s">
        <v>1400</v>
      </c>
      <c r="C102" s="453">
        <v>3893</v>
      </c>
      <c r="D102" s="453">
        <v>4</v>
      </c>
      <c r="E102" s="453">
        <v>0</v>
      </c>
      <c r="F102" s="453">
        <v>0</v>
      </c>
      <c r="G102" s="453">
        <v>2</v>
      </c>
      <c r="H102" s="453">
        <v>2</v>
      </c>
      <c r="I102" s="454">
        <v>1</v>
      </c>
      <c r="J102" s="454" t="s">
        <v>470</v>
      </c>
      <c r="K102" s="454">
        <v>1</v>
      </c>
      <c r="L102" s="454" t="s">
        <v>470</v>
      </c>
      <c r="M102" s="454" t="s">
        <v>427</v>
      </c>
      <c r="N102" s="454" t="s">
        <v>470</v>
      </c>
      <c r="O102" s="454" t="s">
        <v>427</v>
      </c>
      <c r="P102" s="454" t="s">
        <v>470</v>
      </c>
      <c r="Q102" s="454" t="s">
        <v>427</v>
      </c>
      <c r="R102" s="454" t="s">
        <v>470</v>
      </c>
    </row>
    <row r="103" spans="1:18" ht="15">
      <c r="A103" s="536" t="s">
        <v>1433</v>
      </c>
      <c r="B103" s="537" t="s">
        <v>1401</v>
      </c>
      <c r="C103" s="453">
        <v>1537</v>
      </c>
      <c r="D103" s="453">
        <v>3</v>
      </c>
      <c r="E103" s="453">
        <v>0</v>
      </c>
      <c r="F103" s="453">
        <v>0</v>
      </c>
      <c r="G103" s="453">
        <v>0</v>
      </c>
      <c r="H103" s="453">
        <v>0</v>
      </c>
      <c r="I103" s="454">
        <v>1.9</v>
      </c>
      <c r="J103" s="454" t="s">
        <v>470</v>
      </c>
      <c r="K103" s="454">
        <v>1.9</v>
      </c>
      <c r="L103" s="454" t="s">
        <v>470</v>
      </c>
      <c r="M103" s="454" t="s">
        <v>427</v>
      </c>
      <c r="N103" s="454" t="s">
        <v>470</v>
      </c>
      <c r="O103" s="454" t="s">
        <v>427</v>
      </c>
      <c r="P103" s="454" t="s">
        <v>470</v>
      </c>
      <c r="Q103" s="454" t="s">
        <v>427</v>
      </c>
      <c r="R103" s="454" t="s">
        <v>470</v>
      </c>
    </row>
    <row r="104" spans="1:18" s="22" customFormat="1" ht="15.6">
      <c r="A104" s="536" t="s">
        <v>1433</v>
      </c>
      <c r="B104" s="475" t="s">
        <v>1402</v>
      </c>
      <c r="C104" s="449">
        <v>163394</v>
      </c>
      <c r="D104" s="449">
        <v>240</v>
      </c>
      <c r="E104" s="449">
        <v>40</v>
      </c>
      <c r="F104" s="449">
        <v>57</v>
      </c>
      <c r="G104" s="449">
        <v>67</v>
      </c>
      <c r="H104" s="449">
        <v>124</v>
      </c>
      <c r="I104" s="450">
        <v>1.5</v>
      </c>
      <c r="J104" s="450"/>
      <c r="K104" s="450">
        <v>1.7</v>
      </c>
      <c r="L104" s="450"/>
      <c r="M104" s="450">
        <v>0.3</v>
      </c>
      <c r="N104" s="450"/>
      <c r="O104" s="450">
        <v>0.4</v>
      </c>
      <c r="P104" s="450"/>
      <c r="Q104" s="450">
        <v>0.8</v>
      </c>
      <c r="R104" s="450"/>
    </row>
    <row r="105" spans="1:18" s="22" customFormat="1" ht="15.6">
      <c r="A105" s="536" t="s">
        <v>1433</v>
      </c>
      <c r="B105" s="475" t="s">
        <v>1403</v>
      </c>
      <c r="C105" s="449">
        <v>58590</v>
      </c>
      <c r="D105" s="449">
        <v>76</v>
      </c>
      <c r="E105" s="449">
        <v>10</v>
      </c>
      <c r="F105" s="449">
        <v>14</v>
      </c>
      <c r="G105" s="449">
        <v>17</v>
      </c>
      <c r="H105" s="449">
        <v>31</v>
      </c>
      <c r="I105" s="450">
        <v>1.3</v>
      </c>
      <c r="J105" s="450"/>
      <c r="K105" s="450">
        <v>1.5</v>
      </c>
      <c r="L105" s="450"/>
      <c r="M105" s="450">
        <v>0.2</v>
      </c>
      <c r="N105" s="450" t="s">
        <v>470</v>
      </c>
      <c r="O105" s="450">
        <v>0.3</v>
      </c>
      <c r="P105" s="450" t="s">
        <v>470</v>
      </c>
      <c r="Q105" s="450">
        <v>0.5</v>
      </c>
      <c r="R105" s="450"/>
    </row>
    <row r="106" spans="1:18" ht="15">
      <c r="A106" s="536" t="s">
        <v>1433</v>
      </c>
      <c r="B106" s="537" t="s">
        <v>1404</v>
      </c>
      <c r="C106" s="453">
        <v>41441</v>
      </c>
      <c r="D106" s="453">
        <v>60</v>
      </c>
      <c r="E106" s="453">
        <v>5</v>
      </c>
      <c r="F106" s="453">
        <v>9</v>
      </c>
      <c r="G106" s="453">
        <v>15</v>
      </c>
      <c r="H106" s="453">
        <v>24</v>
      </c>
      <c r="I106" s="454">
        <v>1.4</v>
      </c>
      <c r="J106" s="454"/>
      <c r="K106" s="454">
        <v>1.6</v>
      </c>
      <c r="L106" s="454"/>
      <c r="M106" s="454">
        <v>0.2</v>
      </c>
      <c r="N106" s="454" t="s">
        <v>470</v>
      </c>
      <c r="O106" s="454">
        <v>0.4</v>
      </c>
      <c r="P106" s="454" t="s">
        <v>470</v>
      </c>
      <c r="Q106" s="454">
        <v>0.6</v>
      </c>
      <c r="R106" s="454"/>
    </row>
    <row r="107" spans="1:18" ht="15">
      <c r="A107" s="536" t="s">
        <v>1433</v>
      </c>
      <c r="B107" s="537" t="s">
        <v>1405</v>
      </c>
      <c r="C107" s="453">
        <v>2306</v>
      </c>
      <c r="D107" s="453">
        <v>5</v>
      </c>
      <c r="E107" s="453">
        <v>0</v>
      </c>
      <c r="F107" s="453">
        <v>0</v>
      </c>
      <c r="G107" s="453">
        <v>0</v>
      </c>
      <c r="H107" s="453">
        <v>0</v>
      </c>
      <c r="I107" s="454">
        <v>2.2000000000000002</v>
      </c>
      <c r="J107" s="454" t="s">
        <v>470</v>
      </c>
      <c r="K107" s="454">
        <v>2.2000000000000002</v>
      </c>
      <c r="L107" s="454" t="s">
        <v>470</v>
      </c>
      <c r="M107" s="454" t="s">
        <v>427</v>
      </c>
      <c r="N107" s="454" t="s">
        <v>470</v>
      </c>
      <c r="O107" s="454" t="s">
        <v>427</v>
      </c>
      <c r="P107" s="454" t="s">
        <v>470</v>
      </c>
      <c r="Q107" s="454" t="s">
        <v>427</v>
      </c>
      <c r="R107" s="454" t="s">
        <v>470</v>
      </c>
    </row>
    <row r="108" spans="1:18" s="22" customFormat="1" ht="15.6">
      <c r="A108" s="536" t="s">
        <v>1433</v>
      </c>
      <c r="B108" s="475" t="s">
        <v>1406</v>
      </c>
      <c r="C108" s="449">
        <v>10816</v>
      </c>
      <c r="D108" s="449">
        <v>14</v>
      </c>
      <c r="E108" s="449">
        <v>0</v>
      </c>
      <c r="F108" s="449">
        <v>0</v>
      </c>
      <c r="G108" s="449">
        <v>3</v>
      </c>
      <c r="H108" s="449">
        <v>3</v>
      </c>
      <c r="I108" s="450">
        <v>1.3</v>
      </c>
      <c r="J108" s="450" t="s">
        <v>470</v>
      </c>
      <c r="K108" s="450">
        <v>1.3</v>
      </c>
      <c r="L108" s="450" t="s">
        <v>470</v>
      </c>
      <c r="M108" s="450" t="s">
        <v>427</v>
      </c>
      <c r="N108" s="450" t="s">
        <v>470</v>
      </c>
      <c r="O108" s="450">
        <v>0.3</v>
      </c>
      <c r="P108" s="450" t="s">
        <v>470</v>
      </c>
      <c r="Q108" s="450">
        <v>0.3</v>
      </c>
      <c r="R108" s="450" t="s">
        <v>470</v>
      </c>
    </row>
    <row r="109" spans="1:18" s="22" customFormat="1" ht="15.6">
      <c r="A109" s="536" t="s">
        <v>1433</v>
      </c>
      <c r="B109" s="475" t="s">
        <v>1435</v>
      </c>
      <c r="C109" s="449">
        <v>26631</v>
      </c>
      <c r="D109" s="449">
        <v>44</v>
      </c>
      <c r="E109" s="449">
        <v>11</v>
      </c>
      <c r="F109" s="449">
        <v>16</v>
      </c>
      <c r="G109" s="449">
        <v>19</v>
      </c>
      <c r="H109" s="449">
        <v>35</v>
      </c>
      <c r="I109" s="450">
        <v>1.6</v>
      </c>
      <c r="J109" s="450"/>
      <c r="K109" s="450">
        <v>2.1</v>
      </c>
      <c r="L109" s="450"/>
      <c r="M109" s="450">
        <v>0.6</v>
      </c>
      <c r="N109" s="450" t="s">
        <v>470</v>
      </c>
      <c r="O109" s="450">
        <v>0.7</v>
      </c>
      <c r="P109" s="450" t="s">
        <v>470</v>
      </c>
      <c r="Q109" s="450">
        <v>1.3</v>
      </c>
      <c r="R109" s="450"/>
    </row>
    <row r="110" spans="1:18" ht="15">
      <c r="A110" s="536" t="s">
        <v>1433</v>
      </c>
      <c r="B110" s="537" t="s">
        <v>1408</v>
      </c>
      <c r="C110" s="453">
        <v>3930</v>
      </c>
      <c r="D110" s="453">
        <v>4</v>
      </c>
      <c r="E110" s="453">
        <v>1</v>
      </c>
      <c r="F110" s="453">
        <v>2</v>
      </c>
      <c r="G110" s="453">
        <v>3</v>
      </c>
      <c r="H110" s="453">
        <v>5</v>
      </c>
      <c r="I110" s="454">
        <v>1</v>
      </c>
      <c r="J110" s="454" t="s">
        <v>470</v>
      </c>
      <c r="K110" s="454">
        <v>1.3</v>
      </c>
      <c r="L110" s="454" t="s">
        <v>470</v>
      </c>
      <c r="M110" s="454" t="s">
        <v>427</v>
      </c>
      <c r="N110" s="454" t="s">
        <v>470</v>
      </c>
      <c r="O110" s="454">
        <v>0.8</v>
      </c>
      <c r="P110" s="454" t="s">
        <v>470</v>
      </c>
      <c r="Q110" s="454">
        <v>1.3</v>
      </c>
      <c r="R110" s="454" t="s">
        <v>470</v>
      </c>
    </row>
    <row r="111" spans="1:18" ht="15">
      <c r="A111" s="536" t="s">
        <v>1433</v>
      </c>
      <c r="B111" s="537" t="s">
        <v>1409</v>
      </c>
      <c r="C111" s="453">
        <v>9264</v>
      </c>
      <c r="D111" s="453">
        <v>15</v>
      </c>
      <c r="E111" s="453">
        <v>4</v>
      </c>
      <c r="F111" s="453">
        <v>6</v>
      </c>
      <c r="G111" s="453">
        <v>4</v>
      </c>
      <c r="H111" s="453">
        <v>10</v>
      </c>
      <c r="I111" s="454">
        <v>1.6</v>
      </c>
      <c r="J111" s="454" t="s">
        <v>470</v>
      </c>
      <c r="K111" s="454">
        <v>2</v>
      </c>
      <c r="L111" s="454" t="s">
        <v>470</v>
      </c>
      <c r="M111" s="454">
        <v>0.6</v>
      </c>
      <c r="N111" s="454" t="s">
        <v>470</v>
      </c>
      <c r="O111" s="454">
        <v>0.4</v>
      </c>
      <c r="P111" s="454" t="s">
        <v>470</v>
      </c>
      <c r="Q111" s="454">
        <v>1.1000000000000001</v>
      </c>
      <c r="R111" s="454" t="s">
        <v>470</v>
      </c>
    </row>
    <row r="112" spans="1:18" ht="15">
      <c r="A112" s="536" t="s">
        <v>1433</v>
      </c>
      <c r="B112" s="537" t="s">
        <v>1410</v>
      </c>
      <c r="C112" s="453">
        <v>1685</v>
      </c>
      <c r="D112" s="453">
        <v>3</v>
      </c>
      <c r="E112" s="453">
        <v>0</v>
      </c>
      <c r="F112" s="453">
        <v>2</v>
      </c>
      <c r="G112" s="453">
        <v>1</v>
      </c>
      <c r="H112" s="453">
        <v>3</v>
      </c>
      <c r="I112" s="454">
        <v>1.8</v>
      </c>
      <c r="J112" s="454" t="s">
        <v>470</v>
      </c>
      <c r="K112" s="454">
        <v>1.8</v>
      </c>
      <c r="L112" s="454" t="s">
        <v>470</v>
      </c>
      <c r="M112" s="454" t="s">
        <v>427</v>
      </c>
      <c r="N112" s="454" t="s">
        <v>470</v>
      </c>
      <c r="O112" s="454" t="s">
        <v>427</v>
      </c>
      <c r="P112" s="454" t="s">
        <v>470</v>
      </c>
      <c r="Q112" s="454">
        <v>1.8</v>
      </c>
      <c r="R112" s="454" t="s">
        <v>470</v>
      </c>
    </row>
    <row r="113" spans="1:18" ht="15">
      <c r="A113" s="536" t="s">
        <v>1433</v>
      </c>
      <c r="B113" s="537" t="s">
        <v>1411</v>
      </c>
      <c r="C113" s="453">
        <v>8992</v>
      </c>
      <c r="D113" s="453">
        <v>20</v>
      </c>
      <c r="E113" s="453">
        <v>5</v>
      </c>
      <c r="F113" s="453">
        <v>5</v>
      </c>
      <c r="G113" s="453">
        <v>11</v>
      </c>
      <c r="H113" s="453">
        <v>16</v>
      </c>
      <c r="I113" s="454">
        <v>2.2000000000000002</v>
      </c>
      <c r="J113" s="454"/>
      <c r="K113" s="454">
        <v>2.8</v>
      </c>
      <c r="L113" s="454"/>
      <c r="M113" s="454">
        <v>0.6</v>
      </c>
      <c r="N113" s="454" t="s">
        <v>470</v>
      </c>
      <c r="O113" s="454">
        <v>1.2</v>
      </c>
      <c r="P113" s="454" t="s">
        <v>470</v>
      </c>
      <c r="Q113" s="454">
        <v>1.8</v>
      </c>
      <c r="R113" s="454" t="s">
        <v>470</v>
      </c>
    </row>
    <row r="114" spans="1:18" ht="15">
      <c r="A114" s="536" t="s">
        <v>1433</v>
      </c>
      <c r="B114" s="537" t="s">
        <v>1412</v>
      </c>
      <c r="C114" s="453">
        <v>2730</v>
      </c>
      <c r="D114" s="453">
        <v>2</v>
      </c>
      <c r="E114" s="453">
        <v>1</v>
      </c>
      <c r="F114" s="453">
        <v>1</v>
      </c>
      <c r="G114" s="453">
        <v>0</v>
      </c>
      <c r="H114" s="453">
        <v>1</v>
      </c>
      <c r="I114" s="454" t="s">
        <v>427</v>
      </c>
      <c r="J114" s="454" t="s">
        <v>470</v>
      </c>
      <c r="K114" s="454">
        <v>1.1000000000000001</v>
      </c>
      <c r="L114" s="454" t="s">
        <v>470</v>
      </c>
      <c r="M114" s="454" t="s">
        <v>427</v>
      </c>
      <c r="N114" s="454" t="s">
        <v>470</v>
      </c>
      <c r="O114" s="454" t="s">
        <v>427</v>
      </c>
      <c r="P114" s="454" t="s">
        <v>470</v>
      </c>
      <c r="Q114" s="454" t="s">
        <v>427</v>
      </c>
      <c r="R114" s="454" t="s">
        <v>470</v>
      </c>
    </row>
    <row r="115" spans="1:18" s="22" customFormat="1" ht="15.6">
      <c r="A115" s="536" t="s">
        <v>1433</v>
      </c>
      <c r="B115" s="475" t="s">
        <v>1413</v>
      </c>
      <c r="C115" s="449">
        <v>9960</v>
      </c>
      <c r="D115" s="449">
        <v>15</v>
      </c>
      <c r="E115" s="449">
        <v>4</v>
      </c>
      <c r="F115" s="449">
        <v>5</v>
      </c>
      <c r="G115" s="449">
        <v>4</v>
      </c>
      <c r="H115" s="449">
        <v>9</v>
      </c>
      <c r="I115" s="450">
        <v>1.5</v>
      </c>
      <c r="J115" s="450" t="s">
        <v>470</v>
      </c>
      <c r="K115" s="450">
        <v>1.9</v>
      </c>
      <c r="L115" s="450" t="s">
        <v>470</v>
      </c>
      <c r="M115" s="450">
        <v>0.5</v>
      </c>
      <c r="N115" s="450" t="s">
        <v>470</v>
      </c>
      <c r="O115" s="450">
        <v>0.4</v>
      </c>
      <c r="P115" s="450" t="s">
        <v>470</v>
      </c>
      <c r="Q115" s="450">
        <v>0.9</v>
      </c>
      <c r="R115" s="450" t="s">
        <v>470</v>
      </c>
    </row>
    <row r="116" spans="1:18" ht="15">
      <c r="A116" s="536" t="s">
        <v>1433</v>
      </c>
      <c r="B116" s="537" t="s">
        <v>1414</v>
      </c>
      <c r="C116" s="453">
        <v>4307</v>
      </c>
      <c r="D116" s="453">
        <v>9</v>
      </c>
      <c r="E116" s="453">
        <v>1</v>
      </c>
      <c r="F116" s="453">
        <v>2</v>
      </c>
      <c r="G116" s="453">
        <v>1</v>
      </c>
      <c r="H116" s="453">
        <v>3</v>
      </c>
      <c r="I116" s="454">
        <v>2.1</v>
      </c>
      <c r="J116" s="454" t="s">
        <v>470</v>
      </c>
      <c r="K116" s="454">
        <v>2.2999999999999998</v>
      </c>
      <c r="L116" s="454" t="s">
        <v>470</v>
      </c>
      <c r="M116" s="454" t="s">
        <v>427</v>
      </c>
      <c r="N116" s="454" t="s">
        <v>470</v>
      </c>
      <c r="O116" s="454" t="s">
        <v>427</v>
      </c>
      <c r="P116" s="454" t="s">
        <v>470</v>
      </c>
      <c r="Q116" s="454">
        <v>0.7</v>
      </c>
      <c r="R116" s="454" t="s">
        <v>470</v>
      </c>
    </row>
    <row r="117" spans="1:18" ht="15">
      <c r="A117" s="536" t="s">
        <v>1433</v>
      </c>
      <c r="B117" s="537" t="s">
        <v>1415</v>
      </c>
      <c r="C117" s="453">
        <v>3778</v>
      </c>
      <c r="D117" s="453">
        <v>3</v>
      </c>
      <c r="E117" s="453">
        <v>0</v>
      </c>
      <c r="F117" s="453">
        <v>0</v>
      </c>
      <c r="G117" s="453">
        <v>2</v>
      </c>
      <c r="H117" s="453">
        <v>2</v>
      </c>
      <c r="I117" s="454">
        <v>0.8</v>
      </c>
      <c r="J117" s="454" t="s">
        <v>470</v>
      </c>
      <c r="K117" s="454">
        <v>0.8</v>
      </c>
      <c r="L117" s="454" t="s">
        <v>470</v>
      </c>
      <c r="M117" s="454" t="s">
        <v>427</v>
      </c>
      <c r="N117" s="454" t="s">
        <v>470</v>
      </c>
      <c r="O117" s="454" t="s">
        <v>427</v>
      </c>
      <c r="P117" s="454" t="s">
        <v>470</v>
      </c>
      <c r="Q117" s="454" t="s">
        <v>427</v>
      </c>
      <c r="R117" s="454" t="s">
        <v>470</v>
      </c>
    </row>
    <row r="118" spans="1:18" ht="15">
      <c r="A118" s="536" t="s">
        <v>1433</v>
      </c>
      <c r="B118" s="537" t="s">
        <v>1416</v>
      </c>
      <c r="C118" s="453">
        <v>1875</v>
      </c>
      <c r="D118" s="453">
        <v>3</v>
      </c>
      <c r="E118" s="453">
        <v>3</v>
      </c>
      <c r="F118" s="453">
        <v>3</v>
      </c>
      <c r="G118" s="453">
        <v>1</v>
      </c>
      <c r="H118" s="453">
        <v>4</v>
      </c>
      <c r="I118" s="454">
        <v>1.6</v>
      </c>
      <c r="J118" s="454" t="s">
        <v>470</v>
      </c>
      <c r="K118" s="454">
        <v>3.2</v>
      </c>
      <c r="L118" s="454" t="s">
        <v>470</v>
      </c>
      <c r="M118" s="454">
        <v>1.6</v>
      </c>
      <c r="N118" s="454" t="s">
        <v>470</v>
      </c>
      <c r="O118" s="454" t="s">
        <v>427</v>
      </c>
      <c r="P118" s="454" t="s">
        <v>470</v>
      </c>
      <c r="Q118" s="454">
        <v>2.1</v>
      </c>
      <c r="R118" s="454" t="s">
        <v>470</v>
      </c>
    </row>
    <row r="119" spans="1:18" s="22" customFormat="1" ht="15.6">
      <c r="A119" s="536" t="s">
        <v>1433</v>
      </c>
      <c r="B119" s="475" t="s">
        <v>1430</v>
      </c>
      <c r="C119" s="449">
        <v>55312</v>
      </c>
      <c r="D119" s="449">
        <v>90</v>
      </c>
      <c r="E119" s="449">
        <v>15</v>
      </c>
      <c r="F119" s="449">
        <v>22</v>
      </c>
      <c r="G119" s="449">
        <v>23</v>
      </c>
      <c r="H119" s="449">
        <v>45</v>
      </c>
      <c r="I119" s="450">
        <v>1.6</v>
      </c>
      <c r="J119" s="450"/>
      <c r="K119" s="450">
        <v>1.9</v>
      </c>
      <c r="L119" s="450"/>
      <c r="M119" s="450">
        <v>0.4</v>
      </c>
      <c r="N119" s="450"/>
      <c r="O119" s="450">
        <v>0.4</v>
      </c>
      <c r="P119" s="450"/>
      <c r="Q119" s="450">
        <v>0.8</v>
      </c>
      <c r="R119" s="450"/>
    </row>
    <row r="120" spans="1:18" ht="15">
      <c r="A120" s="536" t="s">
        <v>1433</v>
      </c>
      <c r="B120" s="537" t="s">
        <v>1418</v>
      </c>
      <c r="C120" s="453">
        <v>8100</v>
      </c>
      <c r="D120" s="453">
        <v>7</v>
      </c>
      <c r="E120" s="453">
        <v>1</v>
      </c>
      <c r="F120" s="453">
        <v>3</v>
      </c>
      <c r="G120" s="453">
        <v>5</v>
      </c>
      <c r="H120" s="453">
        <v>8</v>
      </c>
      <c r="I120" s="454">
        <v>0.9</v>
      </c>
      <c r="J120" s="454" t="s">
        <v>470</v>
      </c>
      <c r="K120" s="454">
        <v>1</v>
      </c>
      <c r="L120" s="454" t="s">
        <v>470</v>
      </c>
      <c r="M120" s="454">
        <v>0.4</v>
      </c>
      <c r="N120" s="454" t="s">
        <v>470</v>
      </c>
      <c r="O120" s="454">
        <v>0.6</v>
      </c>
      <c r="P120" s="454" t="s">
        <v>470</v>
      </c>
      <c r="Q120" s="454">
        <v>1</v>
      </c>
      <c r="R120" s="454" t="s">
        <v>470</v>
      </c>
    </row>
    <row r="121" spans="1:18" ht="15">
      <c r="A121" s="536" t="s">
        <v>1433</v>
      </c>
      <c r="B121" s="537" t="s">
        <v>1419</v>
      </c>
      <c r="C121" s="453">
        <v>3830</v>
      </c>
      <c r="D121" s="453">
        <v>4</v>
      </c>
      <c r="E121" s="453">
        <v>0</v>
      </c>
      <c r="F121" s="453">
        <v>0</v>
      </c>
      <c r="G121" s="453">
        <v>0</v>
      </c>
      <c r="H121" s="453">
        <v>0</v>
      </c>
      <c r="I121" s="454">
        <v>1</v>
      </c>
      <c r="J121" s="454" t="s">
        <v>470</v>
      </c>
      <c r="K121" s="454">
        <v>1</v>
      </c>
      <c r="L121" s="454" t="s">
        <v>470</v>
      </c>
      <c r="M121" s="454" t="s">
        <v>427</v>
      </c>
      <c r="N121" s="454" t="s">
        <v>470</v>
      </c>
      <c r="O121" s="454" t="s">
        <v>427</v>
      </c>
      <c r="P121" s="454" t="s">
        <v>470</v>
      </c>
      <c r="Q121" s="454" t="s">
        <v>427</v>
      </c>
      <c r="R121" s="454" t="s">
        <v>470</v>
      </c>
    </row>
    <row r="122" spans="1:18" ht="15">
      <c r="A122" s="536" t="s">
        <v>1433</v>
      </c>
      <c r="B122" s="537" t="s">
        <v>1420</v>
      </c>
      <c r="C122" s="453">
        <v>38994</v>
      </c>
      <c r="D122" s="453">
        <v>75</v>
      </c>
      <c r="E122" s="453">
        <v>12</v>
      </c>
      <c r="F122" s="453">
        <v>17</v>
      </c>
      <c r="G122" s="453">
        <v>17</v>
      </c>
      <c r="H122" s="453">
        <v>34</v>
      </c>
      <c r="I122" s="454">
        <v>1.9</v>
      </c>
      <c r="J122" s="454"/>
      <c r="K122" s="454">
        <v>2.2000000000000002</v>
      </c>
      <c r="L122" s="454"/>
      <c r="M122" s="454">
        <v>0.4</v>
      </c>
      <c r="N122" s="454" t="s">
        <v>470</v>
      </c>
      <c r="O122" s="454">
        <v>0.4</v>
      </c>
      <c r="P122" s="454" t="s">
        <v>470</v>
      </c>
      <c r="Q122" s="454">
        <v>0.9</v>
      </c>
      <c r="R122" s="454"/>
    </row>
    <row r="123" spans="1:18" ht="15">
      <c r="A123" s="536" t="s">
        <v>1433</v>
      </c>
      <c r="B123" s="537" t="s">
        <v>1421</v>
      </c>
      <c r="C123" s="453">
        <v>12526</v>
      </c>
      <c r="D123" s="453">
        <v>28</v>
      </c>
      <c r="E123" s="453">
        <v>1</v>
      </c>
      <c r="F123" s="453">
        <v>1</v>
      </c>
      <c r="G123" s="453">
        <v>2</v>
      </c>
      <c r="H123" s="453">
        <v>3</v>
      </c>
      <c r="I123" s="454">
        <v>2.2000000000000002</v>
      </c>
      <c r="J123" s="454"/>
      <c r="K123" s="454">
        <v>2.2999999999999998</v>
      </c>
      <c r="L123" s="454"/>
      <c r="M123" s="454" t="s">
        <v>427</v>
      </c>
      <c r="N123" s="454" t="s">
        <v>470</v>
      </c>
      <c r="O123" s="454" t="s">
        <v>427</v>
      </c>
      <c r="P123" s="454" t="s">
        <v>470</v>
      </c>
      <c r="Q123" s="454">
        <v>0.2</v>
      </c>
      <c r="R123" s="454" t="s">
        <v>470</v>
      </c>
    </row>
    <row r="124" spans="1:18" ht="15">
      <c r="A124" s="536" t="s">
        <v>1433</v>
      </c>
      <c r="B124" s="537" t="s">
        <v>1422</v>
      </c>
      <c r="C124" s="453">
        <v>14706</v>
      </c>
      <c r="D124" s="453">
        <v>23</v>
      </c>
      <c r="E124" s="453">
        <v>8</v>
      </c>
      <c r="F124" s="453">
        <v>11</v>
      </c>
      <c r="G124" s="453">
        <v>9</v>
      </c>
      <c r="H124" s="453">
        <v>20</v>
      </c>
      <c r="I124" s="454">
        <v>1.6</v>
      </c>
      <c r="J124" s="454"/>
      <c r="K124" s="454">
        <v>2.1</v>
      </c>
      <c r="L124" s="454"/>
      <c r="M124" s="454">
        <v>0.7</v>
      </c>
      <c r="N124" s="454" t="s">
        <v>470</v>
      </c>
      <c r="O124" s="454">
        <v>0.6</v>
      </c>
      <c r="P124" s="454" t="s">
        <v>470</v>
      </c>
      <c r="Q124" s="454">
        <v>1.4</v>
      </c>
      <c r="R124" s="454"/>
    </row>
    <row r="125" spans="1:18" ht="15">
      <c r="A125" s="536" t="s">
        <v>1433</v>
      </c>
      <c r="B125" s="537" t="s">
        <v>1423</v>
      </c>
      <c r="C125" s="453">
        <v>5974</v>
      </c>
      <c r="D125" s="453">
        <v>10</v>
      </c>
      <c r="E125" s="453">
        <v>2</v>
      </c>
      <c r="F125" s="453">
        <v>3</v>
      </c>
      <c r="G125" s="453">
        <v>3</v>
      </c>
      <c r="H125" s="453">
        <v>6</v>
      </c>
      <c r="I125" s="454">
        <v>1.7</v>
      </c>
      <c r="J125" s="454" t="s">
        <v>470</v>
      </c>
      <c r="K125" s="454">
        <v>2</v>
      </c>
      <c r="L125" s="454" t="s">
        <v>470</v>
      </c>
      <c r="M125" s="454">
        <v>0.5</v>
      </c>
      <c r="N125" s="454" t="s">
        <v>470</v>
      </c>
      <c r="O125" s="454">
        <v>0.5</v>
      </c>
      <c r="P125" s="454" t="s">
        <v>470</v>
      </c>
      <c r="Q125" s="454">
        <v>1</v>
      </c>
      <c r="R125" s="454" t="s">
        <v>470</v>
      </c>
    </row>
    <row r="126" spans="1:18" ht="15">
      <c r="A126" s="536" t="s">
        <v>1433</v>
      </c>
      <c r="B126" s="537" t="s">
        <v>1424</v>
      </c>
      <c r="C126" s="453">
        <v>4327</v>
      </c>
      <c r="D126" s="453">
        <v>4</v>
      </c>
      <c r="E126" s="453">
        <v>2</v>
      </c>
      <c r="F126" s="453">
        <v>2</v>
      </c>
      <c r="G126" s="453">
        <v>1</v>
      </c>
      <c r="H126" s="453">
        <v>3</v>
      </c>
      <c r="I126" s="454">
        <v>0.9</v>
      </c>
      <c r="J126" s="454" t="s">
        <v>470</v>
      </c>
      <c r="K126" s="454">
        <v>1.4</v>
      </c>
      <c r="L126" s="454" t="s">
        <v>470</v>
      </c>
      <c r="M126" s="454" t="s">
        <v>427</v>
      </c>
      <c r="N126" s="454" t="s">
        <v>470</v>
      </c>
      <c r="O126" s="454" t="s">
        <v>427</v>
      </c>
      <c r="P126" s="454" t="s">
        <v>470</v>
      </c>
      <c r="Q126" s="454">
        <v>0.7</v>
      </c>
      <c r="R126" s="454" t="s">
        <v>470</v>
      </c>
    </row>
    <row r="127" spans="1:18" s="22" customFormat="1" ht="15.6">
      <c r="A127" s="536" t="s">
        <v>1433</v>
      </c>
      <c r="B127" s="475" t="s">
        <v>1425</v>
      </c>
      <c r="C127" s="449">
        <v>2085</v>
      </c>
      <c r="D127" s="449">
        <v>1</v>
      </c>
      <c r="E127" s="449">
        <v>0</v>
      </c>
      <c r="F127" s="449">
        <v>0</v>
      </c>
      <c r="G127" s="449">
        <v>1</v>
      </c>
      <c r="H127" s="449">
        <v>1</v>
      </c>
      <c r="I127" s="450" t="s">
        <v>427</v>
      </c>
      <c r="J127" s="450" t="s">
        <v>470</v>
      </c>
      <c r="K127" s="450" t="s">
        <v>427</v>
      </c>
      <c r="L127" s="450" t="s">
        <v>470</v>
      </c>
      <c r="M127" s="450" t="s">
        <v>427</v>
      </c>
      <c r="N127" s="450" t="s">
        <v>470</v>
      </c>
      <c r="O127" s="450" t="s">
        <v>427</v>
      </c>
      <c r="P127" s="450" t="s">
        <v>470</v>
      </c>
      <c r="Q127" s="450" t="s">
        <v>427</v>
      </c>
      <c r="R127" s="450" t="s">
        <v>470</v>
      </c>
    </row>
    <row r="128" spans="1:18" s="22" customFormat="1" ht="15.6">
      <c r="A128" s="536" t="s">
        <v>1433</v>
      </c>
      <c r="B128" s="475" t="s">
        <v>1426</v>
      </c>
      <c r="C128" s="449">
        <v>23</v>
      </c>
      <c r="D128" s="449">
        <v>1</v>
      </c>
      <c r="E128" s="449">
        <v>0</v>
      </c>
      <c r="F128" s="449">
        <v>0</v>
      </c>
      <c r="G128" s="449">
        <v>0</v>
      </c>
      <c r="H128" s="449">
        <v>0</v>
      </c>
      <c r="I128" s="450" t="s">
        <v>427</v>
      </c>
      <c r="J128" s="450" t="s">
        <v>470</v>
      </c>
      <c r="K128" s="450" t="s">
        <v>427</v>
      </c>
      <c r="L128" s="450" t="s">
        <v>470</v>
      </c>
      <c r="M128" s="450" t="s">
        <v>427</v>
      </c>
      <c r="N128" s="450" t="s">
        <v>470</v>
      </c>
      <c r="O128" s="450" t="s">
        <v>427</v>
      </c>
      <c r="P128" s="450" t="s">
        <v>470</v>
      </c>
      <c r="Q128" s="450" t="s">
        <v>427</v>
      </c>
      <c r="R128" s="450" t="s">
        <v>470</v>
      </c>
    </row>
    <row r="129" spans="1:18" s="22" customFormat="1" ht="31.2">
      <c r="A129" s="266" t="s">
        <v>1263</v>
      </c>
      <c r="B129" s="475" t="s">
        <v>1397</v>
      </c>
      <c r="C129" s="449">
        <v>15068</v>
      </c>
      <c r="D129" s="449">
        <v>72</v>
      </c>
      <c r="E129" s="449">
        <v>279</v>
      </c>
      <c r="F129" s="449">
        <v>360</v>
      </c>
      <c r="G129" s="449">
        <v>114</v>
      </c>
      <c r="H129" s="449">
        <v>474</v>
      </c>
      <c r="I129" s="450">
        <v>4.8</v>
      </c>
      <c r="J129" s="450"/>
      <c r="K129" s="450">
        <v>23.2</v>
      </c>
      <c r="L129" s="450"/>
      <c r="M129" s="450">
        <v>23.9</v>
      </c>
      <c r="N129" s="450"/>
      <c r="O129" s="450">
        <v>7.6</v>
      </c>
      <c r="P129" s="450"/>
      <c r="Q129" s="450">
        <v>31.5</v>
      </c>
      <c r="R129" s="450"/>
    </row>
    <row r="130" spans="1:18" s="22" customFormat="1" ht="31.2">
      <c r="A130" s="536" t="s">
        <v>1263</v>
      </c>
      <c r="B130" s="475" t="s">
        <v>1398</v>
      </c>
      <c r="C130" s="449">
        <v>10744</v>
      </c>
      <c r="D130" s="449">
        <v>42</v>
      </c>
      <c r="E130" s="449">
        <v>187</v>
      </c>
      <c r="F130" s="449">
        <v>245</v>
      </c>
      <c r="G130" s="449">
        <v>72</v>
      </c>
      <c r="H130" s="449">
        <v>317</v>
      </c>
      <c r="I130" s="450">
        <v>3.9</v>
      </c>
      <c r="J130" s="450"/>
      <c r="K130" s="450">
        <v>21.2</v>
      </c>
      <c r="L130" s="450"/>
      <c r="M130" s="450">
        <v>22.8</v>
      </c>
      <c r="N130" s="450"/>
      <c r="O130" s="450">
        <v>6.7</v>
      </c>
      <c r="P130" s="450"/>
      <c r="Q130" s="450">
        <v>29.5</v>
      </c>
      <c r="R130" s="450"/>
    </row>
    <row r="131" spans="1:18" ht="15">
      <c r="A131" s="536" t="s">
        <v>1263</v>
      </c>
      <c r="B131" s="537" t="s">
        <v>1428</v>
      </c>
      <c r="C131" s="453">
        <v>10605</v>
      </c>
      <c r="D131" s="453">
        <v>42</v>
      </c>
      <c r="E131" s="453">
        <v>186</v>
      </c>
      <c r="F131" s="453">
        <v>244</v>
      </c>
      <c r="G131" s="453">
        <v>71</v>
      </c>
      <c r="H131" s="453">
        <v>315</v>
      </c>
      <c r="I131" s="454">
        <v>3.9</v>
      </c>
      <c r="J131" s="454"/>
      <c r="K131" s="454">
        <v>21.4</v>
      </c>
      <c r="L131" s="454"/>
      <c r="M131" s="454">
        <v>23</v>
      </c>
      <c r="N131" s="454"/>
      <c r="O131" s="454">
        <v>6.7</v>
      </c>
      <c r="P131" s="454"/>
      <c r="Q131" s="454">
        <v>29.7</v>
      </c>
      <c r="R131" s="454"/>
    </row>
    <row r="132" spans="1:18" ht="15">
      <c r="A132" s="536" t="s">
        <v>1263</v>
      </c>
      <c r="B132" s="537" t="s">
        <v>1400</v>
      </c>
      <c r="C132" s="453">
        <v>104</v>
      </c>
      <c r="D132" s="453">
        <v>0</v>
      </c>
      <c r="E132" s="453">
        <v>1</v>
      </c>
      <c r="F132" s="453">
        <v>1</v>
      </c>
      <c r="G132" s="453">
        <v>1</v>
      </c>
      <c r="H132" s="453">
        <v>2</v>
      </c>
      <c r="I132" s="454" t="s">
        <v>427</v>
      </c>
      <c r="J132" s="454" t="s">
        <v>470</v>
      </c>
      <c r="K132" s="454" t="s">
        <v>427</v>
      </c>
      <c r="L132" s="454" t="s">
        <v>470</v>
      </c>
      <c r="M132" s="454" t="s">
        <v>427</v>
      </c>
      <c r="N132" s="454" t="s">
        <v>470</v>
      </c>
      <c r="O132" s="454" t="s">
        <v>427</v>
      </c>
      <c r="P132" s="454" t="s">
        <v>470</v>
      </c>
      <c r="Q132" s="454" t="s">
        <v>427</v>
      </c>
      <c r="R132" s="454" t="s">
        <v>470</v>
      </c>
    </row>
    <row r="133" spans="1:18" ht="15">
      <c r="A133" s="536" t="s">
        <v>1263</v>
      </c>
      <c r="B133" s="537" t="s">
        <v>1401</v>
      </c>
      <c r="C133" s="453">
        <v>35</v>
      </c>
      <c r="D133" s="453">
        <v>0</v>
      </c>
      <c r="E133" s="453">
        <v>0</v>
      </c>
      <c r="F133" s="453">
        <v>0</v>
      </c>
      <c r="G133" s="453">
        <v>0</v>
      </c>
      <c r="H133" s="453">
        <v>0</v>
      </c>
      <c r="I133" s="454" t="s">
        <v>427</v>
      </c>
      <c r="J133" s="454" t="s">
        <v>470</v>
      </c>
      <c r="K133" s="454" t="s">
        <v>427</v>
      </c>
      <c r="L133" s="454" t="s">
        <v>470</v>
      </c>
      <c r="M133" s="454" t="s">
        <v>427</v>
      </c>
      <c r="N133" s="454" t="s">
        <v>470</v>
      </c>
      <c r="O133" s="454" t="s">
        <v>427</v>
      </c>
      <c r="P133" s="454" t="s">
        <v>470</v>
      </c>
      <c r="Q133" s="454" t="s">
        <v>427</v>
      </c>
      <c r="R133" s="454" t="s">
        <v>470</v>
      </c>
    </row>
    <row r="134" spans="1:18" s="22" customFormat="1" ht="15.6">
      <c r="A134" s="536" t="s">
        <v>1263</v>
      </c>
      <c r="B134" s="475" t="s">
        <v>1402</v>
      </c>
      <c r="C134" s="449">
        <v>4320</v>
      </c>
      <c r="D134" s="449">
        <v>29</v>
      </c>
      <c r="E134" s="449">
        <v>91</v>
      </c>
      <c r="F134" s="449">
        <v>114</v>
      </c>
      <c r="G134" s="449">
        <v>42</v>
      </c>
      <c r="H134" s="449">
        <v>156</v>
      </c>
      <c r="I134" s="450">
        <v>6.7</v>
      </c>
      <c r="J134" s="450"/>
      <c r="K134" s="450">
        <v>27.6</v>
      </c>
      <c r="L134" s="450"/>
      <c r="M134" s="450">
        <v>26.4</v>
      </c>
      <c r="N134" s="450"/>
      <c r="O134" s="450">
        <v>9.6999999999999993</v>
      </c>
      <c r="P134" s="450"/>
      <c r="Q134" s="450">
        <v>36.1</v>
      </c>
      <c r="R134" s="450"/>
    </row>
    <row r="135" spans="1:18" s="22" customFormat="1" ht="15.6">
      <c r="A135" s="536" t="s">
        <v>1263</v>
      </c>
      <c r="B135" s="475" t="s">
        <v>1403</v>
      </c>
      <c r="C135" s="453">
        <v>1558</v>
      </c>
      <c r="D135" s="453">
        <v>9</v>
      </c>
      <c r="E135" s="453">
        <v>30</v>
      </c>
      <c r="F135" s="453">
        <v>35</v>
      </c>
      <c r="G135" s="453">
        <v>14</v>
      </c>
      <c r="H135" s="453">
        <v>49</v>
      </c>
      <c r="I135" s="454">
        <v>5.7</v>
      </c>
      <c r="J135" s="454" t="s">
        <v>470</v>
      </c>
      <c r="K135" s="454">
        <v>24.9</v>
      </c>
      <c r="L135" s="454"/>
      <c r="M135" s="454">
        <v>22.5</v>
      </c>
      <c r="N135" s="454"/>
      <c r="O135" s="454">
        <v>9</v>
      </c>
      <c r="P135" s="454" t="s">
        <v>470</v>
      </c>
      <c r="Q135" s="454">
        <v>31.5</v>
      </c>
      <c r="R135" s="454"/>
    </row>
    <row r="136" spans="1:18" ht="15">
      <c r="A136" s="536" t="s">
        <v>1263</v>
      </c>
      <c r="B136" s="537" t="s">
        <v>1404</v>
      </c>
      <c r="C136" s="453">
        <v>1055</v>
      </c>
      <c r="D136" s="453">
        <v>7</v>
      </c>
      <c r="E136" s="453">
        <v>24</v>
      </c>
      <c r="F136" s="453">
        <v>27</v>
      </c>
      <c r="G136" s="453">
        <v>9</v>
      </c>
      <c r="H136" s="453">
        <v>36</v>
      </c>
      <c r="I136" s="454">
        <v>6.6</v>
      </c>
      <c r="J136" s="454" t="s">
        <v>470</v>
      </c>
      <c r="K136" s="454">
        <v>29.2</v>
      </c>
      <c r="L136" s="454"/>
      <c r="M136" s="454">
        <v>25.6</v>
      </c>
      <c r="N136" s="454"/>
      <c r="O136" s="454">
        <v>8.5</v>
      </c>
      <c r="P136" s="454" t="s">
        <v>470</v>
      </c>
      <c r="Q136" s="454">
        <v>34.1</v>
      </c>
      <c r="R136" s="454"/>
    </row>
    <row r="137" spans="1:18" ht="15">
      <c r="A137" s="536" t="s">
        <v>1263</v>
      </c>
      <c r="B137" s="537" t="s">
        <v>1405</v>
      </c>
      <c r="C137" s="453">
        <v>67</v>
      </c>
      <c r="D137" s="453">
        <v>1</v>
      </c>
      <c r="E137" s="453">
        <v>0</v>
      </c>
      <c r="F137" s="453">
        <v>0</v>
      </c>
      <c r="G137" s="453">
        <v>1</v>
      </c>
      <c r="H137" s="453">
        <v>1</v>
      </c>
      <c r="I137" s="454" t="s">
        <v>427</v>
      </c>
      <c r="J137" s="454" t="s">
        <v>470</v>
      </c>
      <c r="K137" s="454" t="s">
        <v>427</v>
      </c>
      <c r="L137" s="454" t="s">
        <v>470</v>
      </c>
      <c r="M137" s="454" t="s">
        <v>427</v>
      </c>
      <c r="N137" s="454" t="s">
        <v>470</v>
      </c>
      <c r="O137" s="454" t="s">
        <v>427</v>
      </c>
      <c r="P137" s="454" t="s">
        <v>470</v>
      </c>
      <c r="Q137" s="454" t="s">
        <v>427</v>
      </c>
      <c r="R137" s="454" t="s">
        <v>470</v>
      </c>
    </row>
    <row r="138" spans="1:18" s="22" customFormat="1" ht="15.6">
      <c r="A138" s="536" t="s">
        <v>1263</v>
      </c>
      <c r="B138" s="475" t="s">
        <v>1406</v>
      </c>
      <c r="C138" s="449">
        <v>213</v>
      </c>
      <c r="D138" s="449">
        <v>1</v>
      </c>
      <c r="E138" s="449">
        <v>5</v>
      </c>
      <c r="F138" s="449">
        <v>6</v>
      </c>
      <c r="G138" s="449">
        <v>0</v>
      </c>
      <c r="H138" s="449">
        <v>6</v>
      </c>
      <c r="I138" s="450" t="s">
        <v>427</v>
      </c>
      <c r="J138" s="450" t="s">
        <v>470</v>
      </c>
      <c r="K138" s="450">
        <v>28</v>
      </c>
      <c r="L138" s="450" t="s">
        <v>470</v>
      </c>
      <c r="M138" s="450">
        <v>28.2</v>
      </c>
      <c r="N138" s="450" t="s">
        <v>470</v>
      </c>
      <c r="O138" s="450" t="s">
        <v>427</v>
      </c>
      <c r="P138" s="450" t="s">
        <v>470</v>
      </c>
      <c r="Q138" s="450">
        <v>28.2</v>
      </c>
      <c r="R138" s="450" t="s">
        <v>470</v>
      </c>
    </row>
    <row r="139" spans="1:18" s="22" customFormat="1" ht="15.6">
      <c r="A139" s="536" t="s">
        <v>1263</v>
      </c>
      <c r="B139" s="475" t="s">
        <v>1435</v>
      </c>
      <c r="C139" s="449">
        <v>798</v>
      </c>
      <c r="D139" s="449">
        <v>8</v>
      </c>
      <c r="E139" s="449">
        <v>26</v>
      </c>
      <c r="F139" s="449">
        <v>30</v>
      </c>
      <c r="G139" s="449">
        <v>7</v>
      </c>
      <c r="H139" s="449">
        <v>37</v>
      </c>
      <c r="I139" s="450">
        <v>9.9</v>
      </c>
      <c r="J139" s="450" t="s">
        <v>470</v>
      </c>
      <c r="K139" s="450">
        <v>42.2</v>
      </c>
      <c r="L139" s="450"/>
      <c r="M139" s="450">
        <v>37.6</v>
      </c>
      <c r="N139" s="450"/>
      <c r="O139" s="450">
        <v>8.8000000000000007</v>
      </c>
      <c r="P139" s="450" t="s">
        <v>470</v>
      </c>
      <c r="Q139" s="450">
        <v>46.4</v>
      </c>
      <c r="R139" s="450"/>
    </row>
    <row r="140" spans="1:18" ht="15">
      <c r="A140" s="536" t="s">
        <v>1263</v>
      </c>
      <c r="B140" s="537" t="s">
        <v>1408</v>
      </c>
      <c r="C140" s="453">
        <v>77</v>
      </c>
      <c r="D140" s="453">
        <v>2</v>
      </c>
      <c r="E140" s="453">
        <v>1</v>
      </c>
      <c r="F140" s="453">
        <v>2</v>
      </c>
      <c r="G140" s="453">
        <v>0</v>
      </c>
      <c r="H140" s="453">
        <v>2</v>
      </c>
      <c r="I140" s="454" t="s">
        <v>427</v>
      </c>
      <c r="J140" s="454" t="s">
        <v>470</v>
      </c>
      <c r="K140" s="454">
        <v>38</v>
      </c>
      <c r="L140" s="454" t="s">
        <v>470</v>
      </c>
      <c r="M140" s="454" t="s">
        <v>427</v>
      </c>
      <c r="N140" s="454" t="s">
        <v>470</v>
      </c>
      <c r="O140" s="454" t="s">
        <v>427</v>
      </c>
      <c r="P140" s="454" t="s">
        <v>470</v>
      </c>
      <c r="Q140" s="454" t="s">
        <v>427</v>
      </c>
      <c r="R140" s="454" t="s">
        <v>470</v>
      </c>
    </row>
    <row r="141" spans="1:18" ht="15">
      <c r="A141" s="536" t="s">
        <v>1263</v>
      </c>
      <c r="B141" s="537" t="s">
        <v>1409</v>
      </c>
      <c r="C141" s="453">
        <v>317</v>
      </c>
      <c r="D141" s="453">
        <v>1</v>
      </c>
      <c r="E141" s="453">
        <v>16</v>
      </c>
      <c r="F141" s="453">
        <v>17</v>
      </c>
      <c r="G141" s="453">
        <v>4</v>
      </c>
      <c r="H141" s="453">
        <v>21</v>
      </c>
      <c r="I141" s="454" t="s">
        <v>427</v>
      </c>
      <c r="J141" s="454" t="s">
        <v>470</v>
      </c>
      <c r="K141" s="454">
        <v>53.5</v>
      </c>
      <c r="L141" s="454" t="s">
        <v>470</v>
      </c>
      <c r="M141" s="454">
        <v>53.6</v>
      </c>
      <c r="N141" s="454" t="s">
        <v>470</v>
      </c>
      <c r="O141" s="454">
        <v>12.6</v>
      </c>
      <c r="P141" s="454" t="s">
        <v>470</v>
      </c>
      <c r="Q141" s="454">
        <v>66.2</v>
      </c>
      <c r="R141" s="454"/>
    </row>
    <row r="142" spans="1:18" ht="15">
      <c r="A142" s="536" t="s">
        <v>1263</v>
      </c>
      <c r="B142" s="537" t="s">
        <v>1410</v>
      </c>
      <c r="C142" s="453">
        <v>53</v>
      </c>
      <c r="D142" s="453">
        <v>2</v>
      </c>
      <c r="E142" s="453">
        <v>2</v>
      </c>
      <c r="F142" s="453">
        <v>2</v>
      </c>
      <c r="G142" s="453">
        <v>0</v>
      </c>
      <c r="H142" s="453">
        <v>2</v>
      </c>
      <c r="I142" s="454" t="s">
        <v>427</v>
      </c>
      <c r="J142" s="454" t="s">
        <v>470</v>
      </c>
      <c r="K142" s="454">
        <v>72.7</v>
      </c>
      <c r="L142" s="454" t="s">
        <v>470</v>
      </c>
      <c r="M142" s="454" t="s">
        <v>427</v>
      </c>
      <c r="N142" s="454" t="s">
        <v>470</v>
      </c>
      <c r="O142" s="454" t="s">
        <v>427</v>
      </c>
      <c r="P142" s="454" t="s">
        <v>470</v>
      </c>
      <c r="Q142" s="454" t="s">
        <v>427</v>
      </c>
      <c r="R142" s="454" t="s">
        <v>470</v>
      </c>
    </row>
    <row r="143" spans="1:18" ht="15">
      <c r="A143" s="536" t="s">
        <v>1263</v>
      </c>
      <c r="B143" s="537" t="s">
        <v>1411</v>
      </c>
      <c r="C143" s="453">
        <v>272</v>
      </c>
      <c r="D143" s="453">
        <v>2</v>
      </c>
      <c r="E143" s="453">
        <v>5</v>
      </c>
      <c r="F143" s="453">
        <v>7</v>
      </c>
      <c r="G143" s="453">
        <v>3</v>
      </c>
      <c r="H143" s="453">
        <v>10</v>
      </c>
      <c r="I143" s="454" t="s">
        <v>427</v>
      </c>
      <c r="J143" s="454" t="s">
        <v>470</v>
      </c>
      <c r="K143" s="454">
        <v>25.5</v>
      </c>
      <c r="L143" s="454" t="s">
        <v>470</v>
      </c>
      <c r="M143" s="454">
        <v>25.7</v>
      </c>
      <c r="N143" s="454" t="s">
        <v>470</v>
      </c>
      <c r="O143" s="454">
        <v>11</v>
      </c>
      <c r="P143" s="454" t="s">
        <v>470</v>
      </c>
      <c r="Q143" s="454">
        <v>36.799999999999997</v>
      </c>
      <c r="R143" s="454" t="s">
        <v>470</v>
      </c>
    </row>
    <row r="144" spans="1:18" ht="15">
      <c r="A144" s="536" t="s">
        <v>1263</v>
      </c>
      <c r="B144" s="537" t="s">
        <v>1412</v>
      </c>
      <c r="C144" s="453">
        <v>78</v>
      </c>
      <c r="D144" s="453">
        <v>1</v>
      </c>
      <c r="E144" s="453">
        <v>2</v>
      </c>
      <c r="F144" s="453">
        <v>2</v>
      </c>
      <c r="G144" s="453">
        <v>0</v>
      </c>
      <c r="H144" s="453">
        <v>2</v>
      </c>
      <c r="I144" s="454" t="s">
        <v>427</v>
      </c>
      <c r="J144" s="454" t="s">
        <v>470</v>
      </c>
      <c r="K144" s="454">
        <v>38</v>
      </c>
      <c r="L144" s="454" t="s">
        <v>470</v>
      </c>
      <c r="M144" s="454" t="s">
        <v>427</v>
      </c>
      <c r="N144" s="454" t="s">
        <v>470</v>
      </c>
      <c r="O144" s="454" t="s">
        <v>427</v>
      </c>
      <c r="P144" s="454" t="s">
        <v>470</v>
      </c>
      <c r="Q144" s="454" t="s">
        <v>427</v>
      </c>
      <c r="R144" s="454" t="s">
        <v>470</v>
      </c>
    </row>
    <row r="145" spans="1:18" s="22" customFormat="1" ht="15.6">
      <c r="A145" s="536" t="s">
        <v>1263</v>
      </c>
      <c r="B145" s="475" t="s">
        <v>1413</v>
      </c>
      <c r="C145" s="449">
        <v>253</v>
      </c>
      <c r="D145" s="449">
        <v>1</v>
      </c>
      <c r="E145" s="449">
        <v>3</v>
      </c>
      <c r="F145" s="449">
        <v>8</v>
      </c>
      <c r="G145" s="449">
        <v>4</v>
      </c>
      <c r="H145" s="449">
        <v>12</v>
      </c>
      <c r="I145" s="450" t="s">
        <v>427</v>
      </c>
      <c r="J145" s="450" t="s">
        <v>470</v>
      </c>
      <c r="K145" s="450">
        <v>15.7</v>
      </c>
      <c r="L145" s="450" t="s">
        <v>470</v>
      </c>
      <c r="M145" s="450">
        <v>31.6</v>
      </c>
      <c r="N145" s="450" t="s">
        <v>470</v>
      </c>
      <c r="O145" s="450">
        <v>15.8</v>
      </c>
      <c r="P145" s="450" t="s">
        <v>470</v>
      </c>
      <c r="Q145" s="450">
        <v>47.4</v>
      </c>
      <c r="R145" s="450" t="s">
        <v>470</v>
      </c>
    </row>
    <row r="146" spans="1:18" ht="15">
      <c r="A146" s="536" t="s">
        <v>1263</v>
      </c>
      <c r="B146" s="537" t="s">
        <v>1414</v>
      </c>
      <c r="C146" s="453">
        <v>102</v>
      </c>
      <c r="D146" s="453">
        <v>0</v>
      </c>
      <c r="E146" s="453">
        <v>0</v>
      </c>
      <c r="F146" s="453">
        <v>2</v>
      </c>
      <c r="G146" s="453">
        <v>1</v>
      </c>
      <c r="H146" s="453">
        <v>3</v>
      </c>
      <c r="I146" s="454" t="s">
        <v>427</v>
      </c>
      <c r="J146" s="454" t="s">
        <v>470</v>
      </c>
      <c r="K146" s="454" t="s">
        <v>427</v>
      </c>
      <c r="L146" s="454" t="s">
        <v>470</v>
      </c>
      <c r="M146" s="454" t="s">
        <v>427</v>
      </c>
      <c r="N146" s="454" t="s">
        <v>470</v>
      </c>
      <c r="O146" s="454" t="s">
        <v>427</v>
      </c>
      <c r="P146" s="454" t="s">
        <v>470</v>
      </c>
      <c r="Q146" s="454">
        <v>29.4</v>
      </c>
      <c r="R146" s="454" t="s">
        <v>470</v>
      </c>
    </row>
    <row r="147" spans="1:18" ht="15">
      <c r="A147" s="536" t="s">
        <v>1263</v>
      </c>
      <c r="B147" s="537" t="s">
        <v>1415</v>
      </c>
      <c r="C147" s="453">
        <v>90</v>
      </c>
      <c r="D147" s="453">
        <v>1</v>
      </c>
      <c r="E147" s="453">
        <v>1</v>
      </c>
      <c r="F147" s="453">
        <v>3</v>
      </c>
      <c r="G147" s="453">
        <v>2</v>
      </c>
      <c r="H147" s="453">
        <v>5</v>
      </c>
      <c r="I147" s="454" t="s">
        <v>427</v>
      </c>
      <c r="J147" s="454" t="s">
        <v>470</v>
      </c>
      <c r="K147" s="454" t="s">
        <v>427</v>
      </c>
      <c r="L147" s="454" t="s">
        <v>470</v>
      </c>
      <c r="M147" s="454">
        <v>33.299999999999997</v>
      </c>
      <c r="N147" s="454" t="s">
        <v>470</v>
      </c>
      <c r="O147" s="454" t="s">
        <v>427</v>
      </c>
      <c r="P147" s="454" t="s">
        <v>470</v>
      </c>
      <c r="Q147" s="454">
        <v>55.6</v>
      </c>
      <c r="R147" s="454" t="s">
        <v>470</v>
      </c>
    </row>
    <row r="148" spans="1:18" ht="15">
      <c r="A148" s="536" t="s">
        <v>1263</v>
      </c>
      <c r="B148" s="537" t="s">
        <v>1416</v>
      </c>
      <c r="C148" s="453">
        <v>61</v>
      </c>
      <c r="D148" s="453">
        <v>0</v>
      </c>
      <c r="E148" s="453">
        <v>2</v>
      </c>
      <c r="F148" s="453">
        <v>3</v>
      </c>
      <c r="G148" s="453">
        <v>1</v>
      </c>
      <c r="H148" s="453">
        <v>4</v>
      </c>
      <c r="I148" s="454" t="s">
        <v>427</v>
      </c>
      <c r="J148" s="454" t="s">
        <v>470</v>
      </c>
      <c r="K148" s="454" t="s">
        <v>427</v>
      </c>
      <c r="L148" s="454" t="s">
        <v>470</v>
      </c>
      <c r="M148" s="454">
        <v>49.2</v>
      </c>
      <c r="N148" s="454" t="s">
        <v>470</v>
      </c>
      <c r="O148" s="454" t="s">
        <v>427</v>
      </c>
      <c r="P148" s="454" t="s">
        <v>470</v>
      </c>
      <c r="Q148" s="454">
        <v>65.599999999999994</v>
      </c>
      <c r="R148" s="454" t="s">
        <v>470</v>
      </c>
    </row>
    <row r="149" spans="1:18" s="22" customFormat="1" ht="15.6">
      <c r="A149" s="536" t="s">
        <v>1263</v>
      </c>
      <c r="B149" s="475" t="s">
        <v>1436</v>
      </c>
      <c r="C149" s="449">
        <v>1440</v>
      </c>
      <c r="D149" s="449">
        <v>10</v>
      </c>
      <c r="E149" s="449">
        <v>27</v>
      </c>
      <c r="F149" s="449">
        <v>35</v>
      </c>
      <c r="G149" s="449">
        <v>17</v>
      </c>
      <c r="H149" s="449">
        <v>52</v>
      </c>
      <c r="I149" s="450">
        <v>6.9</v>
      </c>
      <c r="J149" s="450" t="s">
        <v>470</v>
      </c>
      <c r="K149" s="450">
        <v>25.5</v>
      </c>
      <c r="L149" s="450"/>
      <c r="M149" s="450">
        <v>24.3</v>
      </c>
      <c r="N149" s="450"/>
      <c r="O149" s="450">
        <v>11.8</v>
      </c>
      <c r="P149" s="450" t="s">
        <v>470</v>
      </c>
      <c r="Q149" s="450">
        <v>36.1</v>
      </c>
      <c r="R149" s="450"/>
    </row>
    <row r="150" spans="1:18" ht="15">
      <c r="A150" s="536" t="s">
        <v>1263</v>
      </c>
      <c r="B150" s="537" t="s">
        <v>1418</v>
      </c>
      <c r="C150" s="453">
        <v>170</v>
      </c>
      <c r="D150" s="453">
        <v>1</v>
      </c>
      <c r="E150" s="453">
        <v>1</v>
      </c>
      <c r="F150" s="453">
        <v>3</v>
      </c>
      <c r="G150" s="453">
        <v>2</v>
      </c>
      <c r="H150" s="453">
        <v>5</v>
      </c>
      <c r="I150" s="454" t="s">
        <v>427</v>
      </c>
      <c r="J150" s="454" t="s">
        <v>470</v>
      </c>
      <c r="K150" s="454" t="s">
        <v>427</v>
      </c>
      <c r="L150" s="454" t="s">
        <v>470</v>
      </c>
      <c r="M150" s="454">
        <v>17.600000000000001</v>
      </c>
      <c r="N150" s="454" t="s">
        <v>470</v>
      </c>
      <c r="O150" s="454" t="s">
        <v>427</v>
      </c>
      <c r="P150" s="454" t="s">
        <v>470</v>
      </c>
      <c r="Q150" s="454">
        <v>29.4</v>
      </c>
      <c r="R150" s="454" t="s">
        <v>470</v>
      </c>
    </row>
    <row r="151" spans="1:18" ht="15">
      <c r="A151" s="536" t="s">
        <v>1263</v>
      </c>
      <c r="B151" s="537" t="s">
        <v>1419</v>
      </c>
      <c r="C151" s="453">
        <v>86</v>
      </c>
      <c r="D151" s="453">
        <v>0</v>
      </c>
      <c r="E151" s="453">
        <v>0</v>
      </c>
      <c r="F151" s="453">
        <v>0</v>
      </c>
      <c r="G151" s="453">
        <v>0</v>
      </c>
      <c r="H151" s="453">
        <v>0</v>
      </c>
      <c r="I151" s="454" t="s">
        <v>427</v>
      </c>
      <c r="J151" s="454" t="s">
        <v>470</v>
      </c>
      <c r="K151" s="454" t="s">
        <v>427</v>
      </c>
      <c r="L151" s="454" t="s">
        <v>470</v>
      </c>
      <c r="M151" s="454" t="s">
        <v>427</v>
      </c>
      <c r="N151" s="454" t="s">
        <v>470</v>
      </c>
      <c r="O151" s="454" t="s">
        <v>427</v>
      </c>
      <c r="P151" s="454" t="s">
        <v>470</v>
      </c>
      <c r="Q151" s="454" t="s">
        <v>427</v>
      </c>
      <c r="R151" s="454" t="s">
        <v>470</v>
      </c>
    </row>
    <row r="152" spans="1:18" ht="15">
      <c r="A152" s="536" t="s">
        <v>1263</v>
      </c>
      <c r="B152" s="537" t="s">
        <v>1420</v>
      </c>
      <c r="C152" s="453">
        <v>1077</v>
      </c>
      <c r="D152" s="453">
        <v>8</v>
      </c>
      <c r="E152" s="453">
        <v>24</v>
      </c>
      <c r="F152" s="453">
        <v>30</v>
      </c>
      <c r="G152" s="453">
        <v>15</v>
      </c>
      <c r="H152" s="453">
        <v>45</v>
      </c>
      <c r="I152" s="454">
        <v>7.4</v>
      </c>
      <c r="J152" s="454" t="s">
        <v>470</v>
      </c>
      <c r="K152" s="454">
        <v>29.5</v>
      </c>
      <c r="L152" s="454"/>
      <c r="M152" s="454">
        <v>27.9</v>
      </c>
      <c r="N152" s="454"/>
      <c r="O152" s="454">
        <v>13.9</v>
      </c>
      <c r="P152" s="454" t="s">
        <v>470</v>
      </c>
      <c r="Q152" s="454">
        <v>41.8</v>
      </c>
      <c r="R152" s="454"/>
    </row>
    <row r="153" spans="1:18" ht="15">
      <c r="A153" s="536" t="s">
        <v>1263</v>
      </c>
      <c r="B153" s="537" t="s">
        <v>1421</v>
      </c>
      <c r="C153" s="453">
        <v>413</v>
      </c>
      <c r="D153" s="453">
        <v>1</v>
      </c>
      <c r="E153" s="453">
        <v>9</v>
      </c>
      <c r="F153" s="453">
        <v>10</v>
      </c>
      <c r="G153" s="453">
        <v>2</v>
      </c>
      <c r="H153" s="453">
        <v>12</v>
      </c>
      <c r="I153" s="454" t="s">
        <v>427</v>
      </c>
      <c r="J153" s="454" t="s">
        <v>470</v>
      </c>
      <c r="K153" s="454">
        <v>24.2</v>
      </c>
      <c r="L153" s="454" t="s">
        <v>470</v>
      </c>
      <c r="M153" s="454">
        <v>24.2</v>
      </c>
      <c r="N153" s="454" t="s">
        <v>470</v>
      </c>
      <c r="O153" s="454" t="s">
        <v>427</v>
      </c>
      <c r="P153" s="454" t="s">
        <v>470</v>
      </c>
      <c r="Q153" s="454">
        <v>29.1</v>
      </c>
      <c r="R153" s="454" t="s">
        <v>470</v>
      </c>
    </row>
    <row r="154" spans="1:18" ht="15">
      <c r="A154" s="536" t="s">
        <v>1263</v>
      </c>
      <c r="B154" s="537" t="s">
        <v>1422</v>
      </c>
      <c r="C154" s="453">
        <v>358</v>
      </c>
      <c r="D154" s="453">
        <v>6</v>
      </c>
      <c r="E154" s="453">
        <v>8</v>
      </c>
      <c r="F154" s="453">
        <v>11</v>
      </c>
      <c r="G154" s="453">
        <v>9</v>
      </c>
      <c r="H154" s="453">
        <v>20</v>
      </c>
      <c r="I154" s="454">
        <v>16.5</v>
      </c>
      <c r="J154" s="454" t="s">
        <v>470</v>
      </c>
      <c r="K154" s="454">
        <v>38.5</v>
      </c>
      <c r="L154" s="454" t="s">
        <v>470</v>
      </c>
      <c r="M154" s="454">
        <v>30.7</v>
      </c>
      <c r="N154" s="454" t="s">
        <v>470</v>
      </c>
      <c r="O154" s="454">
        <v>25.1</v>
      </c>
      <c r="P154" s="454" t="s">
        <v>470</v>
      </c>
      <c r="Q154" s="454">
        <v>55.9</v>
      </c>
      <c r="R154" s="454"/>
    </row>
    <row r="155" spans="1:18" ht="15">
      <c r="A155" s="536" t="s">
        <v>1263</v>
      </c>
      <c r="B155" s="537" t="s">
        <v>1423</v>
      </c>
      <c r="C155" s="453">
        <v>150</v>
      </c>
      <c r="D155" s="453">
        <v>1</v>
      </c>
      <c r="E155" s="453">
        <v>6</v>
      </c>
      <c r="F155" s="453">
        <v>7</v>
      </c>
      <c r="G155" s="453">
        <v>0</v>
      </c>
      <c r="H155" s="453">
        <v>7</v>
      </c>
      <c r="I155" s="454" t="s">
        <v>427</v>
      </c>
      <c r="J155" s="454" t="s">
        <v>470</v>
      </c>
      <c r="K155" s="454">
        <v>46.4</v>
      </c>
      <c r="L155" s="454" t="s">
        <v>470</v>
      </c>
      <c r="M155" s="454">
        <v>46.7</v>
      </c>
      <c r="N155" s="454" t="s">
        <v>470</v>
      </c>
      <c r="O155" s="454" t="s">
        <v>427</v>
      </c>
      <c r="P155" s="454" t="s">
        <v>470</v>
      </c>
      <c r="Q155" s="454">
        <v>46.7</v>
      </c>
      <c r="R155" s="454" t="s">
        <v>470</v>
      </c>
    </row>
    <row r="156" spans="1:18" ht="15">
      <c r="A156" s="536" t="s">
        <v>1263</v>
      </c>
      <c r="B156" s="537" t="s">
        <v>1424</v>
      </c>
      <c r="C156" s="453">
        <v>107</v>
      </c>
      <c r="D156" s="453">
        <v>1</v>
      </c>
      <c r="E156" s="453">
        <v>2</v>
      </c>
      <c r="F156" s="453">
        <v>2</v>
      </c>
      <c r="G156" s="453">
        <v>0</v>
      </c>
      <c r="H156" s="453">
        <v>2</v>
      </c>
      <c r="I156" s="454" t="s">
        <v>427</v>
      </c>
      <c r="J156" s="454" t="s">
        <v>470</v>
      </c>
      <c r="K156" s="454">
        <v>27.8</v>
      </c>
      <c r="L156" s="454" t="s">
        <v>470</v>
      </c>
      <c r="M156" s="454" t="s">
        <v>427</v>
      </c>
      <c r="N156" s="454" t="s">
        <v>470</v>
      </c>
      <c r="O156" s="454" t="s">
        <v>427</v>
      </c>
      <c r="P156" s="454" t="s">
        <v>470</v>
      </c>
      <c r="Q156" s="454" t="s">
        <v>427</v>
      </c>
      <c r="R156" s="454" t="s">
        <v>470</v>
      </c>
    </row>
    <row r="157" spans="1:18" s="22" customFormat="1" ht="15.6">
      <c r="A157" s="536" t="s">
        <v>1263</v>
      </c>
      <c r="B157" s="475" t="s">
        <v>1425</v>
      </c>
      <c r="C157" s="449">
        <v>58</v>
      </c>
      <c r="D157" s="449">
        <v>0</v>
      </c>
      <c r="E157" s="449">
        <v>0</v>
      </c>
      <c r="F157" s="449">
        <v>0</v>
      </c>
      <c r="G157" s="449">
        <v>0</v>
      </c>
      <c r="H157" s="449">
        <v>0</v>
      </c>
      <c r="I157" s="450" t="s">
        <v>427</v>
      </c>
      <c r="J157" s="450" t="s">
        <v>470</v>
      </c>
      <c r="K157" s="450" t="s">
        <v>427</v>
      </c>
      <c r="L157" s="450" t="s">
        <v>470</v>
      </c>
      <c r="M157" s="450" t="s">
        <v>427</v>
      </c>
      <c r="N157" s="450" t="s">
        <v>470</v>
      </c>
      <c r="O157" s="450" t="s">
        <v>427</v>
      </c>
      <c r="P157" s="450" t="s">
        <v>470</v>
      </c>
      <c r="Q157" s="450" t="s">
        <v>427</v>
      </c>
      <c r="R157" s="450" t="s">
        <v>470</v>
      </c>
    </row>
    <row r="158" spans="1:18" s="22" customFormat="1" ht="15.6">
      <c r="A158" s="536" t="s">
        <v>1263</v>
      </c>
      <c r="B158" s="475" t="s">
        <v>1426</v>
      </c>
      <c r="C158" s="449">
        <v>4</v>
      </c>
      <c r="D158" s="449">
        <v>1</v>
      </c>
      <c r="E158" s="449">
        <v>1</v>
      </c>
      <c r="F158" s="449">
        <v>1</v>
      </c>
      <c r="G158" s="449">
        <v>0</v>
      </c>
      <c r="H158" s="449">
        <v>1</v>
      </c>
      <c r="I158" s="450" t="s">
        <v>427</v>
      </c>
      <c r="J158" s="450" t="s">
        <v>470</v>
      </c>
      <c r="K158" s="450" t="s">
        <v>427</v>
      </c>
      <c r="L158" s="450" t="s">
        <v>470</v>
      </c>
      <c r="M158" s="450" t="s">
        <v>427</v>
      </c>
      <c r="N158" s="450" t="s">
        <v>470</v>
      </c>
      <c r="O158" s="450" t="s">
        <v>427</v>
      </c>
      <c r="P158" s="450" t="s">
        <v>470</v>
      </c>
      <c r="Q158" s="450" t="s">
        <v>427</v>
      </c>
      <c r="R158" s="450" t="s">
        <v>470</v>
      </c>
    </row>
    <row r="159" spans="1:18" s="22" customFormat="1" ht="15.6">
      <c r="A159" s="266" t="s">
        <v>1288</v>
      </c>
      <c r="B159" s="475" t="s">
        <v>1397</v>
      </c>
      <c r="C159" s="449">
        <v>1321</v>
      </c>
      <c r="D159" s="449">
        <v>2</v>
      </c>
      <c r="E159" s="449">
        <v>12</v>
      </c>
      <c r="F159" s="449">
        <v>12</v>
      </c>
      <c r="G159" s="449">
        <v>1</v>
      </c>
      <c r="H159" s="449">
        <v>13</v>
      </c>
      <c r="I159" s="450" t="s">
        <v>427</v>
      </c>
      <c r="J159" s="450" t="s">
        <v>470</v>
      </c>
      <c r="K159" s="450">
        <v>10.6</v>
      </c>
      <c r="L159" s="450" t="s">
        <v>470</v>
      </c>
      <c r="M159" s="450">
        <v>9.1</v>
      </c>
      <c r="N159" s="450" t="s">
        <v>470</v>
      </c>
      <c r="O159" s="450" t="s">
        <v>427</v>
      </c>
      <c r="P159" s="450" t="s">
        <v>470</v>
      </c>
      <c r="Q159" s="450">
        <v>9.8000000000000007</v>
      </c>
      <c r="R159" s="450" t="s">
        <v>470</v>
      </c>
    </row>
    <row r="160" spans="1:18" s="22" customFormat="1" ht="31.2">
      <c r="A160" s="536" t="s">
        <v>1288</v>
      </c>
      <c r="B160" s="475" t="s">
        <v>1398</v>
      </c>
      <c r="C160" s="449">
        <v>820</v>
      </c>
      <c r="D160" s="449">
        <v>1</v>
      </c>
      <c r="E160" s="449">
        <v>5</v>
      </c>
      <c r="F160" s="449">
        <v>5</v>
      </c>
      <c r="G160" s="449">
        <v>1</v>
      </c>
      <c r="H160" s="449">
        <v>6</v>
      </c>
      <c r="I160" s="450" t="s">
        <v>427</v>
      </c>
      <c r="J160" s="450" t="s">
        <v>470</v>
      </c>
      <c r="K160" s="450">
        <v>7.3</v>
      </c>
      <c r="L160" s="450" t="s">
        <v>470</v>
      </c>
      <c r="M160" s="450">
        <v>6.1</v>
      </c>
      <c r="N160" s="450" t="s">
        <v>470</v>
      </c>
      <c r="O160" s="450" t="s">
        <v>427</v>
      </c>
      <c r="P160" s="450" t="s">
        <v>470</v>
      </c>
      <c r="Q160" s="450">
        <v>7.3</v>
      </c>
      <c r="R160" s="450" t="s">
        <v>470</v>
      </c>
    </row>
    <row r="161" spans="1:18" ht="15">
      <c r="A161" s="536" t="s">
        <v>1288</v>
      </c>
      <c r="B161" s="537" t="s">
        <v>1428</v>
      </c>
      <c r="C161" s="453">
        <v>806</v>
      </c>
      <c r="D161" s="453">
        <v>1</v>
      </c>
      <c r="E161" s="453">
        <v>5</v>
      </c>
      <c r="F161" s="453">
        <v>5</v>
      </c>
      <c r="G161" s="453">
        <v>1</v>
      </c>
      <c r="H161" s="453">
        <v>6</v>
      </c>
      <c r="I161" s="454" t="s">
        <v>427</v>
      </c>
      <c r="J161" s="454" t="s">
        <v>470</v>
      </c>
      <c r="K161" s="454">
        <v>7.4</v>
      </c>
      <c r="L161" s="454" t="s">
        <v>470</v>
      </c>
      <c r="M161" s="454">
        <v>6.2</v>
      </c>
      <c r="N161" s="454" t="s">
        <v>470</v>
      </c>
      <c r="O161" s="454" t="s">
        <v>427</v>
      </c>
      <c r="P161" s="454" t="s">
        <v>470</v>
      </c>
      <c r="Q161" s="454">
        <v>7.4</v>
      </c>
      <c r="R161" s="454" t="s">
        <v>470</v>
      </c>
    </row>
    <row r="162" spans="1:18" ht="15">
      <c r="A162" s="536" t="s">
        <v>1288</v>
      </c>
      <c r="B162" s="537" t="s">
        <v>1400</v>
      </c>
      <c r="C162" s="453">
        <v>11</v>
      </c>
      <c r="D162" s="453">
        <v>0</v>
      </c>
      <c r="E162" s="453">
        <v>0</v>
      </c>
      <c r="F162" s="453">
        <v>0</v>
      </c>
      <c r="G162" s="453">
        <v>0</v>
      </c>
      <c r="H162" s="453">
        <v>0</v>
      </c>
      <c r="I162" s="454" t="s">
        <v>427</v>
      </c>
      <c r="J162" s="454" t="s">
        <v>470</v>
      </c>
      <c r="K162" s="454" t="s">
        <v>427</v>
      </c>
      <c r="L162" s="454" t="s">
        <v>470</v>
      </c>
      <c r="M162" s="454" t="s">
        <v>427</v>
      </c>
      <c r="N162" s="454" t="s">
        <v>470</v>
      </c>
      <c r="O162" s="454" t="s">
        <v>427</v>
      </c>
      <c r="P162" s="454" t="s">
        <v>470</v>
      </c>
      <c r="Q162" s="454" t="s">
        <v>427</v>
      </c>
      <c r="R162" s="454" t="s">
        <v>470</v>
      </c>
    </row>
    <row r="163" spans="1:18" ht="15">
      <c r="A163" s="536" t="s">
        <v>1288</v>
      </c>
      <c r="B163" s="537" t="s">
        <v>1401</v>
      </c>
      <c r="C163" s="453">
        <v>3</v>
      </c>
      <c r="D163" s="453">
        <v>0</v>
      </c>
      <c r="E163" s="453">
        <v>0</v>
      </c>
      <c r="F163" s="453">
        <v>0</v>
      </c>
      <c r="G163" s="453">
        <v>0</v>
      </c>
      <c r="H163" s="453">
        <v>0</v>
      </c>
      <c r="I163" s="454" t="s">
        <v>427</v>
      </c>
      <c r="J163" s="454" t="s">
        <v>470</v>
      </c>
      <c r="K163" s="454" t="s">
        <v>427</v>
      </c>
      <c r="L163" s="454" t="s">
        <v>470</v>
      </c>
      <c r="M163" s="454" t="s">
        <v>427</v>
      </c>
      <c r="N163" s="454" t="s">
        <v>470</v>
      </c>
      <c r="O163" s="454" t="s">
        <v>427</v>
      </c>
      <c r="P163" s="454" t="s">
        <v>470</v>
      </c>
      <c r="Q163" s="454" t="s">
        <v>427</v>
      </c>
      <c r="R163" s="454" t="s">
        <v>470</v>
      </c>
    </row>
    <row r="164" spans="1:18" s="22" customFormat="1" ht="15.6">
      <c r="A164" s="536" t="s">
        <v>1288</v>
      </c>
      <c r="B164" s="475" t="s">
        <v>1402</v>
      </c>
      <c r="C164" s="449">
        <v>501</v>
      </c>
      <c r="D164" s="449">
        <v>1</v>
      </c>
      <c r="E164" s="449">
        <v>7</v>
      </c>
      <c r="F164" s="449">
        <v>7</v>
      </c>
      <c r="G164" s="449">
        <v>0</v>
      </c>
      <c r="H164" s="449">
        <v>7</v>
      </c>
      <c r="I164" s="450" t="s">
        <v>427</v>
      </c>
      <c r="J164" s="450" t="s">
        <v>470</v>
      </c>
      <c r="K164" s="450">
        <v>15.9</v>
      </c>
      <c r="L164" s="450" t="s">
        <v>470</v>
      </c>
      <c r="M164" s="450">
        <v>14</v>
      </c>
      <c r="N164" s="450" t="s">
        <v>470</v>
      </c>
      <c r="O164" s="450" t="s">
        <v>427</v>
      </c>
      <c r="P164" s="450" t="s">
        <v>470</v>
      </c>
      <c r="Q164" s="450">
        <v>14</v>
      </c>
      <c r="R164" s="450" t="s">
        <v>470</v>
      </c>
    </row>
    <row r="165" spans="1:18" s="22" customFormat="1" ht="15.6">
      <c r="A165" s="536" t="s">
        <v>1288</v>
      </c>
      <c r="B165" s="475" t="s">
        <v>1403</v>
      </c>
      <c r="C165" s="449">
        <v>188</v>
      </c>
      <c r="D165" s="449">
        <v>1</v>
      </c>
      <c r="E165" s="449">
        <v>2</v>
      </c>
      <c r="F165" s="449">
        <v>2</v>
      </c>
      <c r="G165" s="449">
        <v>0</v>
      </c>
      <c r="H165" s="449">
        <v>2</v>
      </c>
      <c r="I165" s="450" t="s">
        <v>427</v>
      </c>
      <c r="J165" s="450" t="s">
        <v>470</v>
      </c>
      <c r="K165" s="450">
        <v>15.9</v>
      </c>
      <c r="L165" s="450" t="s">
        <v>470</v>
      </c>
      <c r="M165" s="450" t="s">
        <v>427</v>
      </c>
      <c r="N165" s="450" t="s">
        <v>470</v>
      </c>
      <c r="O165" s="450" t="s">
        <v>427</v>
      </c>
      <c r="P165" s="450" t="s">
        <v>470</v>
      </c>
      <c r="Q165" s="450" t="s">
        <v>427</v>
      </c>
      <c r="R165" s="450" t="s">
        <v>470</v>
      </c>
    </row>
    <row r="166" spans="1:18" ht="15">
      <c r="A166" s="536" t="s">
        <v>1288</v>
      </c>
      <c r="B166" s="537" t="s">
        <v>1404</v>
      </c>
      <c r="C166" s="453">
        <v>135</v>
      </c>
      <c r="D166" s="453">
        <v>1</v>
      </c>
      <c r="E166" s="453">
        <v>2</v>
      </c>
      <c r="F166" s="453">
        <v>2</v>
      </c>
      <c r="G166" s="453">
        <v>0</v>
      </c>
      <c r="H166" s="453">
        <v>2</v>
      </c>
      <c r="I166" s="454" t="s">
        <v>427</v>
      </c>
      <c r="J166" s="454" t="s">
        <v>470</v>
      </c>
      <c r="K166" s="454">
        <v>22.1</v>
      </c>
      <c r="L166" s="454" t="s">
        <v>470</v>
      </c>
      <c r="M166" s="454" t="s">
        <v>427</v>
      </c>
      <c r="N166" s="454" t="s">
        <v>470</v>
      </c>
      <c r="O166" s="454" t="s">
        <v>427</v>
      </c>
      <c r="P166" s="454" t="s">
        <v>470</v>
      </c>
      <c r="Q166" s="454" t="s">
        <v>427</v>
      </c>
      <c r="R166" s="454" t="s">
        <v>470</v>
      </c>
    </row>
    <row r="167" spans="1:18" ht="15">
      <c r="A167" s="536" t="s">
        <v>1288</v>
      </c>
      <c r="B167" s="537" t="s">
        <v>1405</v>
      </c>
      <c r="C167" s="453">
        <v>10</v>
      </c>
      <c r="D167" s="453">
        <v>0</v>
      </c>
      <c r="E167" s="453">
        <v>0</v>
      </c>
      <c r="F167" s="453">
        <v>0</v>
      </c>
      <c r="G167" s="453">
        <v>0</v>
      </c>
      <c r="H167" s="453">
        <v>0</v>
      </c>
      <c r="I167" s="454" t="s">
        <v>427</v>
      </c>
      <c r="J167" s="454" t="s">
        <v>470</v>
      </c>
      <c r="K167" s="454" t="s">
        <v>427</v>
      </c>
      <c r="L167" s="454" t="s">
        <v>470</v>
      </c>
      <c r="M167" s="454" t="s">
        <v>427</v>
      </c>
      <c r="N167" s="454" t="s">
        <v>470</v>
      </c>
      <c r="O167" s="454" t="s">
        <v>427</v>
      </c>
      <c r="P167" s="454" t="s">
        <v>470</v>
      </c>
      <c r="Q167" s="454" t="s">
        <v>427</v>
      </c>
      <c r="R167" s="454" t="s">
        <v>470</v>
      </c>
    </row>
    <row r="168" spans="1:18" s="22" customFormat="1" ht="15.6">
      <c r="A168" s="536" t="s">
        <v>1288</v>
      </c>
      <c r="B168" s="475" t="s">
        <v>1406</v>
      </c>
      <c r="C168" s="449">
        <v>38</v>
      </c>
      <c r="D168" s="449">
        <v>0</v>
      </c>
      <c r="E168" s="449">
        <v>0</v>
      </c>
      <c r="F168" s="449">
        <v>0</v>
      </c>
      <c r="G168" s="449">
        <v>0</v>
      </c>
      <c r="H168" s="449">
        <v>0</v>
      </c>
      <c r="I168" s="450" t="s">
        <v>427</v>
      </c>
      <c r="J168" s="450" t="s">
        <v>470</v>
      </c>
      <c r="K168" s="450" t="s">
        <v>427</v>
      </c>
      <c r="L168" s="450" t="s">
        <v>470</v>
      </c>
      <c r="M168" s="450" t="s">
        <v>427</v>
      </c>
      <c r="N168" s="450" t="s">
        <v>470</v>
      </c>
      <c r="O168" s="450" t="s">
        <v>427</v>
      </c>
      <c r="P168" s="450" t="s">
        <v>470</v>
      </c>
      <c r="Q168" s="450" t="s">
        <v>427</v>
      </c>
      <c r="R168" s="450" t="s">
        <v>470</v>
      </c>
    </row>
    <row r="169" spans="1:18" s="22" customFormat="1" ht="15.6">
      <c r="A169" s="536" t="s">
        <v>1288</v>
      </c>
      <c r="B169" s="475" t="s">
        <v>1432</v>
      </c>
      <c r="C169" s="449">
        <v>98</v>
      </c>
      <c r="D169" s="449">
        <v>0</v>
      </c>
      <c r="E169" s="449">
        <v>1</v>
      </c>
      <c r="F169" s="449">
        <v>1</v>
      </c>
      <c r="G169" s="449">
        <v>0</v>
      </c>
      <c r="H169" s="449">
        <v>1</v>
      </c>
      <c r="I169" s="450" t="s">
        <v>427</v>
      </c>
      <c r="J169" s="450" t="s">
        <v>470</v>
      </c>
      <c r="K169" s="450" t="s">
        <v>427</v>
      </c>
      <c r="L169" s="450" t="s">
        <v>470</v>
      </c>
      <c r="M169" s="450" t="s">
        <v>427</v>
      </c>
      <c r="N169" s="450" t="s">
        <v>470</v>
      </c>
      <c r="O169" s="450" t="s">
        <v>427</v>
      </c>
      <c r="P169" s="450" t="s">
        <v>470</v>
      </c>
      <c r="Q169" s="450" t="s">
        <v>427</v>
      </c>
      <c r="R169" s="450" t="s">
        <v>470</v>
      </c>
    </row>
    <row r="170" spans="1:18" ht="15">
      <c r="A170" s="536" t="s">
        <v>1288</v>
      </c>
      <c r="B170" s="537" t="s">
        <v>1408</v>
      </c>
      <c r="C170" s="453">
        <v>16</v>
      </c>
      <c r="D170" s="453">
        <v>0</v>
      </c>
      <c r="E170" s="453">
        <v>0</v>
      </c>
      <c r="F170" s="453">
        <v>0</v>
      </c>
      <c r="G170" s="453">
        <v>0</v>
      </c>
      <c r="H170" s="453">
        <v>0</v>
      </c>
      <c r="I170" s="454" t="s">
        <v>427</v>
      </c>
      <c r="J170" s="454" t="s">
        <v>470</v>
      </c>
      <c r="K170" s="454" t="s">
        <v>427</v>
      </c>
      <c r="L170" s="454" t="s">
        <v>470</v>
      </c>
      <c r="M170" s="454" t="s">
        <v>427</v>
      </c>
      <c r="N170" s="454" t="s">
        <v>470</v>
      </c>
      <c r="O170" s="454" t="s">
        <v>427</v>
      </c>
      <c r="P170" s="454" t="s">
        <v>470</v>
      </c>
      <c r="Q170" s="454" t="s">
        <v>427</v>
      </c>
      <c r="R170" s="454" t="s">
        <v>470</v>
      </c>
    </row>
    <row r="171" spans="1:18" ht="15">
      <c r="A171" s="536" t="s">
        <v>1288</v>
      </c>
      <c r="B171" s="537" t="s">
        <v>1409</v>
      </c>
      <c r="C171" s="453">
        <v>35</v>
      </c>
      <c r="D171" s="453">
        <v>0</v>
      </c>
      <c r="E171" s="453">
        <v>0</v>
      </c>
      <c r="F171" s="453">
        <v>0</v>
      </c>
      <c r="G171" s="453">
        <v>0</v>
      </c>
      <c r="H171" s="453">
        <v>0</v>
      </c>
      <c r="I171" s="454" t="s">
        <v>427</v>
      </c>
      <c r="J171" s="454" t="s">
        <v>470</v>
      </c>
      <c r="K171" s="454" t="s">
        <v>427</v>
      </c>
      <c r="L171" s="454" t="s">
        <v>470</v>
      </c>
      <c r="M171" s="454" t="s">
        <v>427</v>
      </c>
      <c r="N171" s="454" t="s">
        <v>470</v>
      </c>
      <c r="O171" s="454" t="s">
        <v>427</v>
      </c>
      <c r="P171" s="454" t="s">
        <v>470</v>
      </c>
      <c r="Q171" s="454" t="s">
        <v>427</v>
      </c>
      <c r="R171" s="454" t="s">
        <v>470</v>
      </c>
    </row>
    <row r="172" spans="1:18" ht="15">
      <c r="A172" s="536" t="s">
        <v>1288</v>
      </c>
      <c r="B172" s="537" t="s">
        <v>1410</v>
      </c>
      <c r="C172" s="453">
        <v>6</v>
      </c>
      <c r="D172" s="453">
        <v>0</v>
      </c>
      <c r="E172" s="453">
        <v>1</v>
      </c>
      <c r="F172" s="453">
        <v>1</v>
      </c>
      <c r="G172" s="453">
        <v>0</v>
      </c>
      <c r="H172" s="453">
        <v>1</v>
      </c>
      <c r="I172" s="454" t="s">
        <v>427</v>
      </c>
      <c r="J172" s="454" t="s">
        <v>470</v>
      </c>
      <c r="K172" s="454" t="s">
        <v>427</v>
      </c>
      <c r="L172" s="454" t="s">
        <v>470</v>
      </c>
      <c r="M172" s="454" t="s">
        <v>427</v>
      </c>
      <c r="N172" s="454" t="s">
        <v>470</v>
      </c>
      <c r="O172" s="454" t="s">
        <v>427</v>
      </c>
      <c r="P172" s="454" t="s">
        <v>470</v>
      </c>
      <c r="Q172" s="454" t="s">
        <v>427</v>
      </c>
      <c r="R172" s="454" t="s">
        <v>470</v>
      </c>
    </row>
    <row r="173" spans="1:18" ht="15">
      <c r="A173" s="536" t="s">
        <v>1288</v>
      </c>
      <c r="B173" s="537" t="s">
        <v>1411</v>
      </c>
      <c r="C173" s="453">
        <v>39</v>
      </c>
      <c r="D173" s="453">
        <v>0</v>
      </c>
      <c r="E173" s="453">
        <v>0</v>
      </c>
      <c r="F173" s="453">
        <v>0</v>
      </c>
      <c r="G173" s="453">
        <v>0</v>
      </c>
      <c r="H173" s="453">
        <v>0</v>
      </c>
      <c r="I173" s="454" t="s">
        <v>427</v>
      </c>
      <c r="J173" s="454" t="s">
        <v>470</v>
      </c>
      <c r="K173" s="454" t="s">
        <v>427</v>
      </c>
      <c r="L173" s="454" t="s">
        <v>470</v>
      </c>
      <c r="M173" s="454" t="s">
        <v>427</v>
      </c>
      <c r="N173" s="454" t="s">
        <v>470</v>
      </c>
      <c r="O173" s="454" t="s">
        <v>427</v>
      </c>
      <c r="P173" s="454" t="s">
        <v>470</v>
      </c>
      <c r="Q173" s="454" t="s">
        <v>427</v>
      </c>
      <c r="R173" s="454" t="s">
        <v>470</v>
      </c>
    </row>
    <row r="174" spans="1:18" ht="15">
      <c r="A174" s="536" t="s">
        <v>1288</v>
      </c>
      <c r="B174" s="537" t="s">
        <v>1412</v>
      </c>
      <c r="C174" s="453">
        <v>2</v>
      </c>
      <c r="D174" s="453">
        <v>0</v>
      </c>
      <c r="E174" s="453">
        <v>0</v>
      </c>
      <c r="F174" s="453">
        <v>0</v>
      </c>
      <c r="G174" s="453">
        <v>0</v>
      </c>
      <c r="H174" s="453">
        <v>0</v>
      </c>
      <c r="I174" s="454" t="s">
        <v>427</v>
      </c>
      <c r="J174" s="454" t="s">
        <v>470</v>
      </c>
      <c r="K174" s="454" t="s">
        <v>427</v>
      </c>
      <c r="L174" s="454" t="s">
        <v>470</v>
      </c>
      <c r="M174" s="454" t="s">
        <v>427</v>
      </c>
      <c r="N174" s="454" t="s">
        <v>470</v>
      </c>
      <c r="O174" s="454" t="s">
        <v>427</v>
      </c>
      <c r="P174" s="454" t="s">
        <v>470</v>
      </c>
      <c r="Q174" s="454" t="s">
        <v>427</v>
      </c>
      <c r="R174" s="454" t="s">
        <v>470</v>
      </c>
    </row>
    <row r="175" spans="1:18" s="22" customFormat="1" ht="15.6">
      <c r="A175" s="536" t="s">
        <v>1288</v>
      </c>
      <c r="B175" s="475" t="s">
        <v>1413</v>
      </c>
      <c r="C175" s="449">
        <v>43</v>
      </c>
      <c r="D175" s="449">
        <v>0</v>
      </c>
      <c r="E175" s="449">
        <v>0</v>
      </c>
      <c r="F175" s="449">
        <v>0</v>
      </c>
      <c r="G175" s="449">
        <v>0</v>
      </c>
      <c r="H175" s="449">
        <v>0</v>
      </c>
      <c r="I175" s="450" t="s">
        <v>427</v>
      </c>
      <c r="J175" s="450" t="s">
        <v>470</v>
      </c>
      <c r="K175" s="450" t="s">
        <v>427</v>
      </c>
      <c r="L175" s="450" t="s">
        <v>470</v>
      </c>
      <c r="M175" s="450" t="s">
        <v>427</v>
      </c>
      <c r="N175" s="450" t="s">
        <v>470</v>
      </c>
      <c r="O175" s="450" t="s">
        <v>427</v>
      </c>
      <c r="P175" s="450" t="s">
        <v>470</v>
      </c>
      <c r="Q175" s="450" t="s">
        <v>427</v>
      </c>
      <c r="R175" s="450" t="s">
        <v>470</v>
      </c>
    </row>
    <row r="176" spans="1:18" ht="15">
      <c r="A176" s="536" t="s">
        <v>1288</v>
      </c>
      <c r="B176" s="537" t="s">
        <v>1414</v>
      </c>
      <c r="C176" s="453">
        <v>19</v>
      </c>
      <c r="D176" s="453">
        <v>0</v>
      </c>
      <c r="E176" s="453">
        <v>0</v>
      </c>
      <c r="F176" s="453">
        <v>0</v>
      </c>
      <c r="G176" s="453">
        <v>0</v>
      </c>
      <c r="H176" s="453">
        <v>0</v>
      </c>
      <c r="I176" s="454" t="s">
        <v>427</v>
      </c>
      <c r="J176" s="454" t="s">
        <v>470</v>
      </c>
      <c r="K176" s="454" t="s">
        <v>427</v>
      </c>
      <c r="L176" s="454" t="s">
        <v>470</v>
      </c>
      <c r="M176" s="454" t="s">
        <v>427</v>
      </c>
      <c r="N176" s="454" t="s">
        <v>470</v>
      </c>
      <c r="O176" s="454" t="s">
        <v>427</v>
      </c>
      <c r="P176" s="454" t="s">
        <v>470</v>
      </c>
      <c r="Q176" s="454" t="s">
        <v>427</v>
      </c>
      <c r="R176" s="454" t="s">
        <v>470</v>
      </c>
    </row>
    <row r="177" spans="1:18" ht="15">
      <c r="A177" s="536" t="s">
        <v>1288</v>
      </c>
      <c r="B177" s="537" t="s">
        <v>1415</v>
      </c>
      <c r="C177" s="453">
        <v>17</v>
      </c>
      <c r="D177" s="453">
        <v>0</v>
      </c>
      <c r="E177" s="453">
        <v>0</v>
      </c>
      <c r="F177" s="453">
        <v>0</v>
      </c>
      <c r="G177" s="453">
        <v>0</v>
      </c>
      <c r="H177" s="453">
        <v>0</v>
      </c>
      <c r="I177" s="454" t="s">
        <v>427</v>
      </c>
      <c r="J177" s="454" t="s">
        <v>470</v>
      </c>
      <c r="K177" s="454" t="s">
        <v>427</v>
      </c>
      <c r="L177" s="454" t="s">
        <v>470</v>
      </c>
      <c r="M177" s="454" t="s">
        <v>427</v>
      </c>
      <c r="N177" s="454" t="s">
        <v>470</v>
      </c>
      <c r="O177" s="454" t="s">
        <v>427</v>
      </c>
      <c r="P177" s="454" t="s">
        <v>470</v>
      </c>
      <c r="Q177" s="454" t="s">
        <v>427</v>
      </c>
      <c r="R177" s="454" t="s">
        <v>470</v>
      </c>
    </row>
    <row r="178" spans="1:18" ht="15">
      <c r="A178" s="536" t="s">
        <v>1288</v>
      </c>
      <c r="B178" s="537" t="s">
        <v>1416</v>
      </c>
      <c r="C178" s="453">
        <v>7</v>
      </c>
      <c r="D178" s="453">
        <v>0</v>
      </c>
      <c r="E178" s="453">
        <v>0</v>
      </c>
      <c r="F178" s="453">
        <v>0</v>
      </c>
      <c r="G178" s="453">
        <v>0</v>
      </c>
      <c r="H178" s="453">
        <v>0</v>
      </c>
      <c r="I178" s="454" t="s">
        <v>427</v>
      </c>
      <c r="J178" s="454" t="s">
        <v>470</v>
      </c>
      <c r="K178" s="454" t="s">
        <v>427</v>
      </c>
      <c r="L178" s="454" t="s">
        <v>470</v>
      </c>
      <c r="M178" s="454" t="s">
        <v>427</v>
      </c>
      <c r="N178" s="454" t="s">
        <v>470</v>
      </c>
      <c r="O178" s="454" t="s">
        <v>427</v>
      </c>
      <c r="P178" s="454" t="s">
        <v>470</v>
      </c>
      <c r="Q178" s="454" t="s">
        <v>427</v>
      </c>
      <c r="R178" s="454" t="s">
        <v>470</v>
      </c>
    </row>
    <row r="179" spans="1:18" s="22" customFormat="1" ht="15.6">
      <c r="A179" s="536" t="s">
        <v>1288</v>
      </c>
      <c r="B179" s="475" t="s">
        <v>1436</v>
      </c>
      <c r="C179" s="449">
        <v>128</v>
      </c>
      <c r="D179" s="449">
        <v>0</v>
      </c>
      <c r="E179" s="449">
        <v>4</v>
      </c>
      <c r="F179" s="449">
        <v>4</v>
      </c>
      <c r="G179" s="449">
        <v>0</v>
      </c>
      <c r="H179" s="449">
        <v>4</v>
      </c>
      <c r="I179" s="450" t="s">
        <v>427</v>
      </c>
      <c r="J179" s="450" t="s">
        <v>470</v>
      </c>
      <c r="K179" s="450">
        <v>31.3</v>
      </c>
      <c r="L179" s="450" t="s">
        <v>470</v>
      </c>
      <c r="M179" s="450">
        <v>31.3</v>
      </c>
      <c r="N179" s="450" t="s">
        <v>470</v>
      </c>
      <c r="O179" s="450" t="s">
        <v>427</v>
      </c>
      <c r="P179" s="450" t="s">
        <v>470</v>
      </c>
      <c r="Q179" s="450">
        <v>31.3</v>
      </c>
      <c r="R179" s="450" t="s">
        <v>470</v>
      </c>
    </row>
    <row r="180" spans="1:18" ht="15">
      <c r="A180" s="536" t="s">
        <v>1288</v>
      </c>
      <c r="B180" s="537" t="s">
        <v>1418</v>
      </c>
      <c r="C180" s="453">
        <v>33</v>
      </c>
      <c r="D180" s="453">
        <v>0</v>
      </c>
      <c r="E180" s="453">
        <v>2</v>
      </c>
      <c r="F180" s="453">
        <v>2</v>
      </c>
      <c r="G180" s="453">
        <v>0</v>
      </c>
      <c r="H180" s="453">
        <v>2</v>
      </c>
      <c r="I180" s="454" t="s">
        <v>427</v>
      </c>
      <c r="J180" s="454" t="s">
        <v>470</v>
      </c>
      <c r="K180" s="454" t="s">
        <v>427</v>
      </c>
      <c r="L180" s="454" t="s">
        <v>470</v>
      </c>
      <c r="M180" s="454" t="s">
        <v>427</v>
      </c>
      <c r="N180" s="454" t="s">
        <v>470</v>
      </c>
      <c r="O180" s="454" t="s">
        <v>427</v>
      </c>
      <c r="P180" s="454" t="s">
        <v>470</v>
      </c>
      <c r="Q180" s="454" t="s">
        <v>427</v>
      </c>
      <c r="R180" s="454" t="s">
        <v>470</v>
      </c>
    </row>
    <row r="181" spans="1:18" ht="15">
      <c r="A181" s="536" t="s">
        <v>1288</v>
      </c>
      <c r="B181" s="537" t="s">
        <v>1419</v>
      </c>
      <c r="C181" s="453">
        <v>9</v>
      </c>
      <c r="D181" s="453">
        <v>0</v>
      </c>
      <c r="E181" s="453">
        <v>0</v>
      </c>
      <c r="F181" s="453">
        <v>0</v>
      </c>
      <c r="G181" s="453">
        <v>0</v>
      </c>
      <c r="H181" s="453">
        <v>0</v>
      </c>
      <c r="I181" s="454" t="s">
        <v>427</v>
      </c>
      <c r="J181" s="454" t="s">
        <v>470</v>
      </c>
      <c r="K181" s="454" t="s">
        <v>427</v>
      </c>
      <c r="L181" s="454" t="s">
        <v>470</v>
      </c>
      <c r="M181" s="454" t="s">
        <v>427</v>
      </c>
      <c r="N181" s="454" t="s">
        <v>470</v>
      </c>
      <c r="O181" s="454" t="s">
        <v>427</v>
      </c>
      <c r="P181" s="454" t="s">
        <v>470</v>
      </c>
      <c r="Q181" s="454" t="s">
        <v>427</v>
      </c>
      <c r="R181" s="454" t="s">
        <v>470</v>
      </c>
    </row>
    <row r="182" spans="1:18" ht="15">
      <c r="A182" s="536" t="s">
        <v>1288</v>
      </c>
      <c r="B182" s="537" t="s">
        <v>1420</v>
      </c>
      <c r="C182" s="453">
        <v>78</v>
      </c>
      <c r="D182" s="453">
        <v>0</v>
      </c>
      <c r="E182" s="453">
        <v>1</v>
      </c>
      <c r="F182" s="453">
        <v>1</v>
      </c>
      <c r="G182" s="453">
        <v>0</v>
      </c>
      <c r="H182" s="453">
        <v>1</v>
      </c>
      <c r="I182" s="454" t="s">
        <v>427</v>
      </c>
      <c r="J182" s="454" t="s">
        <v>470</v>
      </c>
      <c r="K182" s="454" t="s">
        <v>427</v>
      </c>
      <c r="L182" s="454" t="s">
        <v>470</v>
      </c>
      <c r="M182" s="454" t="s">
        <v>427</v>
      </c>
      <c r="N182" s="454" t="s">
        <v>470</v>
      </c>
      <c r="O182" s="454" t="s">
        <v>427</v>
      </c>
      <c r="P182" s="454" t="s">
        <v>470</v>
      </c>
      <c r="Q182" s="454" t="s">
        <v>427</v>
      </c>
      <c r="R182" s="454" t="s">
        <v>470</v>
      </c>
    </row>
    <row r="183" spans="1:18" ht="15">
      <c r="A183" s="536" t="s">
        <v>1288</v>
      </c>
      <c r="B183" s="537" t="s">
        <v>1421</v>
      </c>
      <c r="C183" s="453">
        <v>26</v>
      </c>
      <c r="D183" s="453">
        <v>0</v>
      </c>
      <c r="E183" s="453">
        <v>1</v>
      </c>
      <c r="F183" s="453">
        <v>1</v>
      </c>
      <c r="G183" s="453">
        <v>0</v>
      </c>
      <c r="H183" s="453">
        <v>1</v>
      </c>
      <c r="I183" s="454" t="s">
        <v>427</v>
      </c>
      <c r="J183" s="454" t="s">
        <v>470</v>
      </c>
      <c r="K183" s="454" t="s">
        <v>427</v>
      </c>
      <c r="L183" s="454" t="s">
        <v>470</v>
      </c>
      <c r="M183" s="454" t="s">
        <v>427</v>
      </c>
      <c r="N183" s="454" t="s">
        <v>470</v>
      </c>
      <c r="O183" s="454" t="s">
        <v>427</v>
      </c>
      <c r="P183" s="454" t="s">
        <v>470</v>
      </c>
      <c r="Q183" s="454" t="s">
        <v>427</v>
      </c>
      <c r="R183" s="454" t="s">
        <v>470</v>
      </c>
    </row>
    <row r="184" spans="1:18" ht="15">
      <c r="A184" s="536" t="s">
        <v>1288</v>
      </c>
      <c r="B184" s="537" t="s">
        <v>1422</v>
      </c>
      <c r="C184" s="453">
        <v>29</v>
      </c>
      <c r="D184" s="453">
        <v>0</v>
      </c>
      <c r="E184" s="453">
        <v>0</v>
      </c>
      <c r="F184" s="453">
        <v>0</v>
      </c>
      <c r="G184" s="453">
        <v>0</v>
      </c>
      <c r="H184" s="453">
        <v>0</v>
      </c>
      <c r="I184" s="454" t="s">
        <v>427</v>
      </c>
      <c r="J184" s="454" t="s">
        <v>470</v>
      </c>
      <c r="K184" s="454" t="s">
        <v>427</v>
      </c>
      <c r="L184" s="454" t="s">
        <v>470</v>
      </c>
      <c r="M184" s="454" t="s">
        <v>427</v>
      </c>
      <c r="N184" s="454" t="s">
        <v>470</v>
      </c>
      <c r="O184" s="454" t="s">
        <v>427</v>
      </c>
      <c r="P184" s="454" t="s">
        <v>470</v>
      </c>
      <c r="Q184" s="454" t="s">
        <v>427</v>
      </c>
      <c r="R184" s="454" t="s">
        <v>470</v>
      </c>
    </row>
    <row r="185" spans="1:18" ht="15">
      <c r="A185" s="536" t="s">
        <v>1288</v>
      </c>
      <c r="B185" s="537" t="s">
        <v>1423</v>
      </c>
      <c r="C185" s="453">
        <v>11</v>
      </c>
      <c r="D185" s="453">
        <v>0</v>
      </c>
      <c r="E185" s="453">
        <v>0</v>
      </c>
      <c r="F185" s="453">
        <v>0</v>
      </c>
      <c r="G185" s="453">
        <v>0</v>
      </c>
      <c r="H185" s="453">
        <v>0</v>
      </c>
      <c r="I185" s="454" t="s">
        <v>427</v>
      </c>
      <c r="J185" s="454" t="s">
        <v>470</v>
      </c>
      <c r="K185" s="454" t="s">
        <v>427</v>
      </c>
      <c r="L185" s="454" t="s">
        <v>470</v>
      </c>
      <c r="M185" s="454" t="s">
        <v>427</v>
      </c>
      <c r="N185" s="454" t="s">
        <v>470</v>
      </c>
      <c r="O185" s="454" t="s">
        <v>427</v>
      </c>
      <c r="P185" s="454" t="s">
        <v>470</v>
      </c>
      <c r="Q185" s="454" t="s">
        <v>427</v>
      </c>
      <c r="R185" s="454" t="s">
        <v>470</v>
      </c>
    </row>
    <row r="186" spans="1:18" ht="15">
      <c r="A186" s="536" t="s">
        <v>1288</v>
      </c>
      <c r="B186" s="537" t="s">
        <v>1424</v>
      </c>
      <c r="C186" s="453">
        <v>8</v>
      </c>
      <c r="D186" s="453">
        <v>0</v>
      </c>
      <c r="E186" s="453">
        <v>1</v>
      </c>
      <c r="F186" s="453">
        <v>1</v>
      </c>
      <c r="G186" s="453">
        <v>0</v>
      </c>
      <c r="H186" s="453">
        <v>1</v>
      </c>
      <c r="I186" s="454" t="s">
        <v>427</v>
      </c>
      <c r="J186" s="454" t="s">
        <v>470</v>
      </c>
      <c r="K186" s="454" t="s">
        <v>427</v>
      </c>
      <c r="L186" s="454" t="s">
        <v>470</v>
      </c>
      <c r="M186" s="454" t="s">
        <v>427</v>
      </c>
      <c r="N186" s="454" t="s">
        <v>470</v>
      </c>
      <c r="O186" s="454" t="s">
        <v>427</v>
      </c>
      <c r="P186" s="454" t="s">
        <v>470</v>
      </c>
      <c r="Q186" s="454" t="s">
        <v>427</v>
      </c>
      <c r="R186" s="454" t="s">
        <v>470</v>
      </c>
    </row>
    <row r="187" spans="1:18" s="22" customFormat="1" ht="15.6">
      <c r="A187" s="536" t="s">
        <v>1288</v>
      </c>
      <c r="B187" s="475" t="s">
        <v>1425</v>
      </c>
      <c r="C187" s="449">
        <v>6</v>
      </c>
      <c r="D187" s="449">
        <v>0</v>
      </c>
      <c r="E187" s="449">
        <v>0</v>
      </c>
      <c r="F187" s="449">
        <v>0</v>
      </c>
      <c r="G187" s="449">
        <v>0</v>
      </c>
      <c r="H187" s="449">
        <v>0</v>
      </c>
      <c r="I187" s="450" t="s">
        <v>427</v>
      </c>
      <c r="J187" s="450" t="s">
        <v>470</v>
      </c>
      <c r="K187" s="450" t="s">
        <v>427</v>
      </c>
      <c r="L187" s="450" t="s">
        <v>470</v>
      </c>
      <c r="M187" s="450" t="s">
        <v>427</v>
      </c>
      <c r="N187" s="450" t="s">
        <v>470</v>
      </c>
      <c r="O187" s="450" t="s">
        <v>427</v>
      </c>
      <c r="P187" s="450" t="s">
        <v>470</v>
      </c>
      <c r="Q187" s="450" t="s">
        <v>427</v>
      </c>
      <c r="R187" s="450" t="s">
        <v>470</v>
      </c>
    </row>
    <row r="188" spans="1:18" s="22" customFormat="1" ht="15.6">
      <c r="A188" s="536" t="s">
        <v>1288</v>
      </c>
      <c r="B188" s="475" t="s">
        <v>1426</v>
      </c>
      <c r="C188" s="449">
        <v>0</v>
      </c>
      <c r="D188" s="449">
        <v>0</v>
      </c>
      <c r="E188" s="449">
        <v>0</v>
      </c>
      <c r="F188" s="449">
        <v>0</v>
      </c>
      <c r="G188" s="449">
        <v>0</v>
      </c>
      <c r="H188" s="449">
        <v>0</v>
      </c>
      <c r="I188" s="450" t="s">
        <v>427</v>
      </c>
      <c r="J188" s="450" t="s">
        <v>470</v>
      </c>
      <c r="K188" s="450" t="s">
        <v>427</v>
      </c>
      <c r="L188" s="450" t="s">
        <v>470</v>
      </c>
      <c r="M188" s="450" t="s">
        <v>427</v>
      </c>
      <c r="N188" s="450" t="s">
        <v>470</v>
      </c>
      <c r="O188" s="450" t="s">
        <v>427</v>
      </c>
      <c r="P188" s="450" t="s">
        <v>470</v>
      </c>
      <c r="Q188" s="450" t="s">
        <v>427</v>
      </c>
      <c r="R188" s="450" t="s">
        <v>470</v>
      </c>
    </row>
  </sheetData>
  <phoneticPr fontId="18" type="noConversion"/>
  <pageMargins left="0.70866141732283472" right="0.70866141732283472" top="0.74803149606299213" bottom="0.74803149606299213" header="0.31496062992125984" footer="0.31496062992125984"/>
  <pageSetup paperSize="9" scale="26" fitToHeight="2"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159"/>
  <sheetViews>
    <sheetView showGridLines="0" zoomScaleNormal="100" workbookViewId="0"/>
  </sheetViews>
  <sheetFormatPr defaultColWidth="9.109375" defaultRowHeight="14.4"/>
  <cols>
    <col min="1" max="1" width="26.88671875" style="61" customWidth="1"/>
    <col min="2" max="2" width="42.5546875" style="61" customWidth="1"/>
    <col min="3" max="18" width="15.6640625" style="384" customWidth="1"/>
    <col min="19" max="16384" width="9.109375" style="61"/>
  </cols>
  <sheetData>
    <row r="1" spans="1:27" ht="19.2">
      <c r="A1" s="143" t="s">
        <v>1437</v>
      </c>
      <c r="B1" s="274"/>
      <c r="C1" s="383"/>
      <c r="D1" s="383"/>
      <c r="E1" s="383"/>
      <c r="F1" s="383"/>
      <c r="G1" s="383"/>
      <c r="H1" s="383"/>
      <c r="I1" s="383"/>
      <c r="J1" s="383"/>
      <c r="K1" s="383"/>
      <c r="L1" s="383"/>
      <c r="M1" s="383"/>
      <c r="N1" s="383"/>
      <c r="O1" s="383"/>
      <c r="P1" s="383"/>
      <c r="Q1" s="383"/>
      <c r="R1" s="383"/>
      <c r="S1" s="11"/>
      <c r="T1" s="11"/>
      <c r="U1" s="11"/>
      <c r="V1" s="11"/>
      <c r="W1" s="11"/>
      <c r="X1" s="11"/>
      <c r="Y1" s="11"/>
      <c r="Z1" s="11"/>
      <c r="AA1" s="11"/>
    </row>
    <row r="2" spans="1:27" ht="19.2">
      <c r="A2" s="273" t="s">
        <v>386</v>
      </c>
      <c r="B2" s="274"/>
      <c r="C2" s="383"/>
      <c r="D2" s="383"/>
      <c r="E2" s="383"/>
      <c r="F2" s="383"/>
      <c r="G2" s="383"/>
      <c r="H2" s="383"/>
      <c r="I2" s="383"/>
      <c r="J2" s="383"/>
      <c r="K2" s="383"/>
      <c r="L2" s="383"/>
      <c r="N2" s="383"/>
      <c r="O2" s="383"/>
      <c r="Q2" s="383"/>
      <c r="R2" s="383"/>
      <c r="S2" s="34"/>
      <c r="T2" s="11"/>
      <c r="U2" s="11"/>
      <c r="V2" s="11"/>
      <c r="W2" s="11"/>
      <c r="X2" s="11"/>
      <c r="Y2" s="11"/>
      <c r="Z2" s="11"/>
      <c r="AA2" s="11"/>
    </row>
    <row r="3" spans="1:27" ht="15.6">
      <c r="A3" s="175" t="s">
        <v>328</v>
      </c>
      <c r="B3" s="274"/>
      <c r="C3" s="385"/>
      <c r="D3" s="385"/>
      <c r="E3" s="383"/>
      <c r="F3" s="383"/>
      <c r="G3" s="383"/>
      <c r="H3" s="383"/>
      <c r="I3" s="383"/>
      <c r="J3" s="383"/>
      <c r="K3" s="383"/>
      <c r="L3" s="383"/>
      <c r="N3" s="383"/>
      <c r="O3" s="383"/>
      <c r="Q3" s="383"/>
      <c r="R3" s="383"/>
      <c r="S3" s="34"/>
      <c r="T3" s="11"/>
      <c r="U3" s="11"/>
      <c r="V3" s="11"/>
      <c r="W3" s="11"/>
      <c r="X3" s="11"/>
      <c r="Y3" s="11"/>
      <c r="Z3" s="11"/>
      <c r="AA3" s="11"/>
    </row>
    <row r="4" spans="1:27" ht="15.6">
      <c r="A4" s="135" t="s">
        <v>387</v>
      </c>
      <c r="B4" s="274"/>
      <c r="C4" s="383"/>
      <c r="D4" s="383"/>
      <c r="E4" s="383"/>
      <c r="F4" s="383"/>
      <c r="G4" s="383"/>
      <c r="H4" s="383"/>
      <c r="I4" s="383"/>
      <c r="J4" s="383"/>
      <c r="K4" s="383"/>
      <c r="L4" s="383"/>
      <c r="N4" s="383"/>
      <c r="O4" s="383"/>
      <c r="Q4" s="383"/>
      <c r="R4" s="383"/>
      <c r="S4" s="34"/>
      <c r="T4" s="11"/>
      <c r="U4" s="11"/>
      <c r="V4" s="11"/>
      <c r="W4" s="11"/>
      <c r="X4" s="11"/>
      <c r="Y4" s="11"/>
      <c r="Z4" s="11"/>
      <c r="AA4" s="11"/>
    </row>
    <row r="5" spans="1:27" ht="15">
      <c r="A5" s="188" t="s">
        <v>329</v>
      </c>
      <c r="B5" s="274"/>
      <c r="C5" s="383"/>
      <c r="D5" s="383"/>
      <c r="E5" s="383"/>
      <c r="F5" s="383"/>
      <c r="G5" s="383"/>
      <c r="H5" s="383"/>
      <c r="I5" s="383"/>
      <c r="J5" s="383"/>
      <c r="K5" s="383"/>
      <c r="L5" s="383"/>
      <c r="N5" s="383"/>
      <c r="O5" s="383"/>
      <c r="Q5" s="383"/>
      <c r="R5" s="383"/>
      <c r="S5" s="34"/>
      <c r="T5" s="11"/>
      <c r="U5" s="11"/>
      <c r="V5" s="11"/>
      <c r="W5" s="11"/>
      <c r="X5" s="11"/>
      <c r="Y5" s="11"/>
      <c r="Z5" s="11"/>
      <c r="AA5" s="11"/>
    </row>
    <row r="6" spans="1:27" ht="16.5" customHeight="1">
      <c r="A6" s="87" t="s">
        <v>430</v>
      </c>
      <c r="B6" s="34"/>
      <c r="C6" s="377"/>
      <c r="D6" s="377"/>
      <c r="E6" s="377"/>
      <c r="F6" s="377"/>
      <c r="G6" s="377"/>
      <c r="H6" s="377"/>
      <c r="I6" s="377"/>
      <c r="J6" s="377"/>
      <c r="K6" s="377"/>
      <c r="L6" s="377"/>
      <c r="M6" s="377"/>
      <c r="N6" s="377"/>
      <c r="O6" s="377"/>
      <c r="P6" s="377"/>
      <c r="Q6" s="377"/>
      <c r="R6" s="377"/>
      <c r="S6" s="11"/>
      <c r="T6" s="11"/>
      <c r="U6" s="11"/>
      <c r="V6" s="11"/>
      <c r="W6" s="11"/>
      <c r="X6" s="11"/>
      <c r="Y6" s="11"/>
      <c r="Z6" s="11"/>
      <c r="AA6" s="11"/>
    </row>
    <row r="7" spans="1:27" ht="46.8">
      <c r="A7" s="223" t="s">
        <v>1248</v>
      </c>
      <c r="B7" s="223" t="s">
        <v>1438</v>
      </c>
      <c r="C7" s="223" t="s">
        <v>390</v>
      </c>
      <c r="D7" s="223" t="s">
        <v>391</v>
      </c>
      <c r="E7" s="220" t="s">
        <v>1249</v>
      </c>
      <c r="F7" s="223" t="s">
        <v>436</v>
      </c>
      <c r="G7" s="223" t="s">
        <v>437</v>
      </c>
      <c r="H7" s="220" t="s">
        <v>31</v>
      </c>
      <c r="I7" s="223" t="s">
        <v>483</v>
      </c>
      <c r="J7" s="193" t="s">
        <v>443</v>
      </c>
      <c r="K7" s="223" t="s">
        <v>444</v>
      </c>
      <c r="L7" s="193" t="s">
        <v>445</v>
      </c>
      <c r="M7" s="223" t="s">
        <v>448</v>
      </c>
      <c r="N7" s="193" t="s">
        <v>449</v>
      </c>
      <c r="O7" s="220" t="s">
        <v>450</v>
      </c>
      <c r="P7" s="193" t="s">
        <v>451</v>
      </c>
      <c r="Q7" s="223" t="s">
        <v>452</v>
      </c>
      <c r="R7" s="223" t="s">
        <v>453</v>
      </c>
      <c r="S7" s="191"/>
      <c r="T7" s="191"/>
      <c r="U7" s="191"/>
      <c r="V7" s="191"/>
      <c r="W7" s="191"/>
      <c r="X7" s="191"/>
      <c r="Y7" s="191"/>
      <c r="Z7" s="191"/>
      <c r="AA7" s="191"/>
    </row>
    <row r="8" spans="1:27" s="39" customFormat="1" ht="15.6">
      <c r="A8" s="491" t="s">
        <v>1439</v>
      </c>
      <c r="B8" s="228" t="s">
        <v>1440</v>
      </c>
      <c r="C8" s="461">
        <v>613936</v>
      </c>
      <c r="D8" s="461">
        <v>2371</v>
      </c>
      <c r="E8" s="461">
        <v>1296</v>
      </c>
      <c r="F8" s="461">
        <v>1651</v>
      </c>
      <c r="G8" s="461">
        <v>575</v>
      </c>
      <c r="H8" s="461">
        <v>2226</v>
      </c>
      <c r="I8" s="463">
        <v>3.8</v>
      </c>
      <c r="J8" s="463" t="s">
        <v>1441</v>
      </c>
      <c r="K8" s="463">
        <v>5.9</v>
      </c>
      <c r="L8" s="463" t="s">
        <v>1441</v>
      </c>
      <c r="M8" s="463">
        <v>2.7</v>
      </c>
      <c r="N8" s="463" t="s">
        <v>1441</v>
      </c>
      <c r="O8" s="463">
        <v>0.9</v>
      </c>
      <c r="P8" s="463" t="s">
        <v>1441</v>
      </c>
      <c r="Q8" s="463">
        <v>3.6</v>
      </c>
      <c r="R8" s="465" t="s">
        <v>1441</v>
      </c>
    </row>
    <row r="9" spans="1:27" s="39" customFormat="1" ht="30.75" customHeight="1">
      <c r="A9" s="491" t="s">
        <v>1439</v>
      </c>
      <c r="B9" s="228" t="s">
        <v>1442</v>
      </c>
      <c r="C9" s="461">
        <v>517946</v>
      </c>
      <c r="D9" s="461">
        <v>1885</v>
      </c>
      <c r="E9" s="461">
        <v>941</v>
      </c>
      <c r="F9" s="461">
        <v>1196</v>
      </c>
      <c r="G9" s="461">
        <v>423</v>
      </c>
      <c r="H9" s="461">
        <v>1619</v>
      </c>
      <c r="I9" s="463">
        <v>3.6</v>
      </c>
      <c r="J9" s="463" t="s">
        <v>1441</v>
      </c>
      <c r="K9" s="463">
        <v>5.4</v>
      </c>
      <c r="L9" s="463" t="s">
        <v>1441</v>
      </c>
      <c r="M9" s="463">
        <v>2.2999999999999998</v>
      </c>
      <c r="N9" s="463" t="s">
        <v>1441</v>
      </c>
      <c r="O9" s="463">
        <v>0.8</v>
      </c>
      <c r="P9" s="463" t="s">
        <v>1441</v>
      </c>
      <c r="Q9" s="463">
        <v>3.1</v>
      </c>
      <c r="R9" s="465" t="s">
        <v>1441</v>
      </c>
    </row>
    <row r="10" spans="1:27" s="5" customFormat="1" ht="15">
      <c r="A10" s="492" t="s">
        <v>1439</v>
      </c>
      <c r="B10" s="229">
        <v>1.1000000000000001</v>
      </c>
      <c r="C10" s="236">
        <v>23180</v>
      </c>
      <c r="D10" s="236">
        <v>55</v>
      </c>
      <c r="E10" s="236">
        <v>31</v>
      </c>
      <c r="F10" s="236">
        <v>44</v>
      </c>
      <c r="G10" s="236">
        <v>10</v>
      </c>
      <c r="H10" s="236">
        <v>54</v>
      </c>
      <c r="I10" s="465">
        <v>2.4</v>
      </c>
      <c r="J10" s="465" t="s">
        <v>1441</v>
      </c>
      <c r="K10" s="465">
        <v>3.7</v>
      </c>
      <c r="L10" s="465" t="s">
        <v>1441</v>
      </c>
      <c r="M10" s="465">
        <v>1.9</v>
      </c>
      <c r="N10" s="465" t="s">
        <v>1441</v>
      </c>
      <c r="O10" s="465">
        <v>0.4</v>
      </c>
      <c r="P10" s="465" t="s">
        <v>470</v>
      </c>
      <c r="Q10" s="465">
        <v>2.2999999999999998</v>
      </c>
      <c r="R10" s="465" t="s">
        <v>1441</v>
      </c>
    </row>
    <row r="11" spans="1:27" s="5" customFormat="1" ht="15">
      <c r="A11" s="492" t="s">
        <v>1439</v>
      </c>
      <c r="B11" s="229">
        <v>1.2</v>
      </c>
      <c r="C11" s="236">
        <v>96580</v>
      </c>
      <c r="D11" s="236">
        <v>274</v>
      </c>
      <c r="E11" s="236">
        <v>137</v>
      </c>
      <c r="F11" s="236">
        <v>180</v>
      </c>
      <c r="G11" s="236">
        <v>48</v>
      </c>
      <c r="H11" s="236">
        <v>228</v>
      </c>
      <c r="I11" s="465">
        <v>2.8</v>
      </c>
      <c r="J11" s="465" t="s">
        <v>1441</v>
      </c>
      <c r="K11" s="465">
        <v>4.2</v>
      </c>
      <c r="L11" s="465" t="s">
        <v>1441</v>
      </c>
      <c r="M11" s="465">
        <v>1.9</v>
      </c>
      <c r="N11" s="465" t="s">
        <v>1441</v>
      </c>
      <c r="O11" s="465">
        <v>0.5</v>
      </c>
      <c r="P11" s="465" t="s">
        <v>1441</v>
      </c>
      <c r="Q11" s="465">
        <v>2.4</v>
      </c>
      <c r="R11" s="465" t="s">
        <v>1441</v>
      </c>
    </row>
    <row r="12" spans="1:27" s="5" customFormat="1" ht="15">
      <c r="A12" s="492" t="s">
        <v>1439</v>
      </c>
      <c r="B12" s="229">
        <v>2</v>
      </c>
      <c r="C12" s="236">
        <v>166650</v>
      </c>
      <c r="D12" s="236">
        <v>559</v>
      </c>
      <c r="E12" s="236">
        <v>263</v>
      </c>
      <c r="F12" s="236">
        <v>328</v>
      </c>
      <c r="G12" s="236">
        <v>101</v>
      </c>
      <c r="H12" s="236">
        <v>429</v>
      </c>
      <c r="I12" s="465">
        <v>3.3</v>
      </c>
      <c r="J12" s="465" t="s">
        <v>1441</v>
      </c>
      <c r="K12" s="465">
        <v>4.9000000000000004</v>
      </c>
      <c r="L12" s="465" t="s">
        <v>1441</v>
      </c>
      <c r="M12" s="465">
        <v>2</v>
      </c>
      <c r="N12" s="465" t="s">
        <v>1441</v>
      </c>
      <c r="O12" s="465">
        <v>0.6</v>
      </c>
      <c r="P12" s="465" t="s">
        <v>1441</v>
      </c>
      <c r="Q12" s="465">
        <v>2.6</v>
      </c>
      <c r="R12" s="465" t="s">
        <v>1441</v>
      </c>
    </row>
    <row r="13" spans="1:27" s="5" customFormat="1" ht="15">
      <c r="A13" s="492" t="s">
        <v>1439</v>
      </c>
      <c r="B13" s="229">
        <v>3</v>
      </c>
      <c r="C13" s="236">
        <v>61300</v>
      </c>
      <c r="D13" s="236">
        <v>204</v>
      </c>
      <c r="E13" s="236">
        <v>99</v>
      </c>
      <c r="F13" s="236">
        <v>123</v>
      </c>
      <c r="G13" s="236">
        <v>49</v>
      </c>
      <c r="H13" s="236">
        <v>172</v>
      </c>
      <c r="I13" s="465">
        <v>3.3</v>
      </c>
      <c r="J13" s="465" t="s">
        <v>1441</v>
      </c>
      <c r="K13" s="465">
        <v>4.9000000000000004</v>
      </c>
      <c r="L13" s="465" t="s">
        <v>1441</v>
      </c>
      <c r="M13" s="465">
        <v>2</v>
      </c>
      <c r="N13" s="465" t="s">
        <v>1441</v>
      </c>
      <c r="O13" s="465">
        <v>0.8</v>
      </c>
      <c r="P13" s="465" t="s">
        <v>1441</v>
      </c>
      <c r="Q13" s="465">
        <v>2.8</v>
      </c>
      <c r="R13" s="465" t="s">
        <v>1441</v>
      </c>
    </row>
    <row r="14" spans="1:27" s="5" customFormat="1" ht="15">
      <c r="A14" s="492" t="s">
        <v>1439</v>
      </c>
      <c r="B14" s="229">
        <v>4</v>
      </c>
      <c r="C14" s="236">
        <v>49430</v>
      </c>
      <c r="D14" s="236">
        <v>188</v>
      </c>
      <c r="E14" s="236">
        <v>98</v>
      </c>
      <c r="F14" s="236">
        <v>122</v>
      </c>
      <c r="G14" s="236">
        <v>39</v>
      </c>
      <c r="H14" s="236">
        <v>161</v>
      </c>
      <c r="I14" s="465">
        <v>3.8</v>
      </c>
      <c r="J14" s="465" t="s">
        <v>1441</v>
      </c>
      <c r="K14" s="465">
        <v>5.8</v>
      </c>
      <c r="L14" s="465" t="s">
        <v>1441</v>
      </c>
      <c r="M14" s="465">
        <v>2.5</v>
      </c>
      <c r="N14" s="465" t="s">
        <v>1441</v>
      </c>
      <c r="O14" s="465">
        <v>0.8</v>
      </c>
      <c r="P14" s="465" t="s">
        <v>1441</v>
      </c>
      <c r="Q14" s="465">
        <v>3.3</v>
      </c>
      <c r="R14" s="465" t="s">
        <v>1441</v>
      </c>
    </row>
    <row r="15" spans="1:27" s="5" customFormat="1" ht="15">
      <c r="A15" s="492" t="s">
        <v>1439</v>
      </c>
      <c r="B15" s="229">
        <v>5</v>
      </c>
      <c r="C15" s="236">
        <v>33070</v>
      </c>
      <c r="D15" s="236">
        <v>123</v>
      </c>
      <c r="E15" s="236">
        <v>66</v>
      </c>
      <c r="F15" s="236">
        <v>76</v>
      </c>
      <c r="G15" s="236">
        <v>32</v>
      </c>
      <c r="H15" s="236">
        <v>108</v>
      </c>
      <c r="I15" s="465">
        <v>3.7</v>
      </c>
      <c r="J15" s="465" t="s">
        <v>1441</v>
      </c>
      <c r="K15" s="465">
        <v>5.7</v>
      </c>
      <c r="L15" s="465" t="s">
        <v>1441</v>
      </c>
      <c r="M15" s="465">
        <v>2.2999999999999998</v>
      </c>
      <c r="N15" s="465" t="s">
        <v>1441</v>
      </c>
      <c r="O15" s="465">
        <v>1</v>
      </c>
      <c r="P15" s="465" t="s">
        <v>1441</v>
      </c>
      <c r="Q15" s="465">
        <v>3.3</v>
      </c>
      <c r="R15" s="465" t="s">
        <v>1441</v>
      </c>
    </row>
    <row r="16" spans="1:27" s="5" customFormat="1" ht="15">
      <c r="A16" s="492" t="s">
        <v>1439</v>
      </c>
      <c r="B16" s="229">
        <v>6</v>
      </c>
      <c r="C16" s="236">
        <v>42910</v>
      </c>
      <c r="D16" s="236">
        <v>235</v>
      </c>
      <c r="E16" s="236">
        <v>96</v>
      </c>
      <c r="F16" s="236">
        <v>135</v>
      </c>
      <c r="G16" s="236">
        <v>56</v>
      </c>
      <c r="H16" s="236">
        <v>191</v>
      </c>
      <c r="I16" s="465">
        <v>5.4</v>
      </c>
      <c r="J16" s="465" t="s">
        <v>1441</v>
      </c>
      <c r="K16" s="465">
        <v>7.7</v>
      </c>
      <c r="L16" s="465" t="s">
        <v>1441</v>
      </c>
      <c r="M16" s="465">
        <v>3.1</v>
      </c>
      <c r="N16" s="465" t="s">
        <v>1441</v>
      </c>
      <c r="O16" s="465">
        <v>1.3</v>
      </c>
      <c r="P16" s="465" t="s">
        <v>1441</v>
      </c>
      <c r="Q16" s="465">
        <v>4.5</v>
      </c>
      <c r="R16" s="465" t="s">
        <v>1441</v>
      </c>
    </row>
    <row r="17" spans="1:18" s="5" customFormat="1" ht="15">
      <c r="A17" s="492" t="s">
        <v>1439</v>
      </c>
      <c r="B17" s="229">
        <v>7</v>
      </c>
      <c r="C17" s="236">
        <v>29990</v>
      </c>
      <c r="D17" s="236">
        <v>151</v>
      </c>
      <c r="E17" s="236">
        <v>90</v>
      </c>
      <c r="F17" s="236">
        <v>111</v>
      </c>
      <c r="G17" s="236">
        <v>52</v>
      </c>
      <c r="H17" s="236">
        <v>163</v>
      </c>
      <c r="I17" s="465">
        <v>5</v>
      </c>
      <c r="J17" s="465" t="s">
        <v>1441</v>
      </c>
      <c r="K17" s="465">
        <v>8</v>
      </c>
      <c r="L17" s="465" t="s">
        <v>1441</v>
      </c>
      <c r="M17" s="465">
        <v>3.7</v>
      </c>
      <c r="N17" s="465" t="s">
        <v>1441</v>
      </c>
      <c r="O17" s="465">
        <v>1.7</v>
      </c>
      <c r="P17" s="465" t="s">
        <v>1441</v>
      </c>
      <c r="Q17" s="465">
        <v>5.4</v>
      </c>
      <c r="R17" s="465" t="s">
        <v>1441</v>
      </c>
    </row>
    <row r="18" spans="1:18" s="5" customFormat="1" ht="15">
      <c r="A18" s="492" t="s">
        <v>1439</v>
      </c>
      <c r="B18" s="229">
        <v>8</v>
      </c>
      <c r="C18" s="236">
        <v>30</v>
      </c>
      <c r="D18" s="236">
        <v>0</v>
      </c>
      <c r="E18" s="236">
        <v>0</v>
      </c>
      <c r="F18" s="236">
        <v>0</v>
      </c>
      <c r="G18" s="236">
        <v>0</v>
      </c>
      <c r="H18" s="236">
        <v>0</v>
      </c>
      <c r="I18" s="465" t="s">
        <v>427</v>
      </c>
      <c r="J18" s="465" t="s">
        <v>470</v>
      </c>
      <c r="K18" s="465" t="s">
        <v>427</v>
      </c>
      <c r="L18" s="465" t="s">
        <v>470</v>
      </c>
      <c r="M18" s="465" t="s">
        <v>427</v>
      </c>
      <c r="N18" s="465" t="s">
        <v>470</v>
      </c>
      <c r="O18" s="465" t="s">
        <v>427</v>
      </c>
      <c r="P18" s="465" t="s">
        <v>470</v>
      </c>
      <c r="Q18" s="465" t="s">
        <v>427</v>
      </c>
      <c r="R18" s="465" t="s">
        <v>470</v>
      </c>
    </row>
    <row r="19" spans="1:18" s="5" customFormat="1" ht="15">
      <c r="A19" s="492" t="s">
        <v>1439</v>
      </c>
      <c r="B19" s="229" t="s">
        <v>1443</v>
      </c>
      <c r="C19" s="236">
        <v>13610</v>
      </c>
      <c r="D19" s="236">
        <v>96</v>
      </c>
      <c r="E19" s="236">
        <v>61</v>
      </c>
      <c r="F19" s="236">
        <v>77</v>
      </c>
      <c r="G19" s="236">
        <v>36</v>
      </c>
      <c r="H19" s="236">
        <v>113</v>
      </c>
      <c r="I19" s="465">
        <v>7</v>
      </c>
      <c r="J19" s="465" t="s">
        <v>1441</v>
      </c>
      <c r="K19" s="465">
        <v>11.5</v>
      </c>
      <c r="L19" s="465" t="s">
        <v>1441</v>
      </c>
      <c r="M19" s="465">
        <v>5.7</v>
      </c>
      <c r="N19" s="465" t="s">
        <v>1441</v>
      </c>
      <c r="O19" s="465">
        <v>2.6</v>
      </c>
      <c r="P19" s="465" t="s">
        <v>1441</v>
      </c>
      <c r="Q19" s="465">
        <v>8.3000000000000007</v>
      </c>
      <c r="R19" s="465" t="s">
        <v>1441</v>
      </c>
    </row>
    <row r="20" spans="1:18" s="39" customFormat="1" ht="31.2">
      <c r="A20" s="491" t="s">
        <v>1439</v>
      </c>
      <c r="B20" s="228" t="s">
        <v>1444</v>
      </c>
      <c r="C20" s="461">
        <v>95990</v>
      </c>
      <c r="D20" s="461">
        <v>486</v>
      </c>
      <c r="E20" s="461">
        <v>213</v>
      </c>
      <c r="F20" s="461">
        <v>275</v>
      </c>
      <c r="G20" s="461">
        <v>124</v>
      </c>
      <c r="H20" s="461">
        <v>399</v>
      </c>
      <c r="I20" s="463">
        <v>5</v>
      </c>
      <c r="J20" s="463" t="s">
        <v>1441</v>
      </c>
      <c r="K20" s="463">
        <v>7.2</v>
      </c>
      <c r="L20" s="463" t="s">
        <v>1441</v>
      </c>
      <c r="M20" s="463">
        <v>2.9</v>
      </c>
      <c r="N20" s="463" t="s">
        <v>1441</v>
      </c>
      <c r="O20" s="463">
        <v>1.3</v>
      </c>
      <c r="P20" s="463" t="s">
        <v>1441</v>
      </c>
      <c r="Q20" s="463">
        <v>4.2</v>
      </c>
      <c r="R20" s="465" t="s">
        <v>1441</v>
      </c>
    </row>
    <row r="21" spans="1:18" s="5" customFormat="1" ht="15">
      <c r="A21" s="492" t="s">
        <v>1439</v>
      </c>
      <c r="B21" s="229">
        <v>1.1000000000000001</v>
      </c>
      <c r="C21" s="236">
        <v>1080</v>
      </c>
      <c r="D21" s="236">
        <v>0</v>
      </c>
      <c r="E21" s="236">
        <v>1</v>
      </c>
      <c r="F21" s="236">
        <v>1</v>
      </c>
      <c r="G21" s="236">
        <v>0</v>
      </c>
      <c r="H21" s="236">
        <v>1</v>
      </c>
      <c r="I21" s="465" t="s">
        <v>427</v>
      </c>
      <c r="J21" s="465" t="s">
        <v>470</v>
      </c>
      <c r="K21" s="465" t="s">
        <v>427</v>
      </c>
      <c r="L21" s="465" t="s">
        <v>470</v>
      </c>
      <c r="M21" s="465" t="s">
        <v>427</v>
      </c>
      <c r="N21" s="465" t="s">
        <v>470</v>
      </c>
      <c r="O21" s="465" t="s">
        <v>427</v>
      </c>
      <c r="P21" s="465" t="s">
        <v>470</v>
      </c>
      <c r="Q21" s="465" t="s">
        <v>427</v>
      </c>
      <c r="R21" s="465" t="s">
        <v>470</v>
      </c>
    </row>
    <row r="22" spans="1:18" s="5" customFormat="1" ht="15">
      <c r="A22" s="492" t="s">
        <v>1439</v>
      </c>
      <c r="B22" s="229">
        <v>1.2</v>
      </c>
      <c r="C22" s="236">
        <v>2680</v>
      </c>
      <c r="D22" s="236">
        <v>9</v>
      </c>
      <c r="E22" s="236">
        <v>7</v>
      </c>
      <c r="F22" s="236">
        <v>10</v>
      </c>
      <c r="G22" s="236">
        <v>3</v>
      </c>
      <c r="H22" s="236">
        <v>13</v>
      </c>
      <c r="I22" s="465">
        <v>3.3</v>
      </c>
      <c r="J22" s="465" t="s">
        <v>470</v>
      </c>
      <c r="K22" s="465">
        <v>6</v>
      </c>
      <c r="L22" s="465" t="s">
        <v>470</v>
      </c>
      <c r="M22" s="465">
        <v>3.7</v>
      </c>
      <c r="N22" s="465" t="s">
        <v>470</v>
      </c>
      <c r="O22" s="465">
        <v>1.1000000000000001</v>
      </c>
      <c r="P22" s="465" t="s">
        <v>470</v>
      </c>
      <c r="Q22" s="465">
        <v>4.9000000000000004</v>
      </c>
      <c r="R22" s="465" t="s">
        <v>470</v>
      </c>
    </row>
    <row r="23" spans="1:18" s="5" customFormat="1" ht="15">
      <c r="A23" s="492" t="s">
        <v>1439</v>
      </c>
      <c r="B23" s="229">
        <v>2</v>
      </c>
      <c r="C23" s="236">
        <v>13950</v>
      </c>
      <c r="D23" s="236">
        <v>70</v>
      </c>
      <c r="E23" s="236">
        <v>22</v>
      </c>
      <c r="F23" s="236">
        <v>28</v>
      </c>
      <c r="G23" s="236">
        <v>6</v>
      </c>
      <c r="H23" s="236">
        <v>34</v>
      </c>
      <c r="I23" s="465">
        <v>5</v>
      </c>
      <c r="J23" s="465" t="s">
        <v>1441</v>
      </c>
      <c r="K23" s="465">
        <v>6.6</v>
      </c>
      <c r="L23" s="465" t="s">
        <v>1441</v>
      </c>
      <c r="M23" s="465">
        <v>2</v>
      </c>
      <c r="N23" s="465" t="s">
        <v>1441</v>
      </c>
      <c r="O23" s="465">
        <v>0.4</v>
      </c>
      <c r="P23" s="465" t="s">
        <v>470</v>
      </c>
      <c r="Q23" s="465">
        <v>2.4</v>
      </c>
      <c r="R23" s="465" t="s">
        <v>1441</v>
      </c>
    </row>
    <row r="24" spans="1:18" s="5" customFormat="1" ht="15">
      <c r="A24" s="492" t="s">
        <v>1439</v>
      </c>
      <c r="B24" s="229">
        <v>3</v>
      </c>
      <c r="C24" s="236">
        <v>11730</v>
      </c>
      <c r="D24" s="236">
        <v>60</v>
      </c>
      <c r="E24" s="236">
        <v>31</v>
      </c>
      <c r="F24" s="236">
        <v>40</v>
      </c>
      <c r="G24" s="236">
        <v>7</v>
      </c>
      <c r="H24" s="236">
        <v>47</v>
      </c>
      <c r="I24" s="465">
        <v>5.0999999999999996</v>
      </c>
      <c r="J24" s="465" t="s">
        <v>1441</v>
      </c>
      <c r="K24" s="465">
        <v>7.7</v>
      </c>
      <c r="L24" s="465" t="s">
        <v>1441</v>
      </c>
      <c r="M24" s="465">
        <v>3.4</v>
      </c>
      <c r="N24" s="465" t="s">
        <v>1441</v>
      </c>
      <c r="O24" s="465">
        <v>0.6</v>
      </c>
      <c r="P24" s="465" t="s">
        <v>470</v>
      </c>
      <c r="Q24" s="465">
        <v>4</v>
      </c>
      <c r="R24" s="465" t="s">
        <v>1441</v>
      </c>
    </row>
    <row r="25" spans="1:18" s="5" customFormat="1" ht="15">
      <c r="A25" s="492" t="s">
        <v>1439</v>
      </c>
      <c r="B25" s="229">
        <v>4</v>
      </c>
      <c r="C25" s="236">
        <v>10570</v>
      </c>
      <c r="D25" s="236">
        <v>34</v>
      </c>
      <c r="E25" s="236">
        <v>27</v>
      </c>
      <c r="F25" s="236">
        <v>32</v>
      </c>
      <c r="G25" s="236">
        <v>10</v>
      </c>
      <c r="H25" s="236">
        <v>42</v>
      </c>
      <c r="I25" s="465">
        <v>3.2</v>
      </c>
      <c r="J25" s="465" t="s">
        <v>1441</v>
      </c>
      <c r="K25" s="465">
        <v>5.8</v>
      </c>
      <c r="L25" s="465" t="s">
        <v>1441</v>
      </c>
      <c r="M25" s="465">
        <v>3</v>
      </c>
      <c r="N25" s="465" t="s">
        <v>1441</v>
      </c>
      <c r="O25" s="465">
        <v>0.9</v>
      </c>
      <c r="P25" s="465" t="s">
        <v>470</v>
      </c>
      <c r="Q25" s="465">
        <v>4</v>
      </c>
      <c r="R25" s="465" t="s">
        <v>1441</v>
      </c>
    </row>
    <row r="26" spans="1:18" s="5" customFormat="1" ht="15">
      <c r="A26" s="492" t="s">
        <v>1439</v>
      </c>
      <c r="B26" s="229">
        <v>5</v>
      </c>
      <c r="C26" s="236">
        <v>7050</v>
      </c>
      <c r="D26" s="236">
        <v>25</v>
      </c>
      <c r="E26" s="236">
        <v>14</v>
      </c>
      <c r="F26" s="236">
        <v>17</v>
      </c>
      <c r="G26" s="236">
        <v>10</v>
      </c>
      <c r="H26" s="236">
        <v>27</v>
      </c>
      <c r="I26" s="465">
        <v>3.5</v>
      </c>
      <c r="J26" s="465" t="s">
        <v>1441</v>
      </c>
      <c r="K26" s="465">
        <v>5.5</v>
      </c>
      <c r="L26" s="465" t="s">
        <v>1441</v>
      </c>
      <c r="M26" s="465">
        <v>2.4</v>
      </c>
      <c r="N26" s="465" t="s">
        <v>470</v>
      </c>
      <c r="O26" s="465">
        <v>1.4</v>
      </c>
      <c r="P26" s="465" t="s">
        <v>470</v>
      </c>
      <c r="Q26" s="465">
        <v>3.8</v>
      </c>
      <c r="R26" s="465" t="s">
        <v>1441</v>
      </c>
    </row>
    <row r="27" spans="1:18" s="5" customFormat="1" ht="15">
      <c r="A27" s="492" t="s">
        <v>1439</v>
      </c>
      <c r="B27" s="229">
        <v>6</v>
      </c>
      <c r="C27" s="236">
        <v>16760</v>
      </c>
      <c r="D27" s="236">
        <v>81</v>
      </c>
      <c r="E27" s="236">
        <v>47</v>
      </c>
      <c r="F27" s="236">
        <v>60</v>
      </c>
      <c r="G27" s="236">
        <v>9</v>
      </c>
      <c r="H27" s="236">
        <v>69</v>
      </c>
      <c r="I27" s="465">
        <v>4.8</v>
      </c>
      <c r="J27" s="465" t="s">
        <v>1441</v>
      </c>
      <c r="K27" s="465">
        <v>7.6</v>
      </c>
      <c r="L27" s="465" t="s">
        <v>1441</v>
      </c>
      <c r="M27" s="465">
        <v>3.6</v>
      </c>
      <c r="N27" s="465" t="s">
        <v>1441</v>
      </c>
      <c r="O27" s="465">
        <v>0.5</v>
      </c>
      <c r="P27" s="465" t="s">
        <v>470</v>
      </c>
      <c r="Q27" s="465">
        <v>4.0999999999999996</v>
      </c>
      <c r="R27" s="465" t="s">
        <v>1441</v>
      </c>
    </row>
    <row r="28" spans="1:18" s="5" customFormat="1" ht="15">
      <c r="A28" s="492" t="s">
        <v>1439</v>
      </c>
      <c r="B28" s="229">
        <v>7</v>
      </c>
      <c r="C28" s="236">
        <v>10690</v>
      </c>
      <c r="D28" s="236">
        <v>55</v>
      </c>
      <c r="E28" s="236">
        <v>14</v>
      </c>
      <c r="F28" s="236">
        <v>25</v>
      </c>
      <c r="G28" s="236">
        <v>20</v>
      </c>
      <c r="H28" s="236">
        <v>45</v>
      </c>
      <c r="I28" s="465">
        <v>5.0999999999999996</v>
      </c>
      <c r="J28" s="465" t="s">
        <v>1441</v>
      </c>
      <c r="K28" s="465">
        <v>6.4</v>
      </c>
      <c r="L28" s="465" t="s">
        <v>1441</v>
      </c>
      <c r="M28" s="465">
        <v>2.2999999999999998</v>
      </c>
      <c r="N28" s="465" t="s">
        <v>1441</v>
      </c>
      <c r="O28" s="465">
        <v>1.9</v>
      </c>
      <c r="P28" s="465" t="s">
        <v>1441</v>
      </c>
      <c r="Q28" s="465">
        <v>4.2</v>
      </c>
      <c r="R28" s="465" t="s">
        <v>1441</v>
      </c>
    </row>
    <row r="29" spans="1:18" s="5" customFormat="1" ht="15">
      <c r="A29" s="492" t="s">
        <v>1439</v>
      </c>
      <c r="B29" s="229">
        <v>8</v>
      </c>
      <c r="C29" s="236">
        <v>20</v>
      </c>
      <c r="D29" s="236">
        <v>0</v>
      </c>
      <c r="E29" s="236">
        <v>0</v>
      </c>
      <c r="F29" s="236">
        <v>0</v>
      </c>
      <c r="G29" s="236">
        <v>0</v>
      </c>
      <c r="H29" s="236">
        <v>0</v>
      </c>
      <c r="I29" s="465" t="s">
        <v>427</v>
      </c>
      <c r="J29" s="465" t="s">
        <v>470</v>
      </c>
      <c r="K29" s="465" t="s">
        <v>427</v>
      </c>
      <c r="L29" s="465" t="s">
        <v>470</v>
      </c>
      <c r="M29" s="465" t="s">
        <v>427</v>
      </c>
      <c r="N29" s="465" t="s">
        <v>470</v>
      </c>
      <c r="O29" s="465" t="s">
        <v>427</v>
      </c>
      <c r="P29" s="465" t="s">
        <v>470</v>
      </c>
      <c r="Q29" s="465" t="s">
        <v>427</v>
      </c>
      <c r="R29" s="465" t="s">
        <v>470</v>
      </c>
    </row>
    <row r="30" spans="1:18" s="5" customFormat="1" ht="15">
      <c r="A30" s="492" t="s">
        <v>1439</v>
      </c>
      <c r="B30" s="229" t="s">
        <v>1443</v>
      </c>
      <c r="C30" s="236">
        <v>22270</v>
      </c>
      <c r="D30" s="236">
        <v>152</v>
      </c>
      <c r="E30" s="236">
        <v>50</v>
      </c>
      <c r="F30" s="236">
        <v>62</v>
      </c>
      <c r="G30" s="236">
        <v>59</v>
      </c>
      <c r="H30" s="236">
        <v>121</v>
      </c>
      <c r="I30" s="465">
        <v>6.8</v>
      </c>
      <c r="J30" s="465" t="s">
        <v>1441</v>
      </c>
      <c r="K30" s="465">
        <v>9</v>
      </c>
      <c r="L30" s="465" t="s">
        <v>1441</v>
      </c>
      <c r="M30" s="465">
        <v>2.8</v>
      </c>
      <c r="N30" s="465" t="s">
        <v>1441</v>
      </c>
      <c r="O30" s="465">
        <v>2.6</v>
      </c>
      <c r="P30" s="465" t="s">
        <v>1441</v>
      </c>
      <c r="Q30" s="465">
        <v>5.4</v>
      </c>
      <c r="R30" s="465" t="s">
        <v>1441</v>
      </c>
    </row>
    <row r="31" spans="1:18" s="39" customFormat="1" ht="15.6">
      <c r="A31" s="491" t="s">
        <v>1445</v>
      </c>
      <c r="B31" s="228" t="s">
        <v>1440</v>
      </c>
      <c r="C31" s="461">
        <v>5015</v>
      </c>
      <c r="D31" s="461">
        <v>1045</v>
      </c>
      <c r="E31" s="461">
        <v>638</v>
      </c>
      <c r="F31" s="461">
        <v>763</v>
      </c>
      <c r="G31" s="461">
        <v>117</v>
      </c>
      <c r="H31" s="461">
        <v>880</v>
      </c>
      <c r="I31" s="463">
        <v>172.4</v>
      </c>
      <c r="J31" s="463" t="s">
        <v>1441</v>
      </c>
      <c r="K31" s="463">
        <v>277.7</v>
      </c>
      <c r="L31" s="463" t="s">
        <v>1441</v>
      </c>
      <c r="M31" s="463">
        <v>152.1</v>
      </c>
      <c r="N31" s="463" t="s">
        <v>1441</v>
      </c>
      <c r="O31" s="463">
        <v>23.3</v>
      </c>
      <c r="P31" s="463" t="s">
        <v>1441</v>
      </c>
      <c r="Q31" s="463">
        <v>175.5</v>
      </c>
      <c r="R31" s="465" t="s">
        <v>1441</v>
      </c>
    </row>
    <row r="32" spans="1:18" s="39" customFormat="1" ht="31.2">
      <c r="A32" s="491" t="s">
        <v>1445</v>
      </c>
      <c r="B32" s="228" t="s">
        <v>1442</v>
      </c>
      <c r="C32" s="461">
        <v>4000</v>
      </c>
      <c r="D32" s="461">
        <v>814</v>
      </c>
      <c r="E32" s="461">
        <v>509</v>
      </c>
      <c r="F32" s="461">
        <v>615</v>
      </c>
      <c r="G32" s="461">
        <v>91</v>
      </c>
      <c r="H32" s="461">
        <v>706</v>
      </c>
      <c r="I32" s="463">
        <v>169.1</v>
      </c>
      <c r="J32" s="463" t="s">
        <v>1441</v>
      </c>
      <c r="K32" s="463">
        <v>274.8</v>
      </c>
      <c r="L32" s="463" t="s">
        <v>1441</v>
      </c>
      <c r="M32" s="463">
        <v>153.80000000000001</v>
      </c>
      <c r="N32" s="463" t="s">
        <v>1441</v>
      </c>
      <c r="O32" s="463">
        <v>22.8</v>
      </c>
      <c r="P32" s="463" t="s">
        <v>1441</v>
      </c>
      <c r="Q32" s="463">
        <v>176.5</v>
      </c>
      <c r="R32" s="465" t="s">
        <v>1441</v>
      </c>
    </row>
    <row r="33" spans="1:18" s="5" customFormat="1" ht="15">
      <c r="A33" s="492" t="s">
        <v>1445</v>
      </c>
      <c r="B33" s="229">
        <v>1.1000000000000001</v>
      </c>
      <c r="C33" s="236">
        <v>150</v>
      </c>
      <c r="D33" s="236">
        <v>27</v>
      </c>
      <c r="E33" s="236">
        <v>18</v>
      </c>
      <c r="F33" s="236">
        <v>24</v>
      </c>
      <c r="G33" s="236">
        <v>0</v>
      </c>
      <c r="H33" s="236">
        <v>24</v>
      </c>
      <c r="I33" s="465">
        <v>152.5</v>
      </c>
      <c r="J33" s="465" t="s">
        <v>1441</v>
      </c>
      <c r="K33" s="465">
        <v>254.2</v>
      </c>
      <c r="L33" s="465" t="s">
        <v>1441</v>
      </c>
      <c r="M33" s="465">
        <v>160</v>
      </c>
      <c r="N33" s="465" t="s">
        <v>1441</v>
      </c>
      <c r="O33" s="465" t="s">
        <v>427</v>
      </c>
      <c r="P33" s="465" t="s">
        <v>470</v>
      </c>
      <c r="Q33" s="465">
        <v>160</v>
      </c>
      <c r="R33" s="465" t="s">
        <v>1441</v>
      </c>
    </row>
    <row r="34" spans="1:18" s="5" customFormat="1" ht="15">
      <c r="A34" s="492" t="s">
        <v>1445</v>
      </c>
      <c r="B34" s="229">
        <v>1.2</v>
      </c>
      <c r="C34" s="236">
        <v>630</v>
      </c>
      <c r="D34" s="236">
        <v>128</v>
      </c>
      <c r="E34" s="236">
        <v>83</v>
      </c>
      <c r="F34" s="236">
        <v>106</v>
      </c>
      <c r="G34" s="236">
        <v>14</v>
      </c>
      <c r="H34" s="236">
        <v>120</v>
      </c>
      <c r="I34" s="465">
        <v>168.9</v>
      </c>
      <c r="J34" s="465" t="s">
        <v>1441</v>
      </c>
      <c r="K34" s="465">
        <v>278.39999999999998</v>
      </c>
      <c r="L34" s="465" t="s">
        <v>1441</v>
      </c>
      <c r="M34" s="465">
        <v>168.3</v>
      </c>
      <c r="N34" s="465" t="s">
        <v>1441</v>
      </c>
      <c r="O34" s="465">
        <v>22.2</v>
      </c>
      <c r="P34" s="465" t="s">
        <v>470</v>
      </c>
      <c r="Q34" s="465">
        <v>190.5</v>
      </c>
      <c r="R34" s="465" t="s">
        <v>1441</v>
      </c>
    </row>
    <row r="35" spans="1:18" s="5" customFormat="1" ht="15">
      <c r="A35" s="492" t="s">
        <v>1445</v>
      </c>
      <c r="B35" s="229">
        <v>2</v>
      </c>
      <c r="C35" s="236">
        <v>1270</v>
      </c>
      <c r="D35" s="236">
        <v>249</v>
      </c>
      <c r="E35" s="236">
        <v>139</v>
      </c>
      <c r="F35" s="236">
        <v>165</v>
      </c>
      <c r="G35" s="236">
        <v>27</v>
      </c>
      <c r="H35" s="236">
        <v>192</v>
      </c>
      <c r="I35" s="465">
        <v>163.9</v>
      </c>
      <c r="J35" s="465" t="s">
        <v>1441</v>
      </c>
      <c r="K35" s="465">
        <v>255.4</v>
      </c>
      <c r="L35" s="465" t="s">
        <v>1441</v>
      </c>
      <c r="M35" s="465">
        <v>129.9</v>
      </c>
      <c r="N35" s="465" t="s">
        <v>1441</v>
      </c>
      <c r="O35" s="465">
        <v>21.3</v>
      </c>
      <c r="P35" s="465" t="s">
        <v>1441</v>
      </c>
      <c r="Q35" s="465">
        <v>151.19999999999999</v>
      </c>
      <c r="R35" s="465" t="s">
        <v>1441</v>
      </c>
    </row>
    <row r="36" spans="1:18" s="5" customFormat="1" ht="15">
      <c r="A36" s="492" t="s">
        <v>1445</v>
      </c>
      <c r="B36" s="229">
        <v>3</v>
      </c>
      <c r="C36" s="236">
        <v>490</v>
      </c>
      <c r="D36" s="236">
        <v>96</v>
      </c>
      <c r="E36" s="236">
        <v>55</v>
      </c>
      <c r="F36" s="236">
        <v>62</v>
      </c>
      <c r="G36" s="236">
        <v>17</v>
      </c>
      <c r="H36" s="236">
        <v>79</v>
      </c>
      <c r="I36" s="465">
        <v>163.80000000000001</v>
      </c>
      <c r="J36" s="465" t="s">
        <v>1441</v>
      </c>
      <c r="K36" s="465">
        <v>257.7</v>
      </c>
      <c r="L36" s="465" t="s">
        <v>1441</v>
      </c>
      <c r="M36" s="465">
        <v>126.5</v>
      </c>
      <c r="N36" s="465" t="s">
        <v>1441</v>
      </c>
      <c r="O36" s="465">
        <v>34.700000000000003</v>
      </c>
      <c r="P36" s="465" t="s">
        <v>470</v>
      </c>
      <c r="Q36" s="465">
        <v>161.19999999999999</v>
      </c>
      <c r="R36" s="465" t="s">
        <v>1441</v>
      </c>
    </row>
    <row r="37" spans="1:18" s="5" customFormat="1" ht="15">
      <c r="A37" s="492" t="s">
        <v>1445</v>
      </c>
      <c r="B37" s="229">
        <v>4</v>
      </c>
      <c r="C37" s="236">
        <v>170</v>
      </c>
      <c r="D37" s="236">
        <v>70</v>
      </c>
      <c r="E37" s="236">
        <v>46</v>
      </c>
      <c r="F37" s="236">
        <v>54</v>
      </c>
      <c r="G37" s="236">
        <v>6</v>
      </c>
      <c r="H37" s="236">
        <v>60</v>
      </c>
      <c r="I37" s="465">
        <v>291.7</v>
      </c>
      <c r="J37" s="465" t="s">
        <v>1441</v>
      </c>
      <c r="K37" s="465">
        <v>483.3</v>
      </c>
      <c r="L37" s="465" t="s">
        <v>1441</v>
      </c>
      <c r="M37" s="465">
        <v>317.60000000000002</v>
      </c>
      <c r="N37" s="465" t="s">
        <v>1441</v>
      </c>
      <c r="O37" s="465">
        <v>35.299999999999997</v>
      </c>
      <c r="P37" s="465" t="s">
        <v>470</v>
      </c>
      <c r="Q37" s="465">
        <v>352.9</v>
      </c>
      <c r="R37" s="465" t="s">
        <v>1441</v>
      </c>
    </row>
    <row r="38" spans="1:18" s="5" customFormat="1" ht="15">
      <c r="A38" s="492" t="s">
        <v>1445</v>
      </c>
      <c r="B38" s="229">
        <v>5</v>
      </c>
      <c r="C38" s="236">
        <v>290</v>
      </c>
      <c r="D38" s="236">
        <v>49</v>
      </c>
      <c r="E38" s="236">
        <v>38</v>
      </c>
      <c r="F38" s="236">
        <v>44</v>
      </c>
      <c r="G38" s="236">
        <v>6</v>
      </c>
      <c r="H38" s="236">
        <v>50</v>
      </c>
      <c r="I38" s="465">
        <v>144.5</v>
      </c>
      <c r="J38" s="465" t="s">
        <v>1441</v>
      </c>
      <c r="K38" s="465">
        <v>256.60000000000002</v>
      </c>
      <c r="L38" s="465" t="s">
        <v>1441</v>
      </c>
      <c r="M38" s="465">
        <v>151.69999999999999</v>
      </c>
      <c r="N38" s="465" t="s">
        <v>1441</v>
      </c>
      <c r="O38" s="465">
        <v>20.7</v>
      </c>
      <c r="P38" s="465" t="s">
        <v>470</v>
      </c>
      <c r="Q38" s="465">
        <v>172.4</v>
      </c>
      <c r="R38" s="465" t="s">
        <v>1441</v>
      </c>
    </row>
    <row r="39" spans="1:18" s="5" customFormat="1" ht="15">
      <c r="A39" s="492" t="s">
        <v>1445</v>
      </c>
      <c r="B39" s="229">
        <v>6</v>
      </c>
      <c r="C39" s="236">
        <v>450</v>
      </c>
      <c r="D39" s="236">
        <v>91</v>
      </c>
      <c r="E39" s="236">
        <v>53</v>
      </c>
      <c r="F39" s="236">
        <v>75</v>
      </c>
      <c r="G39" s="236">
        <v>5</v>
      </c>
      <c r="H39" s="236">
        <v>80</v>
      </c>
      <c r="I39" s="465">
        <v>168.2</v>
      </c>
      <c r="J39" s="465" t="s">
        <v>1441</v>
      </c>
      <c r="K39" s="465">
        <v>266.2</v>
      </c>
      <c r="L39" s="465" t="s">
        <v>1441</v>
      </c>
      <c r="M39" s="465">
        <v>166.7</v>
      </c>
      <c r="N39" s="465" t="s">
        <v>1441</v>
      </c>
      <c r="O39" s="465">
        <v>11.1</v>
      </c>
      <c r="P39" s="465" t="s">
        <v>470</v>
      </c>
      <c r="Q39" s="465">
        <v>177.8</v>
      </c>
      <c r="R39" s="465" t="s">
        <v>1441</v>
      </c>
    </row>
    <row r="40" spans="1:18" s="5" customFormat="1" ht="15">
      <c r="A40" s="492" t="s">
        <v>1445</v>
      </c>
      <c r="B40" s="229">
        <v>7</v>
      </c>
      <c r="C40" s="236">
        <v>310</v>
      </c>
      <c r="D40" s="236">
        <v>54</v>
      </c>
      <c r="E40" s="236">
        <v>49</v>
      </c>
      <c r="F40" s="236">
        <v>54</v>
      </c>
      <c r="G40" s="236">
        <v>8</v>
      </c>
      <c r="H40" s="236">
        <v>62</v>
      </c>
      <c r="I40" s="465">
        <v>148.4</v>
      </c>
      <c r="J40" s="465" t="s">
        <v>1441</v>
      </c>
      <c r="K40" s="465">
        <v>283</v>
      </c>
      <c r="L40" s="465" t="s">
        <v>1441</v>
      </c>
      <c r="M40" s="465">
        <v>174.2</v>
      </c>
      <c r="N40" s="465" t="s">
        <v>1441</v>
      </c>
      <c r="O40" s="465">
        <v>25.8</v>
      </c>
      <c r="P40" s="465" t="s">
        <v>470</v>
      </c>
      <c r="Q40" s="465">
        <v>200</v>
      </c>
      <c r="R40" s="465" t="s">
        <v>1441</v>
      </c>
    </row>
    <row r="41" spans="1:18" s="5" customFormat="1" ht="15">
      <c r="A41" s="492" t="s">
        <v>1445</v>
      </c>
      <c r="B41" s="229">
        <v>8</v>
      </c>
      <c r="C41" s="236">
        <v>0</v>
      </c>
      <c r="D41" s="236">
        <v>0</v>
      </c>
      <c r="E41" s="236">
        <v>0</v>
      </c>
      <c r="F41" s="236">
        <v>0</v>
      </c>
      <c r="G41" s="236">
        <v>0</v>
      </c>
      <c r="H41" s="236">
        <v>0</v>
      </c>
      <c r="I41" s="465" t="s">
        <v>427</v>
      </c>
      <c r="J41" s="465" t="s">
        <v>470</v>
      </c>
      <c r="K41" s="465" t="s">
        <v>427</v>
      </c>
      <c r="L41" s="465" t="s">
        <v>470</v>
      </c>
      <c r="M41" s="465" t="s">
        <v>427</v>
      </c>
      <c r="N41" s="465" t="s">
        <v>470</v>
      </c>
      <c r="O41" s="465" t="s">
        <v>427</v>
      </c>
      <c r="P41" s="465" t="s">
        <v>470</v>
      </c>
      <c r="Q41" s="465" t="s">
        <v>427</v>
      </c>
      <c r="R41" s="465" t="s">
        <v>470</v>
      </c>
    </row>
    <row r="42" spans="1:18" s="5" customFormat="1" ht="15">
      <c r="A42" s="492" t="s">
        <v>1445</v>
      </c>
      <c r="B42" s="229" t="s">
        <v>1443</v>
      </c>
      <c r="C42" s="236">
        <v>100</v>
      </c>
      <c r="D42" s="236">
        <v>50</v>
      </c>
      <c r="E42" s="236">
        <v>28</v>
      </c>
      <c r="F42" s="236">
        <v>31</v>
      </c>
      <c r="G42" s="236">
        <v>8</v>
      </c>
      <c r="H42" s="236">
        <v>39</v>
      </c>
      <c r="I42" s="465">
        <v>333.3</v>
      </c>
      <c r="J42" s="465" t="s">
        <v>1441</v>
      </c>
      <c r="K42" s="465">
        <v>520</v>
      </c>
      <c r="L42" s="465" t="s">
        <v>1441</v>
      </c>
      <c r="M42" s="465">
        <v>310</v>
      </c>
      <c r="N42" s="465" t="s">
        <v>1441</v>
      </c>
      <c r="O42" s="465">
        <v>80</v>
      </c>
      <c r="P42" s="465" t="s">
        <v>470</v>
      </c>
      <c r="Q42" s="465">
        <v>390</v>
      </c>
      <c r="R42" s="465" t="s">
        <v>1441</v>
      </c>
    </row>
    <row r="43" spans="1:18" s="39" customFormat="1" ht="31.2">
      <c r="A43" s="491" t="s">
        <v>1445</v>
      </c>
      <c r="B43" s="228" t="s">
        <v>1444</v>
      </c>
      <c r="C43" s="461">
        <v>1015</v>
      </c>
      <c r="D43" s="461">
        <v>231</v>
      </c>
      <c r="E43" s="461">
        <v>129</v>
      </c>
      <c r="F43" s="461">
        <v>148</v>
      </c>
      <c r="G43" s="461">
        <v>26</v>
      </c>
      <c r="H43" s="461">
        <v>174</v>
      </c>
      <c r="I43" s="463">
        <v>185.4</v>
      </c>
      <c r="J43" s="463" t="s">
        <v>1441</v>
      </c>
      <c r="K43" s="463">
        <v>288.89999999999998</v>
      </c>
      <c r="L43" s="463" t="s">
        <v>1441</v>
      </c>
      <c r="M43" s="463">
        <v>145.80000000000001</v>
      </c>
      <c r="N43" s="463" t="s">
        <v>1441</v>
      </c>
      <c r="O43" s="463">
        <v>25.6</v>
      </c>
      <c r="P43" s="463" t="s">
        <v>1441</v>
      </c>
      <c r="Q43" s="463">
        <v>171.4</v>
      </c>
      <c r="R43" s="465" t="s">
        <v>1441</v>
      </c>
    </row>
    <row r="44" spans="1:18" s="5" customFormat="1" ht="15">
      <c r="A44" s="492" t="s">
        <v>1445</v>
      </c>
      <c r="B44" s="229">
        <v>1.1000000000000001</v>
      </c>
      <c r="C44" s="236">
        <v>0</v>
      </c>
      <c r="D44" s="236">
        <v>0</v>
      </c>
      <c r="E44" s="236">
        <v>1</v>
      </c>
      <c r="F44" s="236">
        <v>1</v>
      </c>
      <c r="G44" s="236">
        <v>0</v>
      </c>
      <c r="H44" s="236">
        <v>1</v>
      </c>
      <c r="I44" s="465" t="s">
        <v>427</v>
      </c>
      <c r="J44" s="465" t="s">
        <v>470</v>
      </c>
      <c r="K44" s="465" t="s">
        <v>427</v>
      </c>
      <c r="L44" s="465" t="s">
        <v>470</v>
      </c>
      <c r="M44" s="465" t="s">
        <v>427</v>
      </c>
      <c r="N44" s="465" t="s">
        <v>470</v>
      </c>
      <c r="O44" s="465" t="s">
        <v>427</v>
      </c>
      <c r="P44" s="465" t="s">
        <v>470</v>
      </c>
      <c r="Q44" s="465" t="s">
        <v>427</v>
      </c>
      <c r="R44" s="465" t="s">
        <v>470</v>
      </c>
    </row>
    <row r="45" spans="1:18" s="5" customFormat="1" ht="15">
      <c r="A45" s="492" t="s">
        <v>1445</v>
      </c>
      <c r="B45" s="229">
        <v>1.2</v>
      </c>
      <c r="C45" s="236">
        <v>40</v>
      </c>
      <c r="D45" s="236">
        <v>2</v>
      </c>
      <c r="E45" s="236">
        <v>3</v>
      </c>
      <c r="F45" s="236">
        <v>3</v>
      </c>
      <c r="G45" s="236">
        <v>1</v>
      </c>
      <c r="H45" s="236">
        <v>4</v>
      </c>
      <c r="I45" s="465" t="s">
        <v>427</v>
      </c>
      <c r="J45" s="465" t="s">
        <v>470</v>
      </c>
      <c r="K45" s="465">
        <v>119</v>
      </c>
      <c r="L45" s="465" t="s">
        <v>470</v>
      </c>
      <c r="M45" s="465">
        <v>75</v>
      </c>
      <c r="N45" s="465" t="s">
        <v>470</v>
      </c>
      <c r="O45" s="465" t="s">
        <v>427</v>
      </c>
      <c r="P45" s="465" t="s">
        <v>470</v>
      </c>
      <c r="Q45" s="465">
        <v>100</v>
      </c>
      <c r="R45" s="465" t="s">
        <v>470</v>
      </c>
    </row>
    <row r="46" spans="1:18" s="5" customFormat="1" ht="15">
      <c r="A46" s="492" t="s">
        <v>1445</v>
      </c>
      <c r="B46" s="229">
        <v>2</v>
      </c>
      <c r="C46" s="236">
        <v>210</v>
      </c>
      <c r="D46" s="236">
        <v>37</v>
      </c>
      <c r="E46" s="236">
        <v>15</v>
      </c>
      <c r="F46" s="236">
        <v>19</v>
      </c>
      <c r="G46" s="236">
        <v>2</v>
      </c>
      <c r="H46" s="236">
        <v>21</v>
      </c>
      <c r="I46" s="465">
        <v>149.80000000000001</v>
      </c>
      <c r="J46" s="465" t="s">
        <v>1441</v>
      </c>
      <c r="K46" s="465">
        <v>210.5</v>
      </c>
      <c r="L46" s="465" t="s">
        <v>1441</v>
      </c>
      <c r="M46" s="465">
        <v>90.5</v>
      </c>
      <c r="N46" s="465" t="s">
        <v>470</v>
      </c>
      <c r="O46" s="465" t="s">
        <v>427</v>
      </c>
      <c r="P46" s="465" t="s">
        <v>470</v>
      </c>
      <c r="Q46" s="465">
        <v>100</v>
      </c>
      <c r="R46" s="465" t="s">
        <v>1441</v>
      </c>
    </row>
    <row r="47" spans="1:18" s="5" customFormat="1" ht="15">
      <c r="A47" s="492" t="s">
        <v>1445</v>
      </c>
      <c r="B47" s="229">
        <v>3</v>
      </c>
      <c r="C47" s="236">
        <v>130</v>
      </c>
      <c r="D47" s="236">
        <v>33</v>
      </c>
      <c r="E47" s="236">
        <v>17</v>
      </c>
      <c r="F47" s="236">
        <v>22</v>
      </c>
      <c r="G47" s="236">
        <v>1</v>
      </c>
      <c r="H47" s="236">
        <v>23</v>
      </c>
      <c r="I47" s="465">
        <v>202.5</v>
      </c>
      <c r="J47" s="465" t="s">
        <v>1441</v>
      </c>
      <c r="K47" s="465">
        <v>306.7</v>
      </c>
      <c r="L47" s="465" t="s">
        <v>1441</v>
      </c>
      <c r="M47" s="465">
        <v>169.2</v>
      </c>
      <c r="N47" s="465" t="s">
        <v>1441</v>
      </c>
      <c r="O47" s="465" t="s">
        <v>427</v>
      </c>
      <c r="P47" s="465" t="s">
        <v>470</v>
      </c>
      <c r="Q47" s="465">
        <v>176.9</v>
      </c>
      <c r="R47" s="465" t="s">
        <v>1441</v>
      </c>
    </row>
    <row r="48" spans="1:18" s="5" customFormat="1" ht="15">
      <c r="A48" s="492" t="s">
        <v>1445</v>
      </c>
      <c r="B48" s="229">
        <v>4</v>
      </c>
      <c r="C48" s="236">
        <v>110</v>
      </c>
      <c r="D48" s="236">
        <v>14</v>
      </c>
      <c r="E48" s="236">
        <v>16</v>
      </c>
      <c r="F48" s="236">
        <v>18</v>
      </c>
      <c r="G48" s="236">
        <v>3</v>
      </c>
      <c r="H48" s="236">
        <v>21</v>
      </c>
      <c r="I48" s="465">
        <v>112.9</v>
      </c>
      <c r="J48" s="465" t="s">
        <v>470</v>
      </c>
      <c r="K48" s="465">
        <v>241.9</v>
      </c>
      <c r="L48" s="465" t="s">
        <v>1441</v>
      </c>
      <c r="M48" s="465">
        <v>163.6</v>
      </c>
      <c r="N48" s="465" t="s">
        <v>470</v>
      </c>
      <c r="O48" s="465">
        <v>27.3</v>
      </c>
      <c r="P48" s="465" t="s">
        <v>470</v>
      </c>
      <c r="Q48" s="465">
        <v>190.9</v>
      </c>
      <c r="R48" s="465" t="s">
        <v>1441</v>
      </c>
    </row>
    <row r="49" spans="1:18" s="5" customFormat="1" ht="15">
      <c r="A49" s="492" t="s">
        <v>1445</v>
      </c>
      <c r="B49" s="229">
        <v>5</v>
      </c>
      <c r="C49" s="236">
        <v>100</v>
      </c>
      <c r="D49" s="236">
        <v>11</v>
      </c>
      <c r="E49" s="236">
        <v>6</v>
      </c>
      <c r="F49" s="236">
        <v>6</v>
      </c>
      <c r="G49" s="236">
        <v>3</v>
      </c>
      <c r="H49" s="236">
        <v>9</v>
      </c>
      <c r="I49" s="465">
        <v>99.1</v>
      </c>
      <c r="J49" s="465" t="s">
        <v>470</v>
      </c>
      <c r="K49" s="465">
        <v>153.19999999999999</v>
      </c>
      <c r="L49" s="465" t="s">
        <v>470</v>
      </c>
      <c r="M49" s="465">
        <v>60</v>
      </c>
      <c r="N49" s="465" t="s">
        <v>470</v>
      </c>
      <c r="O49" s="465">
        <v>30</v>
      </c>
      <c r="P49" s="465" t="s">
        <v>470</v>
      </c>
      <c r="Q49" s="465">
        <v>90</v>
      </c>
      <c r="R49" s="465" t="s">
        <v>470</v>
      </c>
    </row>
    <row r="50" spans="1:18" s="5" customFormat="1" ht="15">
      <c r="A50" s="492" t="s">
        <v>1445</v>
      </c>
      <c r="B50" s="229">
        <v>6</v>
      </c>
      <c r="C50" s="236">
        <v>160</v>
      </c>
      <c r="D50" s="236">
        <v>37</v>
      </c>
      <c r="E50" s="236">
        <v>30</v>
      </c>
      <c r="F50" s="236">
        <v>32</v>
      </c>
      <c r="G50" s="236">
        <v>3</v>
      </c>
      <c r="H50" s="236">
        <v>35</v>
      </c>
      <c r="I50" s="465">
        <v>187.8</v>
      </c>
      <c r="J50" s="465" t="s">
        <v>1441</v>
      </c>
      <c r="K50" s="465">
        <v>340.1</v>
      </c>
      <c r="L50" s="465" t="s">
        <v>1441</v>
      </c>
      <c r="M50" s="465">
        <v>200</v>
      </c>
      <c r="N50" s="465" t="s">
        <v>1441</v>
      </c>
      <c r="O50" s="465">
        <v>18.8</v>
      </c>
      <c r="P50" s="465" t="s">
        <v>470</v>
      </c>
      <c r="Q50" s="465">
        <v>218.8</v>
      </c>
      <c r="R50" s="465" t="s">
        <v>1441</v>
      </c>
    </row>
    <row r="51" spans="1:18" s="5" customFormat="1" ht="15">
      <c r="A51" s="492" t="s">
        <v>1445</v>
      </c>
      <c r="B51" s="229">
        <v>7</v>
      </c>
      <c r="C51" s="236">
        <v>120</v>
      </c>
      <c r="D51" s="236">
        <v>24</v>
      </c>
      <c r="E51" s="236">
        <v>9</v>
      </c>
      <c r="F51" s="236">
        <v>13</v>
      </c>
      <c r="G51" s="236">
        <v>0</v>
      </c>
      <c r="H51" s="236">
        <v>13</v>
      </c>
      <c r="I51" s="465">
        <v>166.7</v>
      </c>
      <c r="J51" s="465" t="s">
        <v>1441</v>
      </c>
      <c r="K51" s="465">
        <v>229.2</v>
      </c>
      <c r="L51" s="465" t="s">
        <v>1441</v>
      </c>
      <c r="M51" s="465">
        <v>108.3</v>
      </c>
      <c r="N51" s="465" t="s">
        <v>470</v>
      </c>
      <c r="O51" s="465" t="s">
        <v>427</v>
      </c>
      <c r="P51" s="465" t="s">
        <v>470</v>
      </c>
      <c r="Q51" s="465">
        <v>108.3</v>
      </c>
      <c r="R51" s="465" t="s">
        <v>470</v>
      </c>
    </row>
    <row r="52" spans="1:18" s="5" customFormat="1" ht="15">
      <c r="A52" s="492" t="s">
        <v>1445</v>
      </c>
      <c r="B52" s="229">
        <v>8</v>
      </c>
      <c r="C52" s="236">
        <v>0</v>
      </c>
      <c r="D52" s="236">
        <v>0</v>
      </c>
      <c r="E52" s="236">
        <v>0</v>
      </c>
      <c r="F52" s="236">
        <v>0</v>
      </c>
      <c r="G52" s="236">
        <v>0</v>
      </c>
      <c r="H52" s="236">
        <v>0</v>
      </c>
      <c r="I52" s="465" t="s">
        <v>427</v>
      </c>
      <c r="J52" s="465" t="s">
        <v>470</v>
      </c>
      <c r="K52" s="465" t="s">
        <v>427</v>
      </c>
      <c r="L52" s="465" t="s">
        <v>470</v>
      </c>
      <c r="M52" s="465" t="s">
        <v>427</v>
      </c>
      <c r="N52" s="465" t="s">
        <v>470</v>
      </c>
      <c r="O52" s="465" t="s">
        <v>427</v>
      </c>
      <c r="P52" s="465" t="s">
        <v>470</v>
      </c>
      <c r="Q52" s="465" t="s">
        <v>427</v>
      </c>
      <c r="R52" s="465" t="s">
        <v>470</v>
      </c>
    </row>
    <row r="53" spans="1:18" s="5" customFormat="1" ht="15">
      <c r="A53" s="492" t="s">
        <v>1445</v>
      </c>
      <c r="B53" s="229" t="s">
        <v>1443</v>
      </c>
      <c r="C53" s="236">
        <v>240</v>
      </c>
      <c r="D53" s="236">
        <v>73</v>
      </c>
      <c r="E53" s="236">
        <v>32</v>
      </c>
      <c r="F53" s="236">
        <v>34</v>
      </c>
      <c r="G53" s="236">
        <v>13</v>
      </c>
      <c r="H53" s="236">
        <v>47</v>
      </c>
      <c r="I53" s="465">
        <v>233.2</v>
      </c>
      <c r="J53" s="465" t="s">
        <v>1441</v>
      </c>
      <c r="K53" s="465">
        <v>335.5</v>
      </c>
      <c r="L53" s="465" t="s">
        <v>1441</v>
      </c>
      <c r="M53" s="465">
        <v>141.69999999999999</v>
      </c>
      <c r="N53" s="465" t="s">
        <v>1441</v>
      </c>
      <c r="O53" s="465">
        <v>54.2</v>
      </c>
      <c r="P53" s="465" t="s">
        <v>470</v>
      </c>
      <c r="Q53" s="465">
        <v>195.8</v>
      </c>
      <c r="R53" s="465" t="s">
        <v>1441</v>
      </c>
    </row>
    <row r="54" spans="1:18" s="39" customFormat="1" ht="15.6">
      <c r="A54" s="491" t="s">
        <v>1446</v>
      </c>
      <c r="B54" s="228" t="s">
        <v>1440</v>
      </c>
      <c r="C54" s="461">
        <v>39672</v>
      </c>
      <c r="D54" s="461">
        <v>1619</v>
      </c>
      <c r="E54" s="461">
        <v>735</v>
      </c>
      <c r="F54" s="461">
        <v>899</v>
      </c>
      <c r="G54" s="461">
        <v>207</v>
      </c>
      <c r="H54" s="461">
        <v>1106</v>
      </c>
      <c r="I54" s="463">
        <v>39.200000000000003</v>
      </c>
      <c r="J54" s="463" t="s">
        <v>1441</v>
      </c>
      <c r="K54" s="463">
        <v>57</v>
      </c>
      <c r="L54" s="463" t="s">
        <v>1441</v>
      </c>
      <c r="M54" s="463">
        <v>22.7</v>
      </c>
      <c r="N54" s="463" t="s">
        <v>1441</v>
      </c>
      <c r="O54" s="463">
        <v>5.2</v>
      </c>
      <c r="P54" s="463" t="s">
        <v>1441</v>
      </c>
      <c r="Q54" s="463">
        <v>27.9</v>
      </c>
      <c r="R54" s="465" t="s">
        <v>1441</v>
      </c>
    </row>
    <row r="55" spans="1:18" s="39" customFormat="1" ht="31.2">
      <c r="A55" s="491" t="s">
        <v>1446</v>
      </c>
      <c r="B55" s="228" t="s">
        <v>1442</v>
      </c>
      <c r="C55" s="461">
        <v>31272</v>
      </c>
      <c r="D55" s="461">
        <v>1257</v>
      </c>
      <c r="E55" s="461">
        <v>588</v>
      </c>
      <c r="F55" s="461">
        <v>727</v>
      </c>
      <c r="G55" s="461">
        <v>158</v>
      </c>
      <c r="H55" s="461">
        <v>885</v>
      </c>
      <c r="I55" s="463">
        <v>38.6</v>
      </c>
      <c r="J55" s="463" t="s">
        <v>1441</v>
      </c>
      <c r="K55" s="463">
        <v>56.7</v>
      </c>
      <c r="L55" s="463" t="s">
        <v>1441</v>
      </c>
      <c r="M55" s="463">
        <v>23.2</v>
      </c>
      <c r="N55" s="463" t="s">
        <v>1441</v>
      </c>
      <c r="O55" s="463">
        <v>5.0999999999999996</v>
      </c>
      <c r="P55" s="463" t="s">
        <v>1441</v>
      </c>
      <c r="Q55" s="463">
        <v>28.3</v>
      </c>
      <c r="R55" s="465" t="s">
        <v>1441</v>
      </c>
    </row>
    <row r="56" spans="1:18" s="5" customFormat="1" ht="15">
      <c r="A56" s="492" t="s">
        <v>1446</v>
      </c>
      <c r="B56" s="229">
        <v>1.1000000000000001</v>
      </c>
      <c r="C56" s="236">
        <v>1220</v>
      </c>
      <c r="D56" s="236">
        <v>37</v>
      </c>
      <c r="E56" s="236">
        <v>20</v>
      </c>
      <c r="F56" s="236">
        <v>28</v>
      </c>
      <c r="G56" s="236">
        <v>4</v>
      </c>
      <c r="H56" s="236">
        <v>32</v>
      </c>
      <c r="I56" s="465">
        <v>29.4</v>
      </c>
      <c r="J56" s="465" t="s">
        <v>1441</v>
      </c>
      <c r="K56" s="465">
        <v>45.3</v>
      </c>
      <c r="L56" s="465" t="s">
        <v>1441</v>
      </c>
      <c r="M56" s="465">
        <v>23</v>
      </c>
      <c r="N56" s="465" t="s">
        <v>1441</v>
      </c>
      <c r="O56" s="465">
        <v>3.3</v>
      </c>
      <c r="P56" s="465" t="s">
        <v>470</v>
      </c>
      <c r="Q56" s="465">
        <v>26.2</v>
      </c>
      <c r="R56" s="465" t="s">
        <v>1441</v>
      </c>
    </row>
    <row r="57" spans="1:18" s="5" customFormat="1" ht="15">
      <c r="A57" s="492" t="s">
        <v>1446</v>
      </c>
      <c r="B57" s="229">
        <v>1.2</v>
      </c>
      <c r="C57" s="236">
        <v>5180</v>
      </c>
      <c r="D57" s="236">
        <v>190</v>
      </c>
      <c r="E57" s="236">
        <v>91</v>
      </c>
      <c r="F57" s="236">
        <v>119</v>
      </c>
      <c r="G57" s="236">
        <v>22</v>
      </c>
      <c r="H57" s="236">
        <v>141</v>
      </c>
      <c r="I57" s="465">
        <v>35.4</v>
      </c>
      <c r="J57" s="465" t="s">
        <v>1441</v>
      </c>
      <c r="K57" s="465">
        <v>52.3</v>
      </c>
      <c r="L57" s="465" t="s">
        <v>1441</v>
      </c>
      <c r="M57" s="465">
        <v>23</v>
      </c>
      <c r="N57" s="465" t="s">
        <v>1441</v>
      </c>
      <c r="O57" s="465">
        <v>4.2</v>
      </c>
      <c r="P57" s="465" t="s">
        <v>1441</v>
      </c>
      <c r="Q57" s="465">
        <v>27.2</v>
      </c>
      <c r="R57" s="465" t="s">
        <v>1441</v>
      </c>
    </row>
    <row r="58" spans="1:18" s="5" customFormat="1" ht="15">
      <c r="A58" s="492" t="s">
        <v>1446</v>
      </c>
      <c r="B58" s="229">
        <v>2</v>
      </c>
      <c r="C58" s="236">
        <v>8890</v>
      </c>
      <c r="D58" s="236">
        <v>368</v>
      </c>
      <c r="E58" s="236">
        <v>160</v>
      </c>
      <c r="F58" s="236">
        <v>196</v>
      </c>
      <c r="G58" s="236">
        <v>42</v>
      </c>
      <c r="H58" s="236">
        <v>238</v>
      </c>
      <c r="I58" s="465">
        <v>39.700000000000003</v>
      </c>
      <c r="J58" s="465" t="s">
        <v>1441</v>
      </c>
      <c r="K58" s="465">
        <v>57</v>
      </c>
      <c r="L58" s="465" t="s">
        <v>1441</v>
      </c>
      <c r="M58" s="465">
        <v>22</v>
      </c>
      <c r="N58" s="465" t="s">
        <v>1441</v>
      </c>
      <c r="O58" s="465">
        <v>4.7</v>
      </c>
      <c r="P58" s="465" t="s">
        <v>1441</v>
      </c>
      <c r="Q58" s="465">
        <v>26.8</v>
      </c>
      <c r="R58" s="465" t="s">
        <v>1441</v>
      </c>
    </row>
    <row r="59" spans="1:18" s="5" customFormat="1" ht="15">
      <c r="A59" s="492" t="s">
        <v>1446</v>
      </c>
      <c r="B59" s="229">
        <v>3</v>
      </c>
      <c r="C59" s="236">
        <v>3750</v>
      </c>
      <c r="D59" s="236">
        <v>131</v>
      </c>
      <c r="E59" s="236">
        <v>63</v>
      </c>
      <c r="F59" s="236">
        <v>75</v>
      </c>
      <c r="G59" s="236">
        <v>22</v>
      </c>
      <c r="H59" s="236">
        <v>97</v>
      </c>
      <c r="I59" s="465">
        <v>33.799999999999997</v>
      </c>
      <c r="J59" s="465" t="s">
        <v>1441</v>
      </c>
      <c r="K59" s="465">
        <v>50</v>
      </c>
      <c r="L59" s="465" t="s">
        <v>1441</v>
      </c>
      <c r="M59" s="465">
        <v>20</v>
      </c>
      <c r="N59" s="465" t="s">
        <v>1441</v>
      </c>
      <c r="O59" s="465">
        <v>5.9</v>
      </c>
      <c r="P59" s="465" t="s">
        <v>1441</v>
      </c>
      <c r="Q59" s="465">
        <v>25.9</v>
      </c>
      <c r="R59" s="465" t="s">
        <v>1441</v>
      </c>
    </row>
    <row r="60" spans="1:18" s="5" customFormat="1" ht="15">
      <c r="A60" s="492" t="s">
        <v>1446</v>
      </c>
      <c r="B60" s="229">
        <v>4</v>
      </c>
      <c r="C60" s="236">
        <v>3140</v>
      </c>
      <c r="D60" s="236">
        <v>130</v>
      </c>
      <c r="E60" s="236">
        <v>57</v>
      </c>
      <c r="F60" s="236">
        <v>67</v>
      </c>
      <c r="G60" s="236">
        <v>13</v>
      </c>
      <c r="H60" s="236">
        <v>80</v>
      </c>
      <c r="I60" s="465">
        <v>39.799999999999997</v>
      </c>
      <c r="J60" s="465" t="s">
        <v>1441</v>
      </c>
      <c r="K60" s="465">
        <v>57.2</v>
      </c>
      <c r="L60" s="465" t="s">
        <v>1441</v>
      </c>
      <c r="M60" s="465">
        <v>21.3</v>
      </c>
      <c r="N60" s="465" t="s">
        <v>1441</v>
      </c>
      <c r="O60" s="465">
        <v>4.0999999999999996</v>
      </c>
      <c r="P60" s="465" t="s">
        <v>470</v>
      </c>
      <c r="Q60" s="465">
        <v>25.5</v>
      </c>
      <c r="R60" s="465" t="s">
        <v>1441</v>
      </c>
    </row>
    <row r="61" spans="1:18" s="5" customFormat="1" ht="15">
      <c r="A61" s="492" t="s">
        <v>1446</v>
      </c>
      <c r="B61" s="229">
        <v>5</v>
      </c>
      <c r="C61" s="236">
        <v>2160</v>
      </c>
      <c r="D61" s="236">
        <v>85</v>
      </c>
      <c r="E61" s="236">
        <v>42</v>
      </c>
      <c r="F61" s="236">
        <v>49</v>
      </c>
      <c r="G61" s="236">
        <v>9</v>
      </c>
      <c r="H61" s="236">
        <v>58</v>
      </c>
      <c r="I61" s="465">
        <v>37.9</v>
      </c>
      <c r="J61" s="465" t="s">
        <v>1441</v>
      </c>
      <c r="K61" s="465">
        <v>56.6</v>
      </c>
      <c r="L61" s="465" t="s">
        <v>1441</v>
      </c>
      <c r="M61" s="465">
        <v>22.7</v>
      </c>
      <c r="N61" s="465" t="s">
        <v>1441</v>
      </c>
      <c r="O61" s="465">
        <v>4.2</v>
      </c>
      <c r="P61" s="465" t="s">
        <v>470</v>
      </c>
      <c r="Q61" s="465">
        <v>26.9</v>
      </c>
      <c r="R61" s="465" t="s">
        <v>1441</v>
      </c>
    </row>
    <row r="62" spans="1:18" s="5" customFormat="1" ht="15">
      <c r="A62" s="492" t="s">
        <v>1446</v>
      </c>
      <c r="B62" s="229">
        <v>6</v>
      </c>
      <c r="C62" s="236">
        <v>3260</v>
      </c>
      <c r="D62" s="236">
        <v>146</v>
      </c>
      <c r="E62" s="236">
        <v>62</v>
      </c>
      <c r="F62" s="236">
        <v>87</v>
      </c>
      <c r="G62" s="236">
        <v>15</v>
      </c>
      <c r="H62" s="236">
        <v>102</v>
      </c>
      <c r="I62" s="465">
        <v>42.9</v>
      </c>
      <c r="J62" s="465" t="s">
        <v>1441</v>
      </c>
      <c r="K62" s="465">
        <v>61.1</v>
      </c>
      <c r="L62" s="465" t="s">
        <v>1441</v>
      </c>
      <c r="M62" s="465">
        <v>26.7</v>
      </c>
      <c r="N62" s="465" t="s">
        <v>1441</v>
      </c>
      <c r="O62" s="465">
        <v>4.5999999999999996</v>
      </c>
      <c r="P62" s="465" t="s">
        <v>470</v>
      </c>
      <c r="Q62" s="465">
        <v>31.3</v>
      </c>
      <c r="R62" s="465" t="s">
        <v>1441</v>
      </c>
    </row>
    <row r="63" spans="1:18" s="5" customFormat="1" ht="15">
      <c r="A63" s="492" t="s">
        <v>1446</v>
      </c>
      <c r="B63" s="229">
        <v>7</v>
      </c>
      <c r="C63" s="236">
        <v>2360</v>
      </c>
      <c r="D63" s="236">
        <v>92</v>
      </c>
      <c r="E63" s="236">
        <v>57</v>
      </c>
      <c r="F63" s="236">
        <v>66</v>
      </c>
      <c r="G63" s="236">
        <v>15</v>
      </c>
      <c r="H63" s="236">
        <v>81</v>
      </c>
      <c r="I63" s="465">
        <v>37.5</v>
      </c>
      <c r="J63" s="465" t="s">
        <v>1441</v>
      </c>
      <c r="K63" s="465">
        <v>60.8</v>
      </c>
      <c r="L63" s="465" t="s">
        <v>1441</v>
      </c>
      <c r="M63" s="465">
        <v>28</v>
      </c>
      <c r="N63" s="465" t="s">
        <v>1441</v>
      </c>
      <c r="O63" s="465">
        <v>6.4</v>
      </c>
      <c r="P63" s="465" t="s">
        <v>470</v>
      </c>
      <c r="Q63" s="465">
        <v>34.299999999999997</v>
      </c>
      <c r="R63" s="465" t="s">
        <v>1441</v>
      </c>
    </row>
    <row r="64" spans="1:18" s="5" customFormat="1" ht="15">
      <c r="A64" s="492" t="s">
        <v>1446</v>
      </c>
      <c r="B64" s="229">
        <v>8</v>
      </c>
      <c r="C64" s="236">
        <v>0</v>
      </c>
      <c r="D64" s="236">
        <v>0</v>
      </c>
      <c r="E64" s="236">
        <v>0</v>
      </c>
      <c r="F64" s="236">
        <v>0</v>
      </c>
      <c r="G64" s="236">
        <v>0</v>
      </c>
      <c r="H64" s="236">
        <v>0</v>
      </c>
      <c r="I64" s="465" t="s">
        <v>427</v>
      </c>
      <c r="J64" s="465" t="s">
        <v>470</v>
      </c>
      <c r="K64" s="465" t="s">
        <v>427</v>
      </c>
      <c r="L64" s="465" t="s">
        <v>470</v>
      </c>
      <c r="M64" s="465" t="s">
        <v>427</v>
      </c>
      <c r="N64" s="465" t="s">
        <v>470</v>
      </c>
      <c r="O64" s="465" t="s">
        <v>427</v>
      </c>
      <c r="P64" s="465" t="s">
        <v>470</v>
      </c>
      <c r="Q64" s="465" t="s">
        <v>427</v>
      </c>
      <c r="R64" s="465" t="s">
        <v>470</v>
      </c>
    </row>
    <row r="65" spans="1:18" s="5" customFormat="1" ht="15">
      <c r="A65" s="492" t="s">
        <v>1446</v>
      </c>
      <c r="B65" s="229" t="s">
        <v>1443</v>
      </c>
      <c r="C65" s="236">
        <v>1100</v>
      </c>
      <c r="D65" s="236">
        <v>78</v>
      </c>
      <c r="E65" s="236">
        <v>36</v>
      </c>
      <c r="F65" s="236">
        <v>40</v>
      </c>
      <c r="G65" s="236">
        <v>16</v>
      </c>
      <c r="H65" s="236">
        <v>56</v>
      </c>
      <c r="I65" s="465">
        <v>66.2</v>
      </c>
      <c r="J65" s="465" t="s">
        <v>1441</v>
      </c>
      <c r="K65" s="465">
        <v>96.8</v>
      </c>
      <c r="L65" s="465" t="s">
        <v>1441</v>
      </c>
      <c r="M65" s="465">
        <v>36.4</v>
      </c>
      <c r="N65" s="465" t="s">
        <v>1441</v>
      </c>
      <c r="O65" s="465">
        <v>14.5</v>
      </c>
      <c r="P65" s="465" t="s">
        <v>470</v>
      </c>
      <c r="Q65" s="465">
        <v>50.9</v>
      </c>
      <c r="R65" s="465" t="s">
        <v>1441</v>
      </c>
    </row>
    <row r="66" spans="1:18" s="39" customFormat="1" ht="31.2">
      <c r="A66" s="491" t="s">
        <v>1446</v>
      </c>
      <c r="B66" s="228" t="s">
        <v>1444</v>
      </c>
      <c r="C66" s="461">
        <v>8400</v>
      </c>
      <c r="D66" s="461">
        <v>362</v>
      </c>
      <c r="E66" s="461">
        <v>147</v>
      </c>
      <c r="F66" s="461">
        <v>172</v>
      </c>
      <c r="G66" s="461">
        <v>49</v>
      </c>
      <c r="H66" s="461">
        <v>221</v>
      </c>
      <c r="I66" s="463">
        <v>41.3</v>
      </c>
      <c r="J66" s="463" t="s">
        <v>1441</v>
      </c>
      <c r="K66" s="463">
        <v>58.1</v>
      </c>
      <c r="L66" s="463" t="s">
        <v>1441</v>
      </c>
      <c r="M66" s="463">
        <v>20.5</v>
      </c>
      <c r="N66" s="463" t="s">
        <v>1441</v>
      </c>
      <c r="O66" s="463">
        <v>5.8</v>
      </c>
      <c r="P66" s="463" t="s">
        <v>1441</v>
      </c>
      <c r="Q66" s="463">
        <v>26.3</v>
      </c>
      <c r="R66" s="465" t="s">
        <v>1441</v>
      </c>
    </row>
    <row r="67" spans="1:18" s="5" customFormat="1" ht="15">
      <c r="A67" s="492" t="s">
        <v>1446</v>
      </c>
      <c r="B67" s="229">
        <v>1.1000000000000001</v>
      </c>
      <c r="C67" s="236">
        <v>40</v>
      </c>
      <c r="D67" s="236">
        <v>0</v>
      </c>
      <c r="E67" s="236">
        <v>1</v>
      </c>
      <c r="F67" s="236">
        <v>1</v>
      </c>
      <c r="G67" s="236">
        <v>0</v>
      </c>
      <c r="H67" s="236">
        <v>1</v>
      </c>
      <c r="I67" s="465" t="s">
        <v>427</v>
      </c>
      <c r="J67" s="465" t="s">
        <v>470</v>
      </c>
      <c r="K67" s="465" t="s">
        <v>427</v>
      </c>
      <c r="L67" s="465" t="s">
        <v>470</v>
      </c>
      <c r="M67" s="465" t="s">
        <v>427</v>
      </c>
      <c r="N67" s="465" t="s">
        <v>470</v>
      </c>
      <c r="O67" s="465" t="s">
        <v>427</v>
      </c>
      <c r="P67" s="465" t="s">
        <v>470</v>
      </c>
      <c r="Q67" s="465" t="s">
        <v>427</v>
      </c>
      <c r="R67" s="465" t="s">
        <v>470</v>
      </c>
    </row>
    <row r="68" spans="1:18" s="5" customFormat="1" ht="15">
      <c r="A68" s="492" t="s">
        <v>1446</v>
      </c>
      <c r="B68" s="229">
        <v>1.2</v>
      </c>
      <c r="C68" s="236">
        <v>200</v>
      </c>
      <c r="D68" s="236">
        <v>7</v>
      </c>
      <c r="E68" s="236">
        <v>4</v>
      </c>
      <c r="F68" s="236">
        <v>4</v>
      </c>
      <c r="G68" s="236">
        <v>1</v>
      </c>
      <c r="H68" s="236">
        <v>5</v>
      </c>
      <c r="I68" s="465">
        <v>33.799999999999997</v>
      </c>
      <c r="J68" s="465" t="s">
        <v>470</v>
      </c>
      <c r="K68" s="465">
        <v>53.1</v>
      </c>
      <c r="L68" s="465" t="s">
        <v>470</v>
      </c>
      <c r="M68" s="465">
        <v>20</v>
      </c>
      <c r="N68" s="465" t="s">
        <v>470</v>
      </c>
      <c r="O68" s="465" t="s">
        <v>427</v>
      </c>
      <c r="P68" s="465" t="s">
        <v>470</v>
      </c>
      <c r="Q68" s="465">
        <v>25</v>
      </c>
      <c r="R68" s="465" t="s">
        <v>470</v>
      </c>
    </row>
    <row r="69" spans="1:18" s="5" customFormat="1" ht="15">
      <c r="A69" s="492" t="s">
        <v>1446</v>
      </c>
      <c r="B69" s="229">
        <v>2</v>
      </c>
      <c r="C69" s="236">
        <v>1050</v>
      </c>
      <c r="D69" s="236">
        <v>53</v>
      </c>
      <c r="E69" s="236">
        <v>16</v>
      </c>
      <c r="F69" s="236">
        <v>20</v>
      </c>
      <c r="G69" s="236">
        <v>4</v>
      </c>
      <c r="H69" s="236">
        <v>24</v>
      </c>
      <c r="I69" s="465">
        <v>48.1</v>
      </c>
      <c r="J69" s="465" t="s">
        <v>1441</v>
      </c>
      <c r="K69" s="465">
        <v>62.6</v>
      </c>
      <c r="L69" s="465" t="s">
        <v>1441</v>
      </c>
      <c r="M69" s="465">
        <v>19</v>
      </c>
      <c r="N69" s="465" t="s">
        <v>1441</v>
      </c>
      <c r="O69" s="465">
        <v>3.8</v>
      </c>
      <c r="P69" s="465" t="s">
        <v>470</v>
      </c>
      <c r="Q69" s="465">
        <v>22.9</v>
      </c>
      <c r="R69" s="465" t="s">
        <v>1441</v>
      </c>
    </row>
    <row r="70" spans="1:18" s="5" customFormat="1" ht="15">
      <c r="A70" s="492" t="s">
        <v>1446</v>
      </c>
      <c r="B70" s="229">
        <v>3</v>
      </c>
      <c r="C70" s="236">
        <v>970</v>
      </c>
      <c r="D70" s="236">
        <v>45</v>
      </c>
      <c r="E70" s="236">
        <v>21</v>
      </c>
      <c r="F70" s="236">
        <v>26</v>
      </c>
      <c r="G70" s="236">
        <v>3</v>
      </c>
      <c r="H70" s="236">
        <v>29</v>
      </c>
      <c r="I70" s="465">
        <v>44.3</v>
      </c>
      <c r="J70" s="465" t="s">
        <v>1441</v>
      </c>
      <c r="K70" s="465">
        <v>65</v>
      </c>
      <c r="L70" s="465" t="s">
        <v>1441</v>
      </c>
      <c r="M70" s="465">
        <v>26.8</v>
      </c>
      <c r="N70" s="465" t="s">
        <v>1441</v>
      </c>
      <c r="O70" s="465">
        <v>3.1</v>
      </c>
      <c r="P70" s="465" t="s">
        <v>470</v>
      </c>
      <c r="Q70" s="465">
        <v>29.9</v>
      </c>
      <c r="R70" s="465" t="s">
        <v>1441</v>
      </c>
    </row>
    <row r="71" spans="1:18" s="5" customFormat="1" ht="15">
      <c r="A71" s="492" t="s">
        <v>1446</v>
      </c>
      <c r="B71" s="229">
        <v>4</v>
      </c>
      <c r="C71" s="236">
        <v>1050</v>
      </c>
      <c r="D71" s="236">
        <v>25</v>
      </c>
      <c r="E71" s="236">
        <v>19</v>
      </c>
      <c r="F71" s="236">
        <v>21</v>
      </c>
      <c r="G71" s="236">
        <v>3</v>
      </c>
      <c r="H71" s="236">
        <v>24</v>
      </c>
      <c r="I71" s="465">
        <v>23.3</v>
      </c>
      <c r="J71" s="465" t="s">
        <v>1441</v>
      </c>
      <c r="K71" s="465">
        <v>40.9</v>
      </c>
      <c r="L71" s="465" t="s">
        <v>1441</v>
      </c>
      <c r="M71" s="465">
        <v>20</v>
      </c>
      <c r="N71" s="465" t="s">
        <v>1441</v>
      </c>
      <c r="O71" s="465">
        <v>2.9</v>
      </c>
      <c r="P71" s="465" t="s">
        <v>470</v>
      </c>
      <c r="Q71" s="465">
        <v>22.9</v>
      </c>
      <c r="R71" s="465" t="s">
        <v>1441</v>
      </c>
    </row>
    <row r="72" spans="1:18" s="5" customFormat="1" ht="15">
      <c r="A72" s="492" t="s">
        <v>1446</v>
      </c>
      <c r="B72" s="229">
        <v>5</v>
      </c>
      <c r="C72" s="236">
        <v>430</v>
      </c>
      <c r="D72" s="236">
        <v>18</v>
      </c>
      <c r="E72" s="236">
        <v>10</v>
      </c>
      <c r="F72" s="236">
        <v>10</v>
      </c>
      <c r="G72" s="236">
        <v>3</v>
      </c>
      <c r="H72" s="236">
        <v>13</v>
      </c>
      <c r="I72" s="465">
        <v>40.200000000000003</v>
      </c>
      <c r="J72" s="465" t="s">
        <v>470</v>
      </c>
      <c r="K72" s="465">
        <v>62.5</v>
      </c>
      <c r="L72" s="465" t="s">
        <v>1441</v>
      </c>
      <c r="M72" s="465">
        <v>23.3</v>
      </c>
      <c r="N72" s="465" t="s">
        <v>470</v>
      </c>
      <c r="O72" s="465">
        <v>7</v>
      </c>
      <c r="P72" s="465" t="s">
        <v>470</v>
      </c>
      <c r="Q72" s="465">
        <v>30.2</v>
      </c>
      <c r="R72" s="465" t="s">
        <v>470</v>
      </c>
    </row>
    <row r="73" spans="1:18" s="5" customFormat="1" ht="15">
      <c r="A73" s="492" t="s">
        <v>1446</v>
      </c>
      <c r="B73" s="229">
        <v>6</v>
      </c>
      <c r="C73" s="236">
        <v>1400</v>
      </c>
      <c r="D73" s="236">
        <v>61</v>
      </c>
      <c r="E73" s="236">
        <v>30</v>
      </c>
      <c r="F73" s="236">
        <v>34</v>
      </c>
      <c r="G73" s="236">
        <v>5</v>
      </c>
      <c r="H73" s="236">
        <v>39</v>
      </c>
      <c r="I73" s="465">
        <v>41.8</v>
      </c>
      <c r="J73" s="465" t="s">
        <v>1441</v>
      </c>
      <c r="K73" s="465">
        <v>62.3</v>
      </c>
      <c r="L73" s="465" t="s">
        <v>1441</v>
      </c>
      <c r="M73" s="465">
        <v>24.3</v>
      </c>
      <c r="N73" s="465" t="s">
        <v>1441</v>
      </c>
      <c r="O73" s="465">
        <v>3.6</v>
      </c>
      <c r="P73" s="465" t="s">
        <v>470</v>
      </c>
      <c r="Q73" s="465">
        <v>27.9</v>
      </c>
      <c r="R73" s="465" t="s">
        <v>1441</v>
      </c>
    </row>
    <row r="74" spans="1:18" s="5" customFormat="1" ht="15">
      <c r="A74" s="492" t="s">
        <v>1446</v>
      </c>
      <c r="B74" s="229">
        <v>7</v>
      </c>
      <c r="C74" s="236">
        <v>1020</v>
      </c>
      <c r="D74" s="236">
        <v>39</v>
      </c>
      <c r="E74" s="236">
        <v>10</v>
      </c>
      <c r="F74" s="236">
        <v>16</v>
      </c>
      <c r="G74" s="236">
        <v>5</v>
      </c>
      <c r="H74" s="236">
        <v>21</v>
      </c>
      <c r="I74" s="465">
        <v>36.799999999999997</v>
      </c>
      <c r="J74" s="465" t="s">
        <v>1441</v>
      </c>
      <c r="K74" s="465">
        <v>46.3</v>
      </c>
      <c r="L74" s="465" t="s">
        <v>1441</v>
      </c>
      <c r="M74" s="465">
        <v>15.7</v>
      </c>
      <c r="N74" s="465" t="s">
        <v>470</v>
      </c>
      <c r="O74" s="465">
        <v>4.9000000000000004</v>
      </c>
      <c r="P74" s="465" t="s">
        <v>470</v>
      </c>
      <c r="Q74" s="465">
        <v>20.6</v>
      </c>
      <c r="R74" s="465" t="s">
        <v>1441</v>
      </c>
    </row>
    <row r="75" spans="1:18" s="5" customFormat="1" ht="15">
      <c r="A75" s="492" t="s">
        <v>1446</v>
      </c>
      <c r="B75" s="229">
        <v>8</v>
      </c>
      <c r="C75" s="236">
        <v>0</v>
      </c>
      <c r="D75" s="236">
        <v>0</v>
      </c>
      <c r="E75" s="236">
        <v>0</v>
      </c>
      <c r="F75" s="236">
        <v>0</v>
      </c>
      <c r="G75" s="236">
        <v>0</v>
      </c>
      <c r="H75" s="236">
        <v>0</v>
      </c>
      <c r="I75" s="465" t="s">
        <v>427</v>
      </c>
      <c r="J75" s="465" t="s">
        <v>470</v>
      </c>
      <c r="K75" s="465" t="s">
        <v>427</v>
      </c>
      <c r="L75" s="465" t="s">
        <v>470</v>
      </c>
      <c r="M75" s="465" t="s">
        <v>427</v>
      </c>
      <c r="N75" s="465" t="s">
        <v>470</v>
      </c>
      <c r="O75" s="465" t="s">
        <v>427</v>
      </c>
      <c r="P75" s="465" t="s">
        <v>470</v>
      </c>
      <c r="Q75" s="465" t="s">
        <v>427</v>
      </c>
      <c r="R75" s="465" t="s">
        <v>470</v>
      </c>
    </row>
    <row r="76" spans="1:18" s="5" customFormat="1" ht="15">
      <c r="A76" s="492" t="s">
        <v>1446</v>
      </c>
      <c r="B76" s="229" t="s">
        <v>1443</v>
      </c>
      <c r="C76" s="236">
        <v>2310</v>
      </c>
      <c r="D76" s="236">
        <v>114</v>
      </c>
      <c r="E76" s="236">
        <v>36</v>
      </c>
      <c r="F76" s="236">
        <v>40</v>
      </c>
      <c r="G76" s="236">
        <v>25</v>
      </c>
      <c r="H76" s="236">
        <v>65</v>
      </c>
      <c r="I76" s="465">
        <v>47</v>
      </c>
      <c r="J76" s="465" t="s">
        <v>1441</v>
      </c>
      <c r="K76" s="465">
        <v>61.9</v>
      </c>
      <c r="L76" s="465" t="s">
        <v>1441</v>
      </c>
      <c r="M76" s="465">
        <v>17.3</v>
      </c>
      <c r="N76" s="465" t="s">
        <v>1441</v>
      </c>
      <c r="O76" s="465">
        <v>10.8</v>
      </c>
      <c r="P76" s="465" t="s">
        <v>1441</v>
      </c>
      <c r="Q76" s="465">
        <v>28.1</v>
      </c>
      <c r="R76" s="465" t="s">
        <v>1441</v>
      </c>
    </row>
    <row r="77" spans="1:18" s="39" customFormat="1" ht="15.6">
      <c r="A77" s="491" t="s">
        <v>1447</v>
      </c>
      <c r="B77" s="228" t="s">
        <v>1440</v>
      </c>
      <c r="C77" s="461">
        <v>557875</v>
      </c>
      <c r="D77" s="461">
        <v>678</v>
      </c>
      <c r="E77" s="461">
        <v>128</v>
      </c>
      <c r="F77" s="461">
        <v>200</v>
      </c>
      <c r="G77" s="461">
        <v>225</v>
      </c>
      <c r="H77" s="461">
        <v>425</v>
      </c>
      <c r="I77" s="463">
        <v>1.2</v>
      </c>
      <c r="J77" s="463" t="s">
        <v>1441</v>
      </c>
      <c r="K77" s="463">
        <v>1.4</v>
      </c>
      <c r="L77" s="463" t="s">
        <v>1441</v>
      </c>
      <c r="M77" s="463">
        <v>0.4</v>
      </c>
      <c r="N77" s="463" t="s">
        <v>1441</v>
      </c>
      <c r="O77" s="463">
        <v>0.4</v>
      </c>
      <c r="P77" s="463" t="s">
        <v>1441</v>
      </c>
      <c r="Q77" s="463">
        <v>0.8</v>
      </c>
      <c r="R77" s="465" t="s">
        <v>1441</v>
      </c>
    </row>
    <row r="78" spans="1:18" s="39" customFormat="1" ht="31.2">
      <c r="A78" s="491" t="s">
        <v>1447</v>
      </c>
      <c r="B78" s="228" t="s">
        <v>1442</v>
      </c>
      <c r="C78" s="461">
        <v>473112</v>
      </c>
      <c r="D78" s="461">
        <v>564</v>
      </c>
      <c r="E78" s="461">
        <v>113</v>
      </c>
      <c r="F78" s="461">
        <v>168</v>
      </c>
      <c r="G78" s="461">
        <v>166</v>
      </c>
      <c r="H78" s="461">
        <v>334</v>
      </c>
      <c r="I78" s="463">
        <v>1.2</v>
      </c>
      <c r="J78" s="463" t="s">
        <v>1441</v>
      </c>
      <c r="K78" s="463">
        <v>1.4</v>
      </c>
      <c r="L78" s="463" t="s">
        <v>1441</v>
      </c>
      <c r="M78" s="463">
        <v>0.4</v>
      </c>
      <c r="N78" s="463" t="s">
        <v>1441</v>
      </c>
      <c r="O78" s="463">
        <v>0.4</v>
      </c>
      <c r="P78" s="463" t="s">
        <v>1441</v>
      </c>
      <c r="Q78" s="463">
        <v>0.7</v>
      </c>
      <c r="R78" s="465" t="s">
        <v>1441</v>
      </c>
    </row>
    <row r="79" spans="1:18" s="5" customFormat="1" ht="15">
      <c r="A79" s="492" t="s">
        <v>1447</v>
      </c>
      <c r="B79" s="229">
        <v>1.1000000000000001</v>
      </c>
      <c r="C79" s="236">
        <v>21440</v>
      </c>
      <c r="D79" s="236">
        <v>17</v>
      </c>
      <c r="E79" s="236">
        <v>3</v>
      </c>
      <c r="F79" s="236">
        <v>6</v>
      </c>
      <c r="G79" s="236">
        <v>5</v>
      </c>
      <c r="H79" s="236">
        <v>11</v>
      </c>
      <c r="I79" s="465">
        <v>0.8</v>
      </c>
      <c r="J79" s="465" t="s">
        <v>470</v>
      </c>
      <c r="K79" s="465">
        <v>0.9</v>
      </c>
      <c r="L79" s="465" t="s">
        <v>1441</v>
      </c>
      <c r="M79" s="465">
        <v>0.3</v>
      </c>
      <c r="N79" s="465" t="s">
        <v>470</v>
      </c>
      <c r="O79" s="465">
        <v>0.2</v>
      </c>
      <c r="P79" s="465" t="s">
        <v>470</v>
      </c>
      <c r="Q79" s="465">
        <v>0.5</v>
      </c>
      <c r="R79" s="465" t="s">
        <v>470</v>
      </c>
    </row>
    <row r="80" spans="1:18" s="5" customFormat="1" ht="15">
      <c r="A80" s="492" t="s">
        <v>1447</v>
      </c>
      <c r="B80" s="229">
        <v>1.2</v>
      </c>
      <c r="C80" s="236">
        <v>88970</v>
      </c>
      <c r="D80" s="236">
        <v>73</v>
      </c>
      <c r="E80" s="236">
        <v>12</v>
      </c>
      <c r="F80" s="236">
        <v>17</v>
      </c>
      <c r="G80" s="236">
        <v>14</v>
      </c>
      <c r="H80" s="236">
        <v>31</v>
      </c>
      <c r="I80" s="465">
        <v>0.8</v>
      </c>
      <c r="J80" s="465" t="s">
        <v>1441</v>
      </c>
      <c r="K80" s="465">
        <v>1</v>
      </c>
      <c r="L80" s="465" t="s">
        <v>1441</v>
      </c>
      <c r="M80" s="465">
        <v>0.2</v>
      </c>
      <c r="N80" s="465" t="s">
        <v>470</v>
      </c>
      <c r="O80" s="465">
        <v>0.2</v>
      </c>
      <c r="P80" s="465" t="s">
        <v>470</v>
      </c>
      <c r="Q80" s="465">
        <v>0.3</v>
      </c>
      <c r="R80" s="465" t="s">
        <v>1441</v>
      </c>
    </row>
    <row r="81" spans="1:20" s="5" customFormat="1" ht="15">
      <c r="A81" s="492" t="s">
        <v>1447</v>
      </c>
      <c r="B81" s="229">
        <v>2</v>
      </c>
      <c r="C81" s="236">
        <v>153370</v>
      </c>
      <c r="D81" s="236">
        <v>169</v>
      </c>
      <c r="E81" s="236">
        <v>34</v>
      </c>
      <c r="F81" s="236">
        <v>42</v>
      </c>
      <c r="G81" s="236">
        <v>40</v>
      </c>
      <c r="H81" s="236">
        <v>82</v>
      </c>
      <c r="I81" s="465">
        <v>1.1000000000000001</v>
      </c>
      <c r="J81" s="465" t="s">
        <v>1441</v>
      </c>
      <c r="K81" s="465">
        <v>1.3</v>
      </c>
      <c r="L81" s="465" t="s">
        <v>1441</v>
      </c>
      <c r="M81" s="465">
        <v>0.3</v>
      </c>
      <c r="N81" s="465" t="s">
        <v>1441</v>
      </c>
      <c r="O81" s="465">
        <v>0.3</v>
      </c>
      <c r="P81" s="465" t="s">
        <v>1441</v>
      </c>
      <c r="Q81" s="465">
        <v>0.5</v>
      </c>
      <c r="R81" s="465" t="s">
        <v>1441</v>
      </c>
    </row>
    <row r="82" spans="1:20" s="5" customFormat="1" ht="15">
      <c r="A82" s="492" t="s">
        <v>1447</v>
      </c>
      <c r="B82" s="229">
        <v>3</v>
      </c>
      <c r="C82" s="236">
        <v>55970</v>
      </c>
      <c r="D82" s="236">
        <v>63</v>
      </c>
      <c r="E82" s="236">
        <v>15</v>
      </c>
      <c r="F82" s="236">
        <v>21</v>
      </c>
      <c r="G82" s="236">
        <v>9</v>
      </c>
      <c r="H82" s="236">
        <v>30</v>
      </c>
      <c r="I82" s="465">
        <v>1.1000000000000001</v>
      </c>
      <c r="J82" s="465" t="s">
        <v>1441</v>
      </c>
      <c r="K82" s="465">
        <v>1.4</v>
      </c>
      <c r="L82" s="465" t="s">
        <v>1441</v>
      </c>
      <c r="M82" s="465">
        <v>0.4</v>
      </c>
      <c r="N82" s="465" t="s">
        <v>1441</v>
      </c>
      <c r="O82" s="465">
        <v>0.2</v>
      </c>
      <c r="P82" s="465" t="s">
        <v>470</v>
      </c>
      <c r="Q82" s="465">
        <v>0.5</v>
      </c>
      <c r="R82" s="465" t="s">
        <v>1441</v>
      </c>
    </row>
    <row r="83" spans="1:20" s="5" customFormat="1" ht="15">
      <c r="A83" s="492" t="s">
        <v>1447</v>
      </c>
      <c r="B83" s="229">
        <v>4</v>
      </c>
      <c r="C83" s="236">
        <v>44960</v>
      </c>
      <c r="D83" s="236">
        <v>55</v>
      </c>
      <c r="E83" s="236">
        <v>13</v>
      </c>
      <c r="F83" s="236">
        <v>20</v>
      </c>
      <c r="G83" s="236">
        <v>20</v>
      </c>
      <c r="H83" s="236">
        <v>40</v>
      </c>
      <c r="I83" s="465">
        <v>1.2</v>
      </c>
      <c r="J83" s="465" t="s">
        <v>1441</v>
      </c>
      <c r="K83" s="465">
        <v>1.5</v>
      </c>
      <c r="L83" s="465" t="s">
        <v>1441</v>
      </c>
      <c r="M83" s="465">
        <v>0.4</v>
      </c>
      <c r="N83" s="465" t="s">
        <v>1441</v>
      </c>
      <c r="O83" s="465">
        <v>0.4</v>
      </c>
      <c r="P83" s="465" t="s">
        <v>1441</v>
      </c>
      <c r="Q83" s="465">
        <v>0.9</v>
      </c>
      <c r="R83" s="465" t="s">
        <v>1441</v>
      </c>
    </row>
    <row r="84" spans="1:20" s="5" customFormat="1" ht="15">
      <c r="A84" s="492" t="s">
        <v>1447</v>
      </c>
      <c r="B84" s="229">
        <v>5</v>
      </c>
      <c r="C84" s="236">
        <v>30150</v>
      </c>
      <c r="D84" s="236">
        <v>37</v>
      </c>
      <c r="E84" s="236">
        <v>7</v>
      </c>
      <c r="F84" s="236">
        <v>7</v>
      </c>
      <c r="G84" s="236">
        <v>16</v>
      </c>
      <c r="H84" s="236">
        <v>23</v>
      </c>
      <c r="I84" s="465">
        <v>1.2</v>
      </c>
      <c r="J84" s="465" t="s">
        <v>1441</v>
      </c>
      <c r="K84" s="465">
        <v>1.5</v>
      </c>
      <c r="L84" s="465" t="s">
        <v>1441</v>
      </c>
      <c r="M84" s="465">
        <v>0.2</v>
      </c>
      <c r="N84" s="465" t="s">
        <v>470</v>
      </c>
      <c r="O84" s="465">
        <v>0.5</v>
      </c>
      <c r="P84" s="465" t="s">
        <v>470</v>
      </c>
      <c r="Q84" s="465">
        <v>0.8</v>
      </c>
      <c r="R84" s="465" t="s">
        <v>1441</v>
      </c>
    </row>
    <row r="85" spans="1:20" s="5" customFormat="1" ht="15">
      <c r="A85" s="492" t="s">
        <v>1447</v>
      </c>
      <c r="B85" s="229">
        <v>6</v>
      </c>
      <c r="C85" s="236">
        <v>38300</v>
      </c>
      <c r="D85" s="236">
        <v>83</v>
      </c>
      <c r="E85" s="236">
        <v>12</v>
      </c>
      <c r="F85" s="236">
        <v>22</v>
      </c>
      <c r="G85" s="236">
        <v>24</v>
      </c>
      <c r="H85" s="236">
        <v>46</v>
      </c>
      <c r="I85" s="465">
        <v>2.2000000000000002</v>
      </c>
      <c r="J85" s="465" t="s">
        <v>1441</v>
      </c>
      <c r="K85" s="465">
        <v>2.5</v>
      </c>
      <c r="L85" s="465" t="s">
        <v>1441</v>
      </c>
      <c r="M85" s="465">
        <v>0.6</v>
      </c>
      <c r="N85" s="465" t="s">
        <v>1441</v>
      </c>
      <c r="O85" s="465">
        <v>0.6</v>
      </c>
      <c r="P85" s="465" t="s">
        <v>1441</v>
      </c>
      <c r="Q85" s="465">
        <v>1.2</v>
      </c>
      <c r="R85" s="465" t="s">
        <v>1441</v>
      </c>
    </row>
    <row r="86" spans="1:20" s="5" customFormat="1" ht="15">
      <c r="A86" s="492" t="s">
        <v>1447</v>
      </c>
      <c r="B86" s="229">
        <v>7</v>
      </c>
      <c r="C86" s="236">
        <v>27040</v>
      </c>
      <c r="D86" s="236">
        <v>54</v>
      </c>
      <c r="E86" s="236">
        <v>8</v>
      </c>
      <c r="F86" s="236">
        <v>19</v>
      </c>
      <c r="G86" s="236">
        <v>22</v>
      </c>
      <c r="H86" s="236">
        <v>41</v>
      </c>
      <c r="I86" s="465">
        <v>2</v>
      </c>
      <c r="J86" s="465" t="s">
        <v>1441</v>
      </c>
      <c r="K86" s="465">
        <v>2.2999999999999998</v>
      </c>
      <c r="L86" s="465" t="s">
        <v>1441</v>
      </c>
      <c r="M86" s="465">
        <v>0.7</v>
      </c>
      <c r="N86" s="465" t="s">
        <v>470</v>
      </c>
      <c r="O86" s="465">
        <v>0.8</v>
      </c>
      <c r="P86" s="465" t="s">
        <v>1441</v>
      </c>
      <c r="Q86" s="465">
        <v>1.5</v>
      </c>
      <c r="R86" s="465" t="s">
        <v>1441</v>
      </c>
    </row>
    <row r="87" spans="1:20" s="5" customFormat="1" ht="15">
      <c r="A87" s="492" t="s">
        <v>1447</v>
      </c>
      <c r="B87" s="229">
        <v>8</v>
      </c>
      <c r="C87" s="236">
        <v>30</v>
      </c>
      <c r="D87" s="236">
        <v>0</v>
      </c>
      <c r="E87" s="236">
        <v>0</v>
      </c>
      <c r="F87" s="236">
        <v>0</v>
      </c>
      <c r="G87" s="236">
        <v>0</v>
      </c>
      <c r="H87" s="236">
        <v>0</v>
      </c>
      <c r="I87" s="465" t="s">
        <v>427</v>
      </c>
      <c r="J87" s="465" t="s">
        <v>470</v>
      </c>
      <c r="K87" s="465" t="s">
        <v>427</v>
      </c>
      <c r="L87" s="465" t="s">
        <v>470</v>
      </c>
      <c r="M87" s="465" t="s">
        <v>427</v>
      </c>
      <c r="N87" s="465" t="s">
        <v>470</v>
      </c>
      <c r="O87" s="465" t="s">
        <v>427</v>
      </c>
      <c r="P87" s="465" t="s">
        <v>470</v>
      </c>
      <c r="Q87" s="465" t="s">
        <v>427</v>
      </c>
      <c r="R87" s="465" t="s">
        <v>470</v>
      </c>
    </row>
    <row r="88" spans="1:20" s="5" customFormat="1" ht="15">
      <c r="A88" s="492" t="s">
        <v>1447</v>
      </c>
      <c r="B88" s="229" t="s">
        <v>1443</v>
      </c>
      <c r="C88" s="236">
        <v>12170</v>
      </c>
      <c r="D88" s="236">
        <v>13</v>
      </c>
      <c r="E88" s="236">
        <v>9</v>
      </c>
      <c r="F88" s="236">
        <v>14</v>
      </c>
      <c r="G88" s="236">
        <v>16</v>
      </c>
      <c r="H88" s="236">
        <v>30</v>
      </c>
      <c r="I88" s="465">
        <v>1.1000000000000001</v>
      </c>
      <c r="J88" s="465" t="s">
        <v>470</v>
      </c>
      <c r="K88" s="465">
        <v>1.8</v>
      </c>
      <c r="L88" s="465" t="s">
        <v>1441</v>
      </c>
      <c r="M88" s="465">
        <v>1.2</v>
      </c>
      <c r="N88" s="465" t="s">
        <v>470</v>
      </c>
      <c r="O88" s="465">
        <v>1.3</v>
      </c>
      <c r="P88" s="465" t="s">
        <v>470</v>
      </c>
      <c r="Q88" s="465">
        <v>2.5</v>
      </c>
      <c r="R88" s="465" t="s">
        <v>1441</v>
      </c>
    </row>
    <row r="89" spans="1:20" s="39" customFormat="1" ht="31.2">
      <c r="A89" s="491" t="s">
        <v>1447</v>
      </c>
      <c r="B89" s="228" t="s">
        <v>1444</v>
      </c>
      <c r="C89" s="461">
        <v>84763</v>
      </c>
      <c r="D89" s="461">
        <v>114</v>
      </c>
      <c r="E89" s="461">
        <v>15</v>
      </c>
      <c r="F89" s="461">
        <v>32</v>
      </c>
      <c r="G89" s="461">
        <v>59</v>
      </c>
      <c r="H89" s="461">
        <v>91</v>
      </c>
      <c r="I89" s="463">
        <v>1.3</v>
      </c>
      <c r="J89" s="463" t="s">
        <v>1441</v>
      </c>
      <c r="K89" s="463">
        <v>1.5</v>
      </c>
      <c r="L89" s="463" t="s">
        <v>1441</v>
      </c>
      <c r="M89" s="463">
        <v>0.4</v>
      </c>
      <c r="N89" s="463" t="s">
        <v>1441</v>
      </c>
      <c r="O89" s="463">
        <v>0.7</v>
      </c>
      <c r="P89" s="463" t="s">
        <v>1441</v>
      </c>
      <c r="Q89" s="463">
        <v>1.1000000000000001</v>
      </c>
      <c r="R89" s="465" t="s">
        <v>1441</v>
      </c>
    </row>
    <row r="90" spans="1:20" s="5" customFormat="1" ht="15">
      <c r="A90" s="492" t="s">
        <v>1447</v>
      </c>
      <c r="B90" s="229">
        <v>1.1000000000000001</v>
      </c>
      <c r="C90" s="236">
        <v>1010</v>
      </c>
      <c r="D90" s="236">
        <v>0</v>
      </c>
      <c r="E90" s="236">
        <v>0</v>
      </c>
      <c r="F90" s="236">
        <v>0</v>
      </c>
      <c r="G90" s="236">
        <v>0</v>
      </c>
      <c r="H90" s="236">
        <v>0</v>
      </c>
      <c r="I90" s="465" t="s">
        <v>427</v>
      </c>
      <c r="J90" s="465" t="s">
        <v>470</v>
      </c>
      <c r="K90" s="465" t="s">
        <v>427</v>
      </c>
      <c r="L90" s="465" t="s">
        <v>470</v>
      </c>
      <c r="M90" s="465" t="s">
        <v>427</v>
      </c>
      <c r="N90" s="465" t="s">
        <v>470</v>
      </c>
      <c r="O90" s="465" t="s">
        <v>427</v>
      </c>
      <c r="P90" s="465" t="s">
        <v>470</v>
      </c>
      <c r="Q90" s="465" t="s">
        <v>427</v>
      </c>
      <c r="R90" s="465" t="s">
        <v>470</v>
      </c>
    </row>
    <row r="91" spans="1:20" s="5" customFormat="1" ht="15">
      <c r="A91" s="492" t="s">
        <v>1447</v>
      </c>
      <c r="B91" s="229">
        <v>1.2</v>
      </c>
      <c r="C91" s="236">
        <v>2430</v>
      </c>
      <c r="D91" s="236">
        <v>1</v>
      </c>
      <c r="E91" s="236">
        <v>1</v>
      </c>
      <c r="F91" s="236">
        <v>1</v>
      </c>
      <c r="G91" s="236">
        <v>2</v>
      </c>
      <c r="H91" s="236">
        <v>3</v>
      </c>
      <c r="I91" s="465" t="s">
        <v>427</v>
      </c>
      <c r="J91" s="465" t="s">
        <v>470</v>
      </c>
      <c r="K91" s="465" t="s">
        <v>427</v>
      </c>
      <c r="L91" s="465" t="s">
        <v>470</v>
      </c>
      <c r="M91" s="465" t="s">
        <v>427</v>
      </c>
      <c r="N91" s="465" t="s">
        <v>470</v>
      </c>
      <c r="O91" s="465" t="s">
        <v>427</v>
      </c>
      <c r="P91" s="465" t="s">
        <v>470</v>
      </c>
      <c r="Q91" s="465">
        <v>1.2</v>
      </c>
      <c r="R91" s="465" t="s">
        <v>470</v>
      </c>
    </row>
    <row r="92" spans="1:20" s="5" customFormat="1" ht="15">
      <c r="A92" s="492" t="s">
        <v>1447</v>
      </c>
      <c r="B92" s="229">
        <v>2</v>
      </c>
      <c r="C92" s="236">
        <v>12500</v>
      </c>
      <c r="D92" s="236">
        <v>13</v>
      </c>
      <c r="E92" s="236">
        <v>2</v>
      </c>
      <c r="F92" s="236">
        <v>4</v>
      </c>
      <c r="G92" s="236">
        <v>2</v>
      </c>
      <c r="H92" s="236">
        <v>6</v>
      </c>
      <c r="I92" s="465">
        <v>1</v>
      </c>
      <c r="J92" s="465" t="s">
        <v>470</v>
      </c>
      <c r="K92" s="465">
        <v>1.2</v>
      </c>
      <c r="L92" s="465" t="s">
        <v>470</v>
      </c>
      <c r="M92" s="465">
        <v>0.3</v>
      </c>
      <c r="N92" s="465" t="s">
        <v>470</v>
      </c>
      <c r="O92" s="465" t="s">
        <v>427</v>
      </c>
      <c r="P92" s="465" t="s">
        <v>470</v>
      </c>
      <c r="Q92" s="465">
        <v>0.5</v>
      </c>
      <c r="R92" s="465" t="s">
        <v>470</v>
      </c>
    </row>
    <row r="93" spans="1:20" s="5" customFormat="1" ht="15">
      <c r="A93" s="492" t="s">
        <v>1447</v>
      </c>
      <c r="B93" s="229">
        <v>3</v>
      </c>
      <c r="C93" s="236">
        <v>10460</v>
      </c>
      <c r="D93" s="236">
        <v>15</v>
      </c>
      <c r="E93" s="236">
        <v>1</v>
      </c>
      <c r="F93" s="236">
        <v>2</v>
      </c>
      <c r="G93" s="236">
        <v>2</v>
      </c>
      <c r="H93" s="236">
        <v>4</v>
      </c>
      <c r="I93" s="465">
        <v>1.4</v>
      </c>
      <c r="J93" s="465" t="s">
        <v>470</v>
      </c>
      <c r="K93" s="465">
        <v>1.5</v>
      </c>
      <c r="L93" s="465" t="s">
        <v>470</v>
      </c>
      <c r="M93" s="465" t="s">
        <v>427</v>
      </c>
      <c r="N93" s="465" t="s">
        <v>470</v>
      </c>
      <c r="O93" s="465" t="s">
        <v>427</v>
      </c>
      <c r="P93" s="465" t="s">
        <v>470</v>
      </c>
      <c r="Q93" s="465">
        <v>0.4</v>
      </c>
      <c r="R93" s="465" t="s">
        <v>470</v>
      </c>
    </row>
    <row r="94" spans="1:20" s="5" customFormat="1" ht="15">
      <c r="A94" s="492" t="s">
        <v>1447</v>
      </c>
      <c r="B94" s="229">
        <v>4</v>
      </c>
      <c r="C94" s="236">
        <v>9220</v>
      </c>
      <c r="D94" s="236">
        <v>9</v>
      </c>
      <c r="E94" s="236">
        <v>3</v>
      </c>
      <c r="F94" s="236">
        <v>5</v>
      </c>
      <c r="G94" s="236">
        <v>6</v>
      </c>
      <c r="H94" s="236">
        <v>11</v>
      </c>
      <c r="I94" s="465">
        <v>1</v>
      </c>
      <c r="J94" s="465" t="s">
        <v>470</v>
      </c>
      <c r="K94" s="465">
        <v>1.3</v>
      </c>
      <c r="L94" s="465" t="s">
        <v>470</v>
      </c>
      <c r="M94" s="465">
        <v>0.5</v>
      </c>
      <c r="N94" s="465" t="s">
        <v>470</v>
      </c>
      <c r="O94" s="465">
        <v>0.7</v>
      </c>
      <c r="P94" s="465" t="s">
        <v>470</v>
      </c>
      <c r="Q94" s="465">
        <v>1.2</v>
      </c>
      <c r="R94" s="465" t="s">
        <v>470</v>
      </c>
      <c r="T94" s="275"/>
    </row>
    <row r="95" spans="1:20" s="5" customFormat="1" ht="15">
      <c r="A95" s="492" t="s">
        <v>1447</v>
      </c>
      <c r="B95" s="229">
        <v>5</v>
      </c>
      <c r="C95" s="236">
        <v>6420</v>
      </c>
      <c r="D95" s="236">
        <v>7</v>
      </c>
      <c r="E95" s="236">
        <v>2</v>
      </c>
      <c r="F95" s="236">
        <v>2</v>
      </c>
      <c r="G95" s="236">
        <v>4</v>
      </c>
      <c r="H95" s="236">
        <v>6</v>
      </c>
      <c r="I95" s="465">
        <v>1.1000000000000001</v>
      </c>
      <c r="J95" s="465" t="s">
        <v>470</v>
      </c>
      <c r="K95" s="465">
        <v>1.4</v>
      </c>
      <c r="L95" s="465" t="s">
        <v>470</v>
      </c>
      <c r="M95" s="465" t="s">
        <v>427</v>
      </c>
      <c r="N95" s="465" t="s">
        <v>470</v>
      </c>
      <c r="O95" s="465">
        <v>0.6</v>
      </c>
      <c r="P95" s="465" t="s">
        <v>470</v>
      </c>
      <c r="Q95" s="465">
        <v>0.9</v>
      </c>
      <c r="R95" s="465" t="s">
        <v>470</v>
      </c>
    </row>
    <row r="96" spans="1:20" s="5" customFormat="1" ht="15">
      <c r="A96" s="492" t="s">
        <v>1447</v>
      </c>
      <c r="B96" s="229">
        <v>6</v>
      </c>
      <c r="C96" s="236">
        <v>14800</v>
      </c>
      <c r="D96" s="236">
        <v>20</v>
      </c>
      <c r="E96" s="236">
        <v>3</v>
      </c>
      <c r="F96" s="236">
        <v>8</v>
      </c>
      <c r="G96" s="236">
        <v>3</v>
      </c>
      <c r="H96" s="236">
        <v>11</v>
      </c>
      <c r="I96" s="465">
        <v>1.3</v>
      </c>
      <c r="J96" s="465" t="s">
        <v>1441</v>
      </c>
      <c r="K96" s="465">
        <v>1.6</v>
      </c>
      <c r="L96" s="465" t="s">
        <v>1441</v>
      </c>
      <c r="M96" s="465">
        <v>0.5</v>
      </c>
      <c r="N96" s="465" t="s">
        <v>470</v>
      </c>
      <c r="O96" s="465">
        <v>0.2</v>
      </c>
      <c r="P96" s="465" t="s">
        <v>470</v>
      </c>
      <c r="Q96" s="465">
        <v>0.7</v>
      </c>
      <c r="R96" s="465" t="s">
        <v>470</v>
      </c>
    </row>
    <row r="97" spans="1:18" s="5" customFormat="1" ht="15">
      <c r="A97" s="492" t="s">
        <v>1447</v>
      </c>
      <c r="B97" s="229">
        <v>7</v>
      </c>
      <c r="C97" s="236">
        <v>9440</v>
      </c>
      <c r="D97" s="236">
        <v>16</v>
      </c>
      <c r="E97" s="236">
        <v>0</v>
      </c>
      <c r="F97" s="236">
        <v>3</v>
      </c>
      <c r="G97" s="236">
        <v>12</v>
      </c>
      <c r="H97" s="236">
        <v>15</v>
      </c>
      <c r="I97" s="465">
        <v>1.7</v>
      </c>
      <c r="J97" s="465" t="s">
        <v>470</v>
      </c>
      <c r="K97" s="465">
        <v>1.7</v>
      </c>
      <c r="L97" s="465" t="s">
        <v>470</v>
      </c>
      <c r="M97" s="465">
        <v>0.3</v>
      </c>
      <c r="N97" s="465" t="s">
        <v>470</v>
      </c>
      <c r="O97" s="465">
        <v>1.3</v>
      </c>
      <c r="P97" s="465" t="s">
        <v>470</v>
      </c>
      <c r="Q97" s="465">
        <v>1.6</v>
      </c>
      <c r="R97" s="465" t="s">
        <v>470</v>
      </c>
    </row>
    <row r="98" spans="1:18" s="5" customFormat="1" ht="15">
      <c r="A98" s="492" t="s">
        <v>1447</v>
      </c>
      <c r="B98" s="229">
        <v>8</v>
      </c>
      <c r="C98" s="236">
        <v>20</v>
      </c>
      <c r="D98" s="236">
        <v>0</v>
      </c>
      <c r="E98" s="236">
        <v>0</v>
      </c>
      <c r="F98" s="236">
        <v>0</v>
      </c>
      <c r="G98" s="236">
        <v>0</v>
      </c>
      <c r="H98" s="236">
        <v>0</v>
      </c>
      <c r="I98" s="465" t="s">
        <v>427</v>
      </c>
      <c r="J98" s="465" t="s">
        <v>470</v>
      </c>
      <c r="K98" s="465" t="s">
        <v>427</v>
      </c>
      <c r="L98" s="465" t="s">
        <v>470</v>
      </c>
      <c r="M98" s="465" t="s">
        <v>427</v>
      </c>
      <c r="N98" s="465" t="s">
        <v>470</v>
      </c>
      <c r="O98" s="465" t="s">
        <v>427</v>
      </c>
      <c r="P98" s="465" t="s">
        <v>470</v>
      </c>
      <c r="Q98" s="465" t="s">
        <v>427</v>
      </c>
      <c r="R98" s="465" t="s">
        <v>470</v>
      </c>
    </row>
    <row r="99" spans="1:18" s="5" customFormat="1" ht="15">
      <c r="A99" s="492" t="s">
        <v>1447</v>
      </c>
      <c r="B99" s="229" t="s">
        <v>1443</v>
      </c>
      <c r="C99" s="236">
        <v>19200</v>
      </c>
      <c r="D99" s="236">
        <v>33</v>
      </c>
      <c r="E99" s="236">
        <v>3</v>
      </c>
      <c r="F99" s="236">
        <v>7</v>
      </c>
      <c r="G99" s="236">
        <v>28</v>
      </c>
      <c r="H99" s="236">
        <v>35</v>
      </c>
      <c r="I99" s="465">
        <v>1.7</v>
      </c>
      <c r="J99" s="465" t="s">
        <v>1441</v>
      </c>
      <c r="K99" s="465">
        <v>1.9</v>
      </c>
      <c r="L99" s="465" t="s">
        <v>1441</v>
      </c>
      <c r="M99" s="465">
        <v>0.4</v>
      </c>
      <c r="N99" s="465" t="s">
        <v>470</v>
      </c>
      <c r="O99" s="465">
        <v>1.5</v>
      </c>
      <c r="P99" s="465" t="s">
        <v>1441</v>
      </c>
      <c r="Q99" s="465">
        <v>1.8</v>
      </c>
      <c r="R99" s="465" t="s">
        <v>1441</v>
      </c>
    </row>
    <row r="100" spans="1:18" s="39" customFormat="1" ht="15.6">
      <c r="A100" s="491" t="s">
        <v>1263</v>
      </c>
      <c r="B100" s="228" t="s">
        <v>1440</v>
      </c>
      <c r="C100" s="461">
        <v>15068</v>
      </c>
      <c r="D100" s="461">
        <v>72</v>
      </c>
      <c r="E100" s="461">
        <v>279</v>
      </c>
      <c r="F100" s="461">
        <v>360</v>
      </c>
      <c r="G100" s="461">
        <v>114</v>
      </c>
      <c r="H100" s="461">
        <v>474</v>
      </c>
      <c r="I100" s="463">
        <v>4.8</v>
      </c>
      <c r="J100" s="463" t="s">
        <v>1441</v>
      </c>
      <c r="K100" s="463">
        <v>23.2</v>
      </c>
      <c r="L100" s="463" t="s">
        <v>1441</v>
      </c>
      <c r="M100" s="463">
        <v>23.9</v>
      </c>
      <c r="N100" s="463" t="s">
        <v>1441</v>
      </c>
      <c r="O100" s="463">
        <v>7.6</v>
      </c>
      <c r="P100" s="463" t="s">
        <v>1441</v>
      </c>
      <c r="Q100" s="463">
        <v>31.5</v>
      </c>
      <c r="R100" s="465" t="s">
        <v>1441</v>
      </c>
    </row>
    <row r="101" spans="1:18" s="39" customFormat="1" ht="33.6">
      <c r="A101" s="491" t="s">
        <v>1263</v>
      </c>
      <c r="B101" s="228" t="s">
        <v>1448</v>
      </c>
      <c r="C101" s="461">
        <v>12495</v>
      </c>
      <c r="D101" s="461">
        <v>62</v>
      </c>
      <c r="E101" s="461">
        <v>230</v>
      </c>
      <c r="F101" s="461">
        <v>291</v>
      </c>
      <c r="G101" s="461">
        <v>99</v>
      </c>
      <c r="H101" s="461">
        <v>390</v>
      </c>
      <c r="I101" s="463">
        <v>4.9000000000000004</v>
      </c>
      <c r="J101" s="463" t="s">
        <v>1441</v>
      </c>
      <c r="K101" s="463">
        <v>23.3</v>
      </c>
      <c r="L101" s="463" t="s">
        <v>1441</v>
      </c>
      <c r="M101" s="463">
        <v>23.3</v>
      </c>
      <c r="N101" s="463" t="s">
        <v>1441</v>
      </c>
      <c r="O101" s="463">
        <v>7.9</v>
      </c>
      <c r="P101" s="463" t="s">
        <v>1441</v>
      </c>
      <c r="Q101" s="463">
        <v>31.2</v>
      </c>
      <c r="R101" s="465" t="s">
        <v>1441</v>
      </c>
    </row>
    <row r="102" spans="1:18" s="5" customFormat="1" ht="15">
      <c r="A102" s="492" t="s">
        <v>1263</v>
      </c>
      <c r="B102" s="229">
        <v>1.1000000000000001</v>
      </c>
      <c r="C102" s="236">
        <v>460</v>
      </c>
      <c r="D102" s="236">
        <v>1</v>
      </c>
      <c r="E102" s="236">
        <v>8</v>
      </c>
      <c r="F102" s="236">
        <v>10</v>
      </c>
      <c r="G102" s="236">
        <v>1</v>
      </c>
      <c r="H102" s="236">
        <v>11</v>
      </c>
      <c r="I102" s="465" t="s">
        <v>427</v>
      </c>
      <c r="J102" s="465" t="s">
        <v>470</v>
      </c>
      <c r="K102" s="465">
        <v>19.5</v>
      </c>
      <c r="L102" s="465" t="s">
        <v>470</v>
      </c>
      <c r="M102" s="465">
        <v>21.7</v>
      </c>
      <c r="N102" s="465" t="s">
        <v>470</v>
      </c>
      <c r="O102" s="465" t="s">
        <v>427</v>
      </c>
      <c r="P102" s="465" t="s">
        <v>470</v>
      </c>
      <c r="Q102" s="465">
        <v>23.9</v>
      </c>
      <c r="R102" s="465" t="s">
        <v>470</v>
      </c>
    </row>
    <row r="103" spans="1:18" s="5" customFormat="1" ht="15">
      <c r="A103" s="492" t="s">
        <v>1263</v>
      </c>
      <c r="B103" s="229">
        <v>1.2</v>
      </c>
      <c r="C103" s="236">
        <v>2160</v>
      </c>
      <c r="D103" s="236">
        <v>11</v>
      </c>
      <c r="E103" s="236">
        <v>32</v>
      </c>
      <c r="F103" s="236">
        <v>42</v>
      </c>
      <c r="G103" s="236">
        <v>12</v>
      </c>
      <c r="H103" s="236">
        <v>54</v>
      </c>
      <c r="I103" s="465">
        <v>5.0999999999999996</v>
      </c>
      <c r="J103" s="465" t="s">
        <v>470</v>
      </c>
      <c r="K103" s="465">
        <v>19.8</v>
      </c>
      <c r="L103" s="465" t="s">
        <v>1441</v>
      </c>
      <c r="M103" s="465">
        <v>19.399999999999999</v>
      </c>
      <c r="N103" s="465" t="s">
        <v>1441</v>
      </c>
      <c r="O103" s="465">
        <v>5.6</v>
      </c>
      <c r="P103" s="465" t="s">
        <v>470</v>
      </c>
      <c r="Q103" s="465">
        <v>25</v>
      </c>
      <c r="R103" s="465" t="s">
        <v>1441</v>
      </c>
    </row>
    <row r="104" spans="1:18" s="5" customFormat="1" ht="15">
      <c r="A104" s="492" t="s">
        <v>1263</v>
      </c>
      <c r="B104" s="229">
        <v>2</v>
      </c>
      <c r="C104" s="236">
        <v>4060</v>
      </c>
      <c r="D104" s="236">
        <v>22</v>
      </c>
      <c r="E104" s="236">
        <v>67</v>
      </c>
      <c r="F104" s="236">
        <v>88</v>
      </c>
      <c r="G104" s="236">
        <v>19</v>
      </c>
      <c r="H104" s="236">
        <v>107</v>
      </c>
      <c r="I104" s="465">
        <v>5.4</v>
      </c>
      <c r="J104" s="465" t="s">
        <v>1441</v>
      </c>
      <c r="K104" s="465">
        <v>21.8</v>
      </c>
      <c r="L104" s="465" t="s">
        <v>1441</v>
      </c>
      <c r="M104" s="465">
        <v>21.7</v>
      </c>
      <c r="N104" s="465" t="s">
        <v>1441</v>
      </c>
      <c r="O104" s="465">
        <v>4.7</v>
      </c>
      <c r="P104" s="465" t="s">
        <v>470</v>
      </c>
      <c r="Q104" s="465">
        <v>26.4</v>
      </c>
      <c r="R104" s="465" t="s">
        <v>1441</v>
      </c>
    </row>
    <row r="105" spans="1:18" s="5" customFormat="1" ht="15">
      <c r="A105" s="492" t="s">
        <v>1263</v>
      </c>
      <c r="B105" s="229">
        <v>3</v>
      </c>
      <c r="C105" s="236">
        <v>1480</v>
      </c>
      <c r="D105" s="236">
        <v>10</v>
      </c>
      <c r="E105" s="236">
        <v>20</v>
      </c>
      <c r="F105" s="236">
        <v>26</v>
      </c>
      <c r="G105" s="236">
        <v>18</v>
      </c>
      <c r="H105" s="236">
        <v>44</v>
      </c>
      <c r="I105" s="465">
        <v>6.7</v>
      </c>
      <c r="J105" s="465" t="s">
        <v>470</v>
      </c>
      <c r="K105" s="465">
        <v>20.100000000000001</v>
      </c>
      <c r="L105" s="465" t="s">
        <v>1441</v>
      </c>
      <c r="M105" s="465">
        <v>17.600000000000001</v>
      </c>
      <c r="N105" s="465" t="s">
        <v>1441</v>
      </c>
      <c r="O105" s="465">
        <v>12.2</v>
      </c>
      <c r="P105" s="465" t="s">
        <v>470</v>
      </c>
      <c r="Q105" s="465">
        <v>29.7</v>
      </c>
      <c r="R105" s="465" t="s">
        <v>1441</v>
      </c>
    </row>
    <row r="106" spans="1:18" s="5" customFormat="1" ht="15">
      <c r="A106" s="492" t="s">
        <v>1263</v>
      </c>
      <c r="B106" s="229">
        <v>4</v>
      </c>
      <c r="C106" s="236">
        <v>1240</v>
      </c>
      <c r="D106" s="236">
        <v>3</v>
      </c>
      <c r="E106" s="236">
        <v>23</v>
      </c>
      <c r="F106" s="236">
        <v>30</v>
      </c>
      <c r="G106" s="236">
        <v>6</v>
      </c>
      <c r="H106" s="236">
        <v>36</v>
      </c>
      <c r="I106" s="465">
        <v>2.4</v>
      </c>
      <c r="J106" s="465" t="s">
        <v>470</v>
      </c>
      <c r="K106" s="465">
        <v>20.9</v>
      </c>
      <c r="L106" s="465" t="s">
        <v>1441</v>
      </c>
      <c r="M106" s="465">
        <v>24.2</v>
      </c>
      <c r="N106" s="465" t="s">
        <v>1441</v>
      </c>
      <c r="O106" s="465">
        <v>4.8</v>
      </c>
      <c r="P106" s="465" t="s">
        <v>470</v>
      </c>
      <c r="Q106" s="465">
        <v>29</v>
      </c>
      <c r="R106" s="465" t="s">
        <v>1441</v>
      </c>
    </row>
    <row r="107" spans="1:18" s="5" customFormat="1" ht="15">
      <c r="A107" s="492" t="s">
        <v>1263</v>
      </c>
      <c r="B107" s="229">
        <v>5</v>
      </c>
      <c r="C107" s="236">
        <v>730</v>
      </c>
      <c r="D107" s="236">
        <v>1</v>
      </c>
      <c r="E107" s="236">
        <v>17</v>
      </c>
      <c r="F107" s="236">
        <v>20</v>
      </c>
      <c r="G107" s="236">
        <v>7</v>
      </c>
      <c r="H107" s="236">
        <v>27</v>
      </c>
      <c r="I107" s="465" t="s">
        <v>427</v>
      </c>
      <c r="J107" s="465" t="s">
        <v>470</v>
      </c>
      <c r="K107" s="465">
        <v>24.6</v>
      </c>
      <c r="L107" s="465" t="s">
        <v>470</v>
      </c>
      <c r="M107" s="465">
        <v>27.4</v>
      </c>
      <c r="N107" s="465" t="s">
        <v>1441</v>
      </c>
      <c r="O107" s="465">
        <v>9.6</v>
      </c>
      <c r="P107" s="465" t="s">
        <v>470</v>
      </c>
      <c r="Q107" s="465">
        <v>37</v>
      </c>
      <c r="R107" s="465" t="s">
        <v>1441</v>
      </c>
    </row>
    <row r="108" spans="1:18" s="5" customFormat="1" ht="15">
      <c r="A108" s="492" t="s">
        <v>1263</v>
      </c>
      <c r="B108" s="229">
        <v>6</v>
      </c>
      <c r="C108" s="236">
        <v>1300</v>
      </c>
      <c r="D108" s="236">
        <v>5</v>
      </c>
      <c r="E108" s="236">
        <v>22</v>
      </c>
      <c r="F108" s="236">
        <v>26</v>
      </c>
      <c r="G108" s="236">
        <v>17</v>
      </c>
      <c r="H108" s="236">
        <v>43</v>
      </c>
      <c r="I108" s="465">
        <v>3.8</v>
      </c>
      <c r="J108" s="465" t="s">
        <v>470</v>
      </c>
      <c r="K108" s="465">
        <v>20.7</v>
      </c>
      <c r="L108" s="465" t="s">
        <v>1441</v>
      </c>
      <c r="M108" s="465">
        <v>20</v>
      </c>
      <c r="N108" s="465" t="s">
        <v>1441</v>
      </c>
      <c r="O108" s="465">
        <v>13.1</v>
      </c>
      <c r="P108" s="465" t="s">
        <v>470</v>
      </c>
      <c r="Q108" s="465">
        <v>33.1</v>
      </c>
      <c r="R108" s="465" t="s">
        <v>1441</v>
      </c>
    </row>
    <row r="109" spans="1:18" s="5" customFormat="1" ht="15">
      <c r="A109" s="492" t="s">
        <v>1263</v>
      </c>
      <c r="B109" s="229">
        <v>7</v>
      </c>
      <c r="C109" s="236">
        <v>580</v>
      </c>
      <c r="D109" s="236">
        <v>4</v>
      </c>
      <c r="E109" s="236">
        <v>25</v>
      </c>
      <c r="F109" s="236">
        <v>26</v>
      </c>
      <c r="G109" s="236">
        <v>15</v>
      </c>
      <c r="H109" s="236">
        <v>41</v>
      </c>
      <c r="I109" s="465">
        <v>6.8</v>
      </c>
      <c r="J109" s="465" t="s">
        <v>470</v>
      </c>
      <c r="K109" s="465">
        <v>49.7</v>
      </c>
      <c r="L109" s="465" t="s">
        <v>1441</v>
      </c>
      <c r="M109" s="465">
        <v>44.8</v>
      </c>
      <c r="N109" s="465" t="s">
        <v>1441</v>
      </c>
      <c r="O109" s="465">
        <v>25.9</v>
      </c>
      <c r="P109" s="465" t="s">
        <v>470</v>
      </c>
      <c r="Q109" s="465">
        <v>70.7</v>
      </c>
      <c r="R109" s="465" t="s">
        <v>1441</v>
      </c>
    </row>
    <row r="110" spans="1:18" s="5" customFormat="1" ht="15">
      <c r="A110" s="492" t="s">
        <v>1263</v>
      </c>
      <c r="B110" s="229">
        <v>8</v>
      </c>
      <c r="C110" s="236">
        <v>0</v>
      </c>
      <c r="D110" s="236">
        <v>0</v>
      </c>
      <c r="E110" s="236">
        <v>0</v>
      </c>
      <c r="F110" s="236">
        <v>0</v>
      </c>
      <c r="G110" s="236">
        <v>0</v>
      </c>
      <c r="H110" s="236">
        <v>0</v>
      </c>
      <c r="I110" s="465" t="s">
        <v>427</v>
      </c>
      <c r="J110" s="465" t="s">
        <v>470</v>
      </c>
      <c r="K110" s="465" t="s">
        <v>427</v>
      </c>
      <c r="L110" s="465" t="s">
        <v>470</v>
      </c>
      <c r="M110" s="465" t="s">
        <v>427</v>
      </c>
      <c r="N110" s="465" t="s">
        <v>470</v>
      </c>
      <c r="O110" s="465" t="s">
        <v>427</v>
      </c>
      <c r="P110" s="465" t="s">
        <v>470</v>
      </c>
      <c r="Q110" s="465" t="s">
        <v>427</v>
      </c>
      <c r="R110" s="465" t="s">
        <v>470</v>
      </c>
    </row>
    <row r="111" spans="1:18" s="5" customFormat="1" ht="15">
      <c r="A111" s="492" t="s">
        <v>1263</v>
      </c>
      <c r="B111" s="229" t="s">
        <v>1443</v>
      </c>
      <c r="C111" s="236">
        <v>310</v>
      </c>
      <c r="D111" s="236">
        <v>5</v>
      </c>
      <c r="E111" s="236">
        <v>16</v>
      </c>
      <c r="F111" s="236">
        <v>23</v>
      </c>
      <c r="G111" s="236">
        <v>4</v>
      </c>
      <c r="H111" s="236">
        <v>27</v>
      </c>
      <c r="I111" s="465">
        <v>15.9</v>
      </c>
      <c r="J111" s="465" t="s">
        <v>470</v>
      </c>
      <c r="K111" s="465">
        <v>66.7</v>
      </c>
      <c r="L111" s="465" t="s">
        <v>1441</v>
      </c>
      <c r="M111" s="465">
        <v>74.2</v>
      </c>
      <c r="N111" s="465" t="s">
        <v>1441</v>
      </c>
      <c r="O111" s="465">
        <v>12.9</v>
      </c>
      <c r="P111" s="465" t="s">
        <v>470</v>
      </c>
      <c r="Q111" s="465">
        <v>87.1</v>
      </c>
      <c r="R111" s="465" t="s">
        <v>1441</v>
      </c>
    </row>
    <row r="112" spans="1:18" s="39" customFormat="1" ht="31.2">
      <c r="A112" s="491" t="s">
        <v>1263</v>
      </c>
      <c r="B112" s="228" t="s">
        <v>1444</v>
      </c>
      <c r="C112" s="461">
        <v>2573</v>
      </c>
      <c r="D112" s="461">
        <v>10</v>
      </c>
      <c r="E112" s="461">
        <v>49</v>
      </c>
      <c r="F112" s="461">
        <v>69</v>
      </c>
      <c r="G112" s="461">
        <v>15</v>
      </c>
      <c r="H112" s="461">
        <v>84</v>
      </c>
      <c r="I112" s="463">
        <v>3.9</v>
      </c>
      <c r="J112" s="463" t="s">
        <v>470</v>
      </c>
      <c r="K112" s="463">
        <v>22.8</v>
      </c>
      <c r="L112" s="463" t="s">
        <v>1441</v>
      </c>
      <c r="M112" s="463">
        <v>26.8</v>
      </c>
      <c r="N112" s="463" t="s">
        <v>1441</v>
      </c>
      <c r="O112" s="463">
        <v>5.8</v>
      </c>
      <c r="P112" s="463" t="s">
        <v>470</v>
      </c>
      <c r="Q112" s="463">
        <v>32.6</v>
      </c>
      <c r="R112" s="465" t="s">
        <v>1441</v>
      </c>
    </row>
    <row r="113" spans="1:18" s="5" customFormat="1" ht="15">
      <c r="A113" s="492" t="s">
        <v>1263</v>
      </c>
      <c r="B113" s="229">
        <v>1.1000000000000001</v>
      </c>
      <c r="C113" s="236">
        <v>30</v>
      </c>
      <c r="D113" s="236">
        <v>0</v>
      </c>
      <c r="E113" s="236">
        <v>0</v>
      </c>
      <c r="F113" s="236">
        <v>0</v>
      </c>
      <c r="G113" s="236">
        <v>0</v>
      </c>
      <c r="H113" s="236">
        <v>0</v>
      </c>
      <c r="I113" s="465" t="s">
        <v>427</v>
      </c>
      <c r="J113" s="465" t="s">
        <v>470</v>
      </c>
      <c r="K113" s="465" t="s">
        <v>427</v>
      </c>
      <c r="L113" s="465" t="s">
        <v>470</v>
      </c>
      <c r="M113" s="465" t="s">
        <v>427</v>
      </c>
      <c r="N113" s="465" t="s">
        <v>470</v>
      </c>
      <c r="O113" s="465" t="s">
        <v>427</v>
      </c>
      <c r="P113" s="465" t="s">
        <v>470</v>
      </c>
      <c r="Q113" s="465" t="s">
        <v>427</v>
      </c>
      <c r="R113" s="465" t="s">
        <v>470</v>
      </c>
    </row>
    <row r="114" spans="1:18" s="5" customFormat="1" ht="15">
      <c r="A114" s="492" t="s">
        <v>1263</v>
      </c>
      <c r="B114" s="229">
        <v>1.2</v>
      </c>
      <c r="C114" s="236">
        <v>50</v>
      </c>
      <c r="D114" s="236">
        <v>1</v>
      </c>
      <c r="E114" s="236">
        <v>2</v>
      </c>
      <c r="F114" s="236">
        <v>5</v>
      </c>
      <c r="G114" s="236">
        <v>0</v>
      </c>
      <c r="H114" s="236">
        <v>5</v>
      </c>
      <c r="I114" s="465" t="s">
        <v>427</v>
      </c>
      <c r="J114" s="465" t="s">
        <v>470</v>
      </c>
      <c r="K114" s="465">
        <v>58.8</v>
      </c>
      <c r="L114" s="465" t="s">
        <v>470</v>
      </c>
      <c r="M114" s="465">
        <v>100</v>
      </c>
      <c r="N114" s="465" t="s">
        <v>470</v>
      </c>
      <c r="O114" s="465" t="s">
        <v>427</v>
      </c>
      <c r="P114" s="465" t="s">
        <v>470</v>
      </c>
      <c r="Q114" s="465">
        <v>100</v>
      </c>
      <c r="R114" s="465" t="s">
        <v>470</v>
      </c>
    </row>
    <row r="115" spans="1:18" s="5" customFormat="1" ht="15">
      <c r="A115" s="492" t="s">
        <v>1263</v>
      </c>
      <c r="B115" s="229">
        <v>2</v>
      </c>
      <c r="C115" s="236">
        <v>380</v>
      </c>
      <c r="D115" s="236">
        <v>4</v>
      </c>
      <c r="E115" s="236">
        <v>4</v>
      </c>
      <c r="F115" s="236">
        <v>4</v>
      </c>
      <c r="G115" s="236">
        <v>0</v>
      </c>
      <c r="H115" s="236">
        <v>4</v>
      </c>
      <c r="I115" s="465">
        <v>10.4</v>
      </c>
      <c r="J115" s="465" t="s">
        <v>470</v>
      </c>
      <c r="K115" s="465">
        <v>20.8</v>
      </c>
      <c r="L115" s="465" t="s">
        <v>470</v>
      </c>
      <c r="M115" s="465">
        <v>10.5</v>
      </c>
      <c r="N115" s="465" t="s">
        <v>470</v>
      </c>
      <c r="O115" s="465" t="s">
        <v>427</v>
      </c>
      <c r="P115" s="465" t="s">
        <v>470</v>
      </c>
      <c r="Q115" s="465">
        <v>10.5</v>
      </c>
      <c r="R115" s="465" t="s">
        <v>470</v>
      </c>
    </row>
    <row r="116" spans="1:18" s="5" customFormat="1" ht="15">
      <c r="A116" s="492" t="s">
        <v>1263</v>
      </c>
      <c r="B116" s="229">
        <v>3</v>
      </c>
      <c r="C116" s="236">
        <v>240</v>
      </c>
      <c r="D116" s="236">
        <v>0</v>
      </c>
      <c r="E116" s="236">
        <v>8</v>
      </c>
      <c r="F116" s="236">
        <v>11</v>
      </c>
      <c r="G116" s="236">
        <v>2</v>
      </c>
      <c r="H116" s="236">
        <v>13</v>
      </c>
      <c r="I116" s="465" t="s">
        <v>427</v>
      </c>
      <c r="J116" s="465" t="s">
        <v>470</v>
      </c>
      <c r="K116" s="465">
        <v>33.299999999999997</v>
      </c>
      <c r="L116" s="465" t="s">
        <v>470</v>
      </c>
      <c r="M116" s="465">
        <v>45.8</v>
      </c>
      <c r="N116" s="465" t="s">
        <v>470</v>
      </c>
      <c r="O116" s="465" t="s">
        <v>427</v>
      </c>
      <c r="P116" s="465" t="s">
        <v>470</v>
      </c>
      <c r="Q116" s="465">
        <v>54.2</v>
      </c>
      <c r="R116" s="465" t="s">
        <v>470</v>
      </c>
    </row>
    <row r="117" spans="1:18" s="5" customFormat="1" ht="15">
      <c r="A117" s="492" t="s">
        <v>1263</v>
      </c>
      <c r="B117" s="229">
        <v>4</v>
      </c>
      <c r="C117" s="236">
        <v>250</v>
      </c>
      <c r="D117" s="236">
        <v>0</v>
      </c>
      <c r="E117" s="236">
        <v>5</v>
      </c>
      <c r="F117" s="236">
        <v>6</v>
      </c>
      <c r="G117" s="236">
        <v>1</v>
      </c>
      <c r="H117" s="236">
        <v>7</v>
      </c>
      <c r="I117" s="465" t="s">
        <v>427</v>
      </c>
      <c r="J117" s="465" t="s">
        <v>470</v>
      </c>
      <c r="K117" s="465">
        <v>20</v>
      </c>
      <c r="L117" s="465" t="s">
        <v>470</v>
      </c>
      <c r="M117" s="465">
        <v>24</v>
      </c>
      <c r="N117" s="465" t="s">
        <v>470</v>
      </c>
      <c r="O117" s="465" t="s">
        <v>427</v>
      </c>
      <c r="P117" s="465" t="s">
        <v>470</v>
      </c>
      <c r="Q117" s="465">
        <v>28</v>
      </c>
      <c r="R117" s="465" t="s">
        <v>470</v>
      </c>
    </row>
    <row r="118" spans="1:18" s="5" customFormat="1" ht="15">
      <c r="A118" s="492" t="s">
        <v>1263</v>
      </c>
      <c r="B118" s="229">
        <v>5</v>
      </c>
      <c r="C118" s="236">
        <v>190</v>
      </c>
      <c r="D118" s="236">
        <v>0</v>
      </c>
      <c r="E118" s="236">
        <v>2</v>
      </c>
      <c r="F118" s="236">
        <v>5</v>
      </c>
      <c r="G118" s="236">
        <v>3</v>
      </c>
      <c r="H118" s="236">
        <v>8</v>
      </c>
      <c r="I118" s="465" t="s">
        <v>427</v>
      </c>
      <c r="J118" s="465" t="s">
        <v>470</v>
      </c>
      <c r="K118" s="465" t="s">
        <v>427</v>
      </c>
      <c r="L118" s="465" t="s">
        <v>470</v>
      </c>
      <c r="M118" s="465">
        <v>26.3</v>
      </c>
      <c r="N118" s="465" t="s">
        <v>470</v>
      </c>
      <c r="O118" s="465">
        <v>15.8</v>
      </c>
      <c r="P118" s="465" t="s">
        <v>470</v>
      </c>
      <c r="Q118" s="465">
        <v>42.1</v>
      </c>
      <c r="R118" s="465" t="s">
        <v>470</v>
      </c>
    </row>
    <row r="119" spans="1:18" s="5" customFormat="1" ht="15">
      <c r="A119" s="492" t="s">
        <v>1263</v>
      </c>
      <c r="B119" s="229">
        <v>6</v>
      </c>
      <c r="C119" s="236">
        <v>520</v>
      </c>
      <c r="D119" s="236">
        <v>0</v>
      </c>
      <c r="E119" s="236">
        <v>14</v>
      </c>
      <c r="F119" s="236">
        <v>18</v>
      </c>
      <c r="G119" s="236">
        <v>0</v>
      </c>
      <c r="H119" s="236">
        <v>18</v>
      </c>
      <c r="I119" s="465" t="s">
        <v>427</v>
      </c>
      <c r="J119" s="465" t="s">
        <v>470</v>
      </c>
      <c r="K119" s="465">
        <v>26.9</v>
      </c>
      <c r="L119" s="465" t="s">
        <v>470</v>
      </c>
      <c r="M119" s="465">
        <v>34.6</v>
      </c>
      <c r="N119" s="465" t="s">
        <v>470</v>
      </c>
      <c r="O119" s="465" t="s">
        <v>427</v>
      </c>
      <c r="P119" s="465" t="s">
        <v>470</v>
      </c>
      <c r="Q119" s="465">
        <v>34.6</v>
      </c>
      <c r="R119" s="465" t="s">
        <v>470</v>
      </c>
    </row>
    <row r="120" spans="1:18" s="5" customFormat="1" ht="15">
      <c r="A120" s="492" t="s">
        <v>1263</v>
      </c>
      <c r="B120" s="229">
        <v>7</v>
      </c>
      <c r="C120" s="236">
        <v>220</v>
      </c>
      <c r="D120" s="236">
        <v>0</v>
      </c>
      <c r="E120" s="236">
        <v>4</v>
      </c>
      <c r="F120" s="236">
        <v>6</v>
      </c>
      <c r="G120" s="236">
        <v>3</v>
      </c>
      <c r="H120" s="236">
        <v>9</v>
      </c>
      <c r="I120" s="465" t="s">
        <v>427</v>
      </c>
      <c r="J120" s="465" t="s">
        <v>470</v>
      </c>
      <c r="K120" s="465">
        <v>18.2</v>
      </c>
      <c r="L120" s="465" t="s">
        <v>470</v>
      </c>
      <c r="M120" s="465">
        <v>27.3</v>
      </c>
      <c r="N120" s="465" t="s">
        <v>470</v>
      </c>
      <c r="O120" s="465">
        <v>13.6</v>
      </c>
      <c r="P120" s="465" t="s">
        <v>470</v>
      </c>
      <c r="Q120" s="465">
        <v>40.9</v>
      </c>
      <c r="R120" s="465" t="s">
        <v>470</v>
      </c>
    </row>
    <row r="121" spans="1:18" s="5" customFormat="1" ht="15">
      <c r="A121" s="492" t="s">
        <v>1263</v>
      </c>
      <c r="B121" s="229">
        <v>8</v>
      </c>
      <c r="C121" s="236">
        <v>0</v>
      </c>
      <c r="D121" s="236">
        <v>0</v>
      </c>
      <c r="E121" s="236">
        <v>0</v>
      </c>
      <c r="F121" s="236">
        <v>0</v>
      </c>
      <c r="G121" s="236">
        <v>0</v>
      </c>
      <c r="H121" s="236">
        <v>0</v>
      </c>
      <c r="I121" s="465" t="s">
        <v>427</v>
      </c>
      <c r="J121" s="465" t="s">
        <v>470</v>
      </c>
      <c r="K121" s="465" t="s">
        <v>427</v>
      </c>
      <c r="L121" s="465" t="s">
        <v>470</v>
      </c>
      <c r="M121" s="465" t="s">
        <v>427</v>
      </c>
      <c r="N121" s="465" t="s">
        <v>470</v>
      </c>
      <c r="O121" s="465" t="s">
        <v>427</v>
      </c>
      <c r="P121" s="465" t="s">
        <v>470</v>
      </c>
      <c r="Q121" s="465" t="s">
        <v>427</v>
      </c>
      <c r="R121" s="465" t="s">
        <v>470</v>
      </c>
    </row>
    <row r="122" spans="1:18" s="5" customFormat="1" ht="15">
      <c r="A122" s="492" t="s">
        <v>1263</v>
      </c>
      <c r="B122" s="229" t="s">
        <v>1443</v>
      </c>
      <c r="C122" s="236">
        <v>680</v>
      </c>
      <c r="D122" s="236">
        <v>5</v>
      </c>
      <c r="E122" s="236">
        <v>10</v>
      </c>
      <c r="F122" s="236">
        <v>14</v>
      </c>
      <c r="G122" s="236">
        <v>6</v>
      </c>
      <c r="H122" s="236">
        <v>20</v>
      </c>
      <c r="I122" s="465">
        <v>7.3</v>
      </c>
      <c r="J122" s="465" t="s">
        <v>470</v>
      </c>
      <c r="K122" s="465">
        <v>21.9</v>
      </c>
      <c r="L122" s="465" t="s">
        <v>470</v>
      </c>
      <c r="M122" s="465">
        <v>20.6</v>
      </c>
      <c r="N122" s="465" t="s">
        <v>470</v>
      </c>
      <c r="O122" s="465">
        <v>8.8000000000000007</v>
      </c>
      <c r="P122" s="465" t="s">
        <v>470</v>
      </c>
      <c r="Q122" s="465">
        <v>29.4</v>
      </c>
      <c r="R122" s="465" t="s">
        <v>1441</v>
      </c>
    </row>
    <row r="123" spans="1:18" s="5" customFormat="1" ht="15.6">
      <c r="A123" s="491" t="s">
        <v>1449</v>
      </c>
      <c r="B123" s="228" t="s">
        <v>1440</v>
      </c>
      <c r="C123" s="461">
        <v>1321</v>
      </c>
      <c r="D123" s="461">
        <v>2</v>
      </c>
      <c r="E123" s="461">
        <v>12</v>
      </c>
      <c r="F123" s="461">
        <v>12</v>
      </c>
      <c r="G123" s="461">
        <v>1</v>
      </c>
      <c r="H123" s="461">
        <v>13</v>
      </c>
      <c r="I123" s="463" t="s">
        <v>427</v>
      </c>
      <c r="J123" s="463" t="s">
        <v>470</v>
      </c>
      <c r="K123" s="463">
        <v>10.6</v>
      </c>
      <c r="L123" s="463" t="s">
        <v>470</v>
      </c>
      <c r="M123" s="463">
        <v>9.1</v>
      </c>
      <c r="N123" s="463" t="s">
        <v>470</v>
      </c>
      <c r="O123" s="463" t="s">
        <v>427</v>
      </c>
      <c r="P123" s="463" t="s">
        <v>470</v>
      </c>
      <c r="Q123" s="463">
        <v>9.8000000000000007</v>
      </c>
      <c r="R123" s="465" t="s">
        <v>470</v>
      </c>
    </row>
    <row r="124" spans="1:18" s="5" customFormat="1" ht="31.2">
      <c r="A124" s="491" t="s">
        <v>1449</v>
      </c>
      <c r="B124" s="228" t="s">
        <v>1442</v>
      </c>
      <c r="C124" s="461">
        <v>1067</v>
      </c>
      <c r="D124" s="461">
        <v>2</v>
      </c>
      <c r="E124" s="461">
        <v>10</v>
      </c>
      <c r="F124" s="461">
        <v>10</v>
      </c>
      <c r="G124" s="461">
        <v>0</v>
      </c>
      <c r="H124" s="461">
        <v>10</v>
      </c>
      <c r="I124" s="463" t="s">
        <v>427</v>
      </c>
      <c r="J124" s="463" t="s">
        <v>470</v>
      </c>
      <c r="K124" s="463">
        <v>11.2</v>
      </c>
      <c r="L124" s="463" t="s">
        <v>470</v>
      </c>
      <c r="M124" s="463">
        <v>9.4</v>
      </c>
      <c r="N124" s="463" t="s">
        <v>470</v>
      </c>
      <c r="O124" s="463" t="s">
        <v>427</v>
      </c>
      <c r="P124" s="463" t="s">
        <v>470</v>
      </c>
      <c r="Q124" s="463">
        <v>9.4</v>
      </c>
      <c r="R124" s="465" t="s">
        <v>470</v>
      </c>
    </row>
    <row r="125" spans="1:18" s="5" customFormat="1" ht="15">
      <c r="A125" s="492" t="s">
        <v>1449</v>
      </c>
      <c r="B125" s="229">
        <v>1.1000000000000001</v>
      </c>
      <c r="C125" s="236">
        <v>60</v>
      </c>
      <c r="D125" s="236">
        <v>0</v>
      </c>
      <c r="E125" s="236">
        <v>0</v>
      </c>
      <c r="F125" s="236">
        <v>0</v>
      </c>
      <c r="G125" s="236">
        <v>0</v>
      </c>
      <c r="H125" s="236">
        <v>0</v>
      </c>
      <c r="I125" s="465" t="s">
        <v>427</v>
      </c>
      <c r="J125" s="465" t="s">
        <v>470</v>
      </c>
      <c r="K125" s="465" t="s">
        <v>427</v>
      </c>
      <c r="L125" s="465" t="s">
        <v>470</v>
      </c>
      <c r="M125" s="465" t="s">
        <v>427</v>
      </c>
      <c r="N125" s="465" t="s">
        <v>470</v>
      </c>
      <c r="O125" s="465" t="s">
        <v>427</v>
      </c>
      <c r="P125" s="465" t="s">
        <v>470</v>
      </c>
      <c r="Q125" s="465" t="s">
        <v>427</v>
      </c>
      <c r="R125" s="465" t="s">
        <v>470</v>
      </c>
    </row>
    <row r="126" spans="1:18" s="5" customFormat="1" ht="15">
      <c r="A126" s="492" t="s">
        <v>1449</v>
      </c>
      <c r="B126" s="229">
        <v>1.2</v>
      </c>
      <c r="C126" s="236">
        <v>270</v>
      </c>
      <c r="D126" s="236">
        <v>0</v>
      </c>
      <c r="E126" s="236">
        <v>2</v>
      </c>
      <c r="F126" s="236">
        <v>2</v>
      </c>
      <c r="G126" s="236">
        <v>0</v>
      </c>
      <c r="H126" s="236">
        <v>2</v>
      </c>
      <c r="I126" s="465" t="s">
        <v>427</v>
      </c>
      <c r="J126" s="465" t="s">
        <v>470</v>
      </c>
      <c r="K126" s="465" t="s">
        <v>427</v>
      </c>
      <c r="L126" s="465" t="s">
        <v>470</v>
      </c>
      <c r="M126" s="465" t="s">
        <v>427</v>
      </c>
      <c r="N126" s="465" t="s">
        <v>470</v>
      </c>
      <c r="O126" s="465" t="s">
        <v>427</v>
      </c>
      <c r="P126" s="465" t="s">
        <v>470</v>
      </c>
      <c r="Q126" s="465" t="s">
        <v>427</v>
      </c>
      <c r="R126" s="465" t="s">
        <v>470</v>
      </c>
    </row>
    <row r="127" spans="1:18" s="5" customFormat="1" ht="15">
      <c r="A127" s="492" t="s">
        <v>1449</v>
      </c>
      <c r="B127" s="229">
        <v>2</v>
      </c>
      <c r="C127" s="236">
        <v>330</v>
      </c>
      <c r="D127" s="236">
        <v>0</v>
      </c>
      <c r="E127" s="236">
        <v>2</v>
      </c>
      <c r="F127" s="236">
        <v>2</v>
      </c>
      <c r="G127" s="236">
        <v>0</v>
      </c>
      <c r="H127" s="236">
        <v>2</v>
      </c>
      <c r="I127" s="465" t="s">
        <v>427</v>
      </c>
      <c r="J127" s="465" t="s">
        <v>470</v>
      </c>
      <c r="K127" s="465" t="s">
        <v>427</v>
      </c>
      <c r="L127" s="465" t="s">
        <v>470</v>
      </c>
      <c r="M127" s="465" t="s">
        <v>427</v>
      </c>
      <c r="N127" s="465" t="s">
        <v>470</v>
      </c>
      <c r="O127" s="465" t="s">
        <v>427</v>
      </c>
      <c r="P127" s="465" t="s">
        <v>470</v>
      </c>
      <c r="Q127" s="465" t="s">
        <v>427</v>
      </c>
      <c r="R127" s="465" t="s">
        <v>470</v>
      </c>
    </row>
    <row r="128" spans="1:18" s="5" customFormat="1" ht="15">
      <c r="A128" s="492" t="s">
        <v>1449</v>
      </c>
      <c r="B128" s="229">
        <v>3</v>
      </c>
      <c r="C128" s="236">
        <v>100</v>
      </c>
      <c r="D128" s="236">
        <v>0</v>
      </c>
      <c r="E128" s="236">
        <v>1</v>
      </c>
      <c r="F128" s="236">
        <v>1</v>
      </c>
      <c r="G128" s="236">
        <v>0</v>
      </c>
      <c r="H128" s="236">
        <v>1</v>
      </c>
      <c r="I128" s="465" t="s">
        <v>427</v>
      </c>
      <c r="J128" s="465" t="s">
        <v>470</v>
      </c>
      <c r="K128" s="465" t="s">
        <v>427</v>
      </c>
      <c r="L128" s="465" t="s">
        <v>470</v>
      </c>
      <c r="M128" s="465" t="s">
        <v>427</v>
      </c>
      <c r="N128" s="465" t="s">
        <v>470</v>
      </c>
      <c r="O128" s="465" t="s">
        <v>427</v>
      </c>
      <c r="P128" s="465" t="s">
        <v>470</v>
      </c>
      <c r="Q128" s="465" t="s">
        <v>427</v>
      </c>
      <c r="R128" s="465" t="s">
        <v>470</v>
      </c>
    </row>
    <row r="129" spans="1:18" s="5" customFormat="1" ht="15">
      <c r="A129" s="492" t="s">
        <v>1449</v>
      </c>
      <c r="B129" s="229">
        <v>4</v>
      </c>
      <c r="C129" s="236">
        <v>90</v>
      </c>
      <c r="D129" s="236">
        <v>0</v>
      </c>
      <c r="E129" s="236">
        <v>5</v>
      </c>
      <c r="F129" s="236">
        <v>5</v>
      </c>
      <c r="G129" s="236">
        <v>0</v>
      </c>
      <c r="H129" s="236">
        <v>5</v>
      </c>
      <c r="I129" s="465" t="s">
        <v>427</v>
      </c>
      <c r="J129" s="465" t="s">
        <v>470</v>
      </c>
      <c r="K129" s="465">
        <v>55.6</v>
      </c>
      <c r="L129" s="465" t="s">
        <v>470</v>
      </c>
      <c r="M129" s="465">
        <v>55.6</v>
      </c>
      <c r="N129" s="465" t="s">
        <v>470</v>
      </c>
      <c r="O129" s="465" t="s">
        <v>427</v>
      </c>
      <c r="P129" s="465" t="s">
        <v>470</v>
      </c>
      <c r="Q129" s="465">
        <v>55.6</v>
      </c>
      <c r="R129" s="465" t="s">
        <v>470</v>
      </c>
    </row>
    <row r="130" spans="1:18" s="5" customFormat="1" ht="15">
      <c r="A130" s="492" t="s">
        <v>1449</v>
      </c>
      <c r="B130" s="229">
        <v>5</v>
      </c>
      <c r="C130" s="236">
        <v>30</v>
      </c>
      <c r="D130" s="236">
        <v>0</v>
      </c>
      <c r="E130" s="236">
        <v>0</v>
      </c>
      <c r="F130" s="236">
        <v>0</v>
      </c>
      <c r="G130" s="236">
        <v>0</v>
      </c>
      <c r="H130" s="236">
        <v>0</v>
      </c>
      <c r="I130" s="465" t="s">
        <v>427</v>
      </c>
      <c r="J130" s="465" t="s">
        <v>470</v>
      </c>
      <c r="K130" s="465" t="s">
        <v>427</v>
      </c>
      <c r="L130" s="465" t="s">
        <v>470</v>
      </c>
      <c r="M130" s="465" t="s">
        <v>427</v>
      </c>
      <c r="N130" s="465" t="s">
        <v>470</v>
      </c>
      <c r="O130" s="465" t="s">
        <v>427</v>
      </c>
      <c r="P130" s="465" t="s">
        <v>470</v>
      </c>
      <c r="Q130" s="465" t="s">
        <v>427</v>
      </c>
      <c r="R130" s="465" t="s">
        <v>470</v>
      </c>
    </row>
    <row r="131" spans="1:18" s="5" customFormat="1" ht="15">
      <c r="A131" s="492" t="s">
        <v>1449</v>
      </c>
      <c r="B131" s="229">
        <v>6</v>
      </c>
      <c r="C131" s="236">
        <v>50</v>
      </c>
      <c r="D131" s="236">
        <v>1</v>
      </c>
      <c r="E131" s="236">
        <v>0</v>
      </c>
      <c r="F131" s="236">
        <v>0</v>
      </c>
      <c r="G131" s="236">
        <v>0</v>
      </c>
      <c r="H131" s="236">
        <v>0</v>
      </c>
      <c r="I131" s="465" t="s">
        <v>427</v>
      </c>
      <c r="J131" s="465" t="s">
        <v>470</v>
      </c>
      <c r="K131" s="465" t="s">
        <v>427</v>
      </c>
      <c r="L131" s="465" t="s">
        <v>470</v>
      </c>
      <c r="M131" s="465" t="s">
        <v>427</v>
      </c>
      <c r="N131" s="465" t="s">
        <v>470</v>
      </c>
      <c r="O131" s="465" t="s">
        <v>427</v>
      </c>
      <c r="P131" s="465" t="s">
        <v>470</v>
      </c>
      <c r="Q131" s="465" t="s">
        <v>427</v>
      </c>
      <c r="R131" s="465" t="s">
        <v>470</v>
      </c>
    </row>
    <row r="132" spans="1:18" s="5" customFormat="1" ht="15">
      <c r="A132" s="492" t="s">
        <v>1449</v>
      </c>
      <c r="B132" s="229">
        <v>7</v>
      </c>
      <c r="C132" s="236">
        <v>10</v>
      </c>
      <c r="D132" s="236">
        <v>1</v>
      </c>
      <c r="E132" s="236">
        <v>0</v>
      </c>
      <c r="F132" s="236">
        <v>0</v>
      </c>
      <c r="G132" s="236">
        <v>0</v>
      </c>
      <c r="H132" s="236">
        <v>0</v>
      </c>
      <c r="I132" s="465" t="s">
        <v>427</v>
      </c>
      <c r="J132" s="465" t="s">
        <v>470</v>
      </c>
      <c r="K132" s="465" t="s">
        <v>427</v>
      </c>
      <c r="L132" s="465" t="s">
        <v>470</v>
      </c>
      <c r="M132" s="465" t="s">
        <v>427</v>
      </c>
      <c r="N132" s="465" t="s">
        <v>470</v>
      </c>
      <c r="O132" s="465" t="s">
        <v>427</v>
      </c>
      <c r="P132" s="465" t="s">
        <v>470</v>
      </c>
      <c r="Q132" s="465" t="s">
        <v>427</v>
      </c>
      <c r="R132" s="465" t="s">
        <v>470</v>
      </c>
    </row>
    <row r="133" spans="1:18" s="5" customFormat="1" ht="15">
      <c r="A133" s="492" t="s">
        <v>1449</v>
      </c>
      <c r="B133" s="229">
        <v>8</v>
      </c>
      <c r="C133" s="236">
        <v>0</v>
      </c>
      <c r="D133" s="236">
        <v>0</v>
      </c>
      <c r="E133" s="236">
        <v>0</v>
      </c>
      <c r="F133" s="236">
        <v>0</v>
      </c>
      <c r="G133" s="236">
        <v>0</v>
      </c>
      <c r="H133" s="236">
        <v>0</v>
      </c>
      <c r="I133" s="465" t="s">
        <v>427</v>
      </c>
      <c r="J133" s="465" t="s">
        <v>470</v>
      </c>
      <c r="K133" s="465" t="s">
        <v>427</v>
      </c>
      <c r="L133" s="465" t="s">
        <v>470</v>
      </c>
      <c r="M133" s="465" t="s">
        <v>427</v>
      </c>
      <c r="N133" s="465" t="s">
        <v>470</v>
      </c>
      <c r="O133" s="465" t="s">
        <v>427</v>
      </c>
      <c r="P133" s="465" t="s">
        <v>470</v>
      </c>
      <c r="Q133" s="465" t="s">
        <v>427</v>
      </c>
      <c r="R133" s="465" t="s">
        <v>470</v>
      </c>
    </row>
    <row r="134" spans="1:18" s="5" customFormat="1" ht="15">
      <c r="A134" s="492" t="s">
        <v>1449</v>
      </c>
      <c r="B134" s="229" t="s">
        <v>1443</v>
      </c>
      <c r="C134" s="236">
        <v>30</v>
      </c>
      <c r="D134" s="236">
        <v>0</v>
      </c>
      <c r="E134" s="236">
        <v>0</v>
      </c>
      <c r="F134" s="236">
        <v>0</v>
      </c>
      <c r="G134" s="236">
        <v>0</v>
      </c>
      <c r="H134" s="236">
        <v>0</v>
      </c>
      <c r="I134" s="465" t="s">
        <v>427</v>
      </c>
      <c r="J134" s="465" t="s">
        <v>470</v>
      </c>
      <c r="K134" s="465" t="s">
        <v>427</v>
      </c>
      <c r="L134" s="465" t="s">
        <v>470</v>
      </c>
      <c r="M134" s="465" t="s">
        <v>427</v>
      </c>
      <c r="N134" s="465" t="s">
        <v>470</v>
      </c>
      <c r="O134" s="465" t="s">
        <v>427</v>
      </c>
      <c r="P134" s="465" t="s">
        <v>470</v>
      </c>
      <c r="Q134" s="465" t="s">
        <v>427</v>
      </c>
      <c r="R134" s="465" t="s">
        <v>470</v>
      </c>
    </row>
    <row r="135" spans="1:18" s="5" customFormat="1" ht="31.2">
      <c r="A135" s="491" t="s">
        <v>1449</v>
      </c>
      <c r="B135" s="228" t="s">
        <v>1444</v>
      </c>
      <c r="C135" s="461">
        <v>254</v>
      </c>
      <c r="D135" s="461">
        <v>0</v>
      </c>
      <c r="E135" s="461">
        <v>2</v>
      </c>
      <c r="F135" s="461">
        <v>2</v>
      </c>
      <c r="G135" s="461">
        <v>1</v>
      </c>
      <c r="H135" s="461">
        <v>3</v>
      </c>
      <c r="I135" s="463" t="s">
        <v>427</v>
      </c>
      <c r="J135" s="463" t="s">
        <v>470</v>
      </c>
      <c r="K135" s="463" t="s">
        <v>427</v>
      </c>
      <c r="L135" s="463" t="s">
        <v>470</v>
      </c>
      <c r="M135" s="463" t="s">
        <v>427</v>
      </c>
      <c r="N135" s="463" t="s">
        <v>470</v>
      </c>
      <c r="O135" s="463" t="s">
        <v>427</v>
      </c>
      <c r="P135" s="463" t="s">
        <v>470</v>
      </c>
      <c r="Q135" s="463">
        <v>11.8</v>
      </c>
      <c r="R135" s="465" t="s">
        <v>470</v>
      </c>
    </row>
    <row r="136" spans="1:18" s="5" customFormat="1" ht="15">
      <c r="A136" s="492" t="s">
        <v>1449</v>
      </c>
      <c r="B136" s="229">
        <v>1.1000000000000001</v>
      </c>
      <c r="C136" s="236">
        <v>0</v>
      </c>
      <c r="D136" s="236">
        <v>0</v>
      </c>
      <c r="E136" s="236">
        <v>0</v>
      </c>
      <c r="F136" s="236">
        <v>0</v>
      </c>
      <c r="G136" s="236">
        <v>0</v>
      </c>
      <c r="H136" s="236">
        <v>0</v>
      </c>
      <c r="I136" s="465" t="s">
        <v>427</v>
      </c>
      <c r="J136" s="465" t="s">
        <v>470</v>
      </c>
      <c r="K136" s="465" t="s">
        <v>427</v>
      </c>
      <c r="L136" s="465" t="s">
        <v>470</v>
      </c>
      <c r="M136" s="465" t="s">
        <v>427</v>
      </c>
      <c r="N136" s="465" t="s">
        <v>470</v>
      </c>
      <c r="O136" s="465" t="s">
        <v>427</v>
      </c>
      <c r="P136" s="465" t="s">
        <v>470</v>
      </c>
      <c r="Q136" s="465" t="s">
        <v>427</v>
      </c>
      <c r="R136" s="465" t="s">
        <v>470</v>
      </c>
    </row>
    <row r="137" spans="1:18" s="5" customFormat="1" ht="15">
      <c r="A137" s="492" t="s">
        <v>1449</v>
      </c>
      <c r="B137" s="229">
        <v>1.2</v>
      </c>
      <c r="C137" s="236">
        <v>0</v>
      </c>
      <c r="D137" s="236">
        <v>0</v>
      </c>
      <c r="E137" s="236">
        <v>0</v>
      </c>
      <c r="F137" s="236">
        <v>0</v>
      </c>
      <c r="G137" s="236">
        <v>0</v>
      </c>
      <c r="H137" s="236">
        <v>0</v>
      </c>
      <c r="I137" s="465" t="s">
        <v>427</v>
      </c>
      <c r="J137" s="465" t="s">
        <v>470</v>
      </c>
      <c r="K137" s="465" t="s">
        <v>427</v>
      </c>
      <c r="L137" s="465" t="s">
        <v>470</v>
      </c>
      <c r="M137" s="465" t="s">
        <v>427</v>
      </c>
      <c r="N137" s="465" t="s">
        <v>470</v>
      </c>
      <c r="O137" s="465" t="s">
        <v>427</v>
      </c>
      <c r="P137" s="465" t="s">
        <v>470</v>
      </c>
      <c r="Q137" s="465" t="s">
        <v>427</v>
      </c>
      <c r="R137" s="465" t="s">
        <v>470</v>
      </c>
    </row>
    <row r="138" spans="1:18" s="5" customFormat="1" ht="15">
      <c r="A138" s="492" t="s">
        <v>1449</v>
      </c>
      <c r="B138" s="229">
        <v>2</v>
      </c>
      <c r="C138" s="236">
        <v>20</v>
      </c>
      <c r="D138" s="236">
        <v>0</v>
      </c>
      <c r="E138" s="236">
        <v>0</v>
      </c>
      <c r="F138" s="236">
        <v>0</v>
      </c>
      <c r="G138" s="236">
        <v>0</v>
      </c>
      <c r="H138" s="236">
        <v>0</v>
      </c>
      <c r="I138" s="465" t="s">
        <v>427</v>
      </c>
      <c r="J138" s="465" t="s">
        <v>470</v>
      </c>
      <c r="K138" s="465" t="s">
        <v>427</v>
      </c>
      <c r="L138" s="465" t="s">
        <v>470</v>
      </c>
      <c r="M138" s="465" t="s">
        <v>427</v>
      </c>
      <c r="N138" s="465" t="s">
        <v>470</v>
      </c>
      <c r="O138" s="465" t="s">
        <v>427</v>
      </c>
      <c r="P138" s="465" t="s">
        <v>470</v>
      </c>
      <c r="Q138" s="465" t="s">
        <v>427</v>
      </c>
      <c r="R138" s="465" t="s">
        <v>470</v>
      </c>
    </row>
    <row r="139" spans="1:18" s="5" customFormat="1" ht="15">
      <c r="A139" s="492" t="s">
        <v>1449</v>
      </c>
      <c r="B139" s="229">
        <v>3</v>
      </c>
      <c r="C139" s="236">
        <v>60</v>
      </c>
      <c r="D139" s="236">
        <v>0</v>
      </c>
      <c r="E139" s="236">
        <v>1</v>
      </c>
      <c r="F139" s="236">
        <v>1</v>
      </c>
      <c r="G139" s="236">
        <v>0</v>
      </c>
      <c r="H139" s="236">
        <v>1</v>
      </c>
      <c r="I139" s="465" t="s">
        <v>427</v>
      </c>
      <c r="J139" s="465" t="s">
        <v>470</v>
      </c>
      <c r="K139" s="465" t="s">
        <v>427</v>
      </c>
      <c r="L139" s="465" t="s">
        <v>470</v>
      </c>
      <c r="M139" s="465" t="s">
        <v>427</v>
      </c>
      <c r="N139" s="465" t="s">
        <v>470</v>
      </c>
      <c r="O139" s="465" t="s">
        <v>427</v>
      </c>
      <c r="P139" s="465" t="s">
        <v>470</v>
      </c>
      <c r="Q139" s="465" t="s">
        <v>427</v>
      </c>
      <c r="R139" s="465" t="s">
        <v>470</v>
      </c>
    </row>
    <row r="140" spans="1:18" s="5" customFormat="1" ht="15">
      <c r="A140" s="492" t="s">
        <v>1449</v>
      </c>
      <c r="B140" s="229">
        <v>4</v>
      </c>
      <c r="C140" s="236">
        <v>50</v>
      </c>
      <c r="D140" s="236">
        <v>0</v>
      </c>
      <c r="E140" s="236">
        <v>0</v>
      </c>
      <c r="F140" s="236">
        <v>0</v>
      </c>
      <c r="G140" s="236">
        <v>0</v>
      </c>
      <c r="H140" s="236">
        <v>0</v>
      </c>
      <c r="I140" s="465" t="s">
        <v>427</v>
      </c>
      <c r="J140" s="465" t="s">
        <v>470</v>
      </c>
      <c r="K140" s="465" t="s">
        <v>427</v>
      </c>
      <c r="L140" s="465" t="s">
        <v>470</v>
      </c>
      <c r="M140" s="465" t="s">
        <v>427</v>
      </c>
      <c r="N140" s="465" t="s">
        <v>470</v>
      </c>
      <c r="O140" s="465" t="s">
        <v>427</v>
      </c>
      <c r="P140" s="465" t="s">
        <v>470</v>
      </c>
      <c r="Q140" s="465" t="s">
        <v>427</v>
      </c>
      <c r="R140" s="465" t="s">
        <v>470</v>
      </c>
    </row>
    <row r="141" spans="1:18" s="5" customFormat="1" ht="15">
      <c r="A141" s="492" t="s">
        <v>1449</v>
      </c>
      <c r="B141" s="229">
        <v>5</v>
      </c>
      <c r="C141" s="236">
        <v>10</v>
      </c>
      <c r="D141" s="236">
        <v>0</v>
      </c>
      <c r="E141" s="236">
        <v>0</v>
      </c>
      <c r="F141" s="236">
        <v>0</v>
      </c>
      <c r="G141" s="236">
        <v>0</v>
      </c>
      <c r="H141" s="236">
        <v>0</v>
      </c>
      <c r="I141" s="465" t="s">
        <v>427</v>
      </c>
      <c r="J141" s="465" t="s">
        <v>470</v>
      </c>
      <c r="K141" s="465" t="s">
        <v>427</v>
      </c>
      <c r="L141" s="465" t="s">
        <v>470</v>
      </c>
      <c r="M141" s="465" t="s">
        <v>427</v>
      </c>
      <c r="N141" s="465" t="s">
        <v>470</v>
      </c>
      <c r="O141" s="465" t="s">
        <v>427</v>
      </c>
      <c r="P141" s="465" t="s">
        <v>470</v>
      </c>
      <c r="Q141" s="465" t="s">
        <v>427</v>
      </c>
      <c r="R141" s="465" t="s">
        <v>470</v>
      </c>
    </row>
    <row r="142" spans="1:18" s="5" customFormat="1" ht="15">
      <c r="A142" s="492" t="s">
        <v>1449</v>
      </c>
      <c r="B142" s="229">
        <v>6</v>
      </c>
      <c r="C142" s="236">
        <v>40</v>
      </c>
      <c r="D142" s="236">
        <v>0</v>
      </c>
      <c r="E142" s="236">
        <v>0</v>
      </c>
      <c r="F142" s="236">
        <v>0</v>
      </c>
      <c r="G142" s="236">
        <v>1</v>
      </c>
      <c r="H142" s="236">
        <v>1</v>
      </c>
      <c r="I142" s="465" t="s">
        <v>427</v>
      </c>
      <c r="J142" s="465" t="s">
        <v>470</v>
      </c>
      <c r="K142" s="465" t="s">
        <v>427</v>
      </c>
      <c r="L142" s="465" t="s">
        <v>470</v>
      </c>
      <c r="M142" s="465" t="s">
        <v>427</v>
      </c>
      <c r="N142" s="465" t="s">
        <v>470</v>
      </c>
      <c r="O142" s="465" t="s">
        <v>427</v>
      </c>
      <c r="P142" s="465" t="s">
        <v>470</v>
      </c>
      <c r="Q142" s="465" t="s">
        <v>427</v>
      </c>
      <c r="R142" s="465" t="s">
        <v>470</v>
      </c>
    </row>
    <row r="143" spans="1:18" s="5" customFormat="1" ht="15">
      <c r="A143" s="492" t="s">
        <v>1449</v>
      </c>
      <c r="B143" s="229">
        <v>7</v>
      </c>
      <c r="C143" s="236">
        <v>10</v>
      </c>
      <c r="D143" s="236">
        <v>0</v>
      </c>
      <c r="E143" s="236">
        <v>0</v>
      </c>
      <c r="F143" s="236">
        <v>0</v>
      </c>
      <c r="G143" s="236">
        <v>0</v>
      </c>
      <c r="H143" s="236">
        <v>0</v>
      </c>
      <c r="I143" s="465" t="s">
        <v>427</v>
      </c>
      <c r="J143" s="465" t="s">
        <v>470</v>
      </c>
      <c r="K143" s="465" t="s">
        <v>427</v>
      </c>
      <c r="L143" s="465" t="s">
        <v>470</v>
      </c>
      <c r="M143" s="465" t="s">
        <v>427</v>
      </c>
      <c r="N143" s="465" t="s">
        <v>470</v>
      </c>
      <c r="O143" s="465" t="s">
        <v>427</v>
      </c>
      <c r="P143" s="465" t="s">
        <v>470</v>
      </c>
      <c r="Q143" s="465" t="s">
        <v>427</v>
      </c>
      <c r="R143" s="465" t="s">
        <v>470</v>
      </c>
    </row>
    <row r="144" spans="1:18" s="5" customFormat="1" ht="15">
      <c r="A144" s="492" t="s">
        <v>1449</v>
      </c>
      <c r="B144" s="229">
        <v>8</v>
      </c>
      <c r="C144" s="236">
        <v>0</v>
      </c>
      <c r="D144" s="236">
        <v>0</v>
      </c>
      <c r="E144" s="236">
        <v>0</v>
      </c>
      <c r="F144" s="236">
        <v>0</v>
      </c>
      <c r="G144" s="236">
        <v>0</v>
      </c>
      <c r="H144" s="236">
        <v>0</v>
      </c>
      <c r="I144" s="465" t="s">
        <v>427</v>
      </c>
      <c r="J144" s="465" t="s">
        <v>470</v>
      </c>
      <c r="K144" s="465" t="s">
        <v>427</v>
      </c>
      <c r="L144" s="465" t="s">
        <v>470</v>
      </c>
      <c r="M144" s="465" t="s">
        <v>427</v>
      </c>
      <c r="N144" s="465" t="s">
        <v>470</v>
      </c>
      <c r="O144" s="465" t="s">
        <v>427</v>
      </c>
      <c r="P144" s="465" t="s">
        <v>470</v>
      </c>
      <c r="Q144" s="465" t="s">
        <v>427</v>
      </c>
      <c r="R144" s="465" t="s">
        <v>470</v>
      </c>
    </row>
    <row r="145" spans="1:23" s="5" customFormat="1" ht="15">
      <c r="A145" s="493" t="s">
        <v>1449</v>
      </c>
      <c r="B145" s="229" t="s">
        <v>1443</v>
      </c>
      <c r="C145" s="236">
        <v>80</v>
      </c>
      <c r="D145" s="236">
        <v>0</v>
      </c>
      <c r="E145" s="236">
        <v>1</v>
      </c>
      <c r="F145" s="236">
        <v>1</v>
      </c>
      <c r="G145" s="236">
        <v>0</v>
      </c>
      <c r="H145" s="236">
        <v>1</v>
      </c>
      <c r="I145" s="465" t="s">
        <v>427</v>
      </c>
      <c r="J145" s="465" t="s">
        <v>470</v>
      </c>
      <c r="K145" s="465" t="s">
        <v>427</v>
      </c>
      <c r="L145" s="465" t="s">
        <v>470</v>
      </c>
      <c r="M145" s="465" t="s">
        <v>427</v>
      </c>
      <c r="N145" s="465" t="s">
        <v>470</v>
      </c>
      <c r="O145" s="465" t="s">
        <v>427</v>
      </c>
      <c r="P145" s="465" t="s">
        <v>470</v>
      </c>
      <c r="Q145" s="465" t="s">
        <v>427</v>
      </c>
      <c r="R145" s="465" t="s">
        <v>470</v>
      </c>
    </row>
    <row r="146" spans="1:23" s="5" customFormat="1" ht="15.6">
      <c r="A146" s="494" t="s">
        <v>1265</v>
      </c>
      <c r="B146" s="484" t="s">
        <v>1265</v>
      </c>
      <c r="C146" s="461" t="s">
        <v>1245</v>
      </c>
      <c r="D146" s="461" t="s">
        <v>1245</v>
      </c>
      <c r="E146" s="461">
        <v>142</v>
      </c>
      <c r="F146" s="461">
        <v>180</v>
      </c>
      <c r="G146" s="461">
        <v>28</v>
      </c>
      <c r="H146" s="461">
        <v>208</v>
      </c>
      <c r="I146" s="463" t="s">
        <v>1245</v>
      </c>
      <c r="J146" s="463"/>
      <c r="K146" s="463" t="s">
        <v>1245</v>
      </c>
      <c r="L146" s="463"/>
      <c r="M146" s="463" t="s">
        <v>1245</v>
      </c>
      <c r="N146" s="463"/>
      <c r="O146" s="463" t="s">
        <v>1245</v>
      </c>
      <c r="P146" s="463"/>
      <c r="Q146" s="463" t="s">
        <v>1245</v>
      </c>
      <c r="R146" s="465"/>
    </row>
    <row r="147" spans="1:23" s="5" customFormat="1" ht="15">
      <c r="A147" s="495" t="s">
        <v>1265</v>
      </c>
      <c r="B147" s="229">
        <v>1.1000000000000001</v>
      </c>
      <c r="C147" s="236" t="s">
        <v>1245</v>
      </c>
      <c r="D147" s="236" t="s">
        <v>1245</v>
      </c>
      <c r="E147" s="236">
        <v>4</v>
      </c>
      <c r="F147" s="236">
        <v>6</v>
      </c>
      <c r="G147" s="236">
        <v>3</v>
      </c>
      <c r="H147" s="236">
        <v>9</v>
      </c>
      <c r="I147" s="465" t="s">
        <v>1245</v>
      </c>
      <c r="J147" s="465"/>
      <c r="K147" s="465" t="s">
        <v>1245</v>
      </c>
      <c r="L147" s="465"/>
      <c r="M147" s="465" t="s">
        <v>1245</v>
      </c>
      <c r="N147" s="465"/>
      <c r="O147" s="465" t="s">
        <v>1245</v>
      </c>
      <c r="P147" s="465"/>
      <c r="Q147" s="465" t="s">
        <v>1245</v>
      </c>
      <c r="R147" s="465"/>
    </row>
    <row r="148" spans="1:23" s="5" customFormat="1" ht="15">
      <c r="A148" s="495" t="s">
        <v>1265</v>
      </c>
      <c r="B148" s="229">
        <v>1.2</v>
      </c>
      <c r="C148" s="236" t="s">
        <v>1245</v>
      </c>
      <c r="D148" s="236" t="s">
        <v>1245</v>
      </c>
      <c r="E148" s="236">
        <v>11</v>
      </c>
      <c r="F148" s="236">
        <v>14</v>
      </c>
      <c r="G148" s="236">
        <v>0</v>
      </c>
      <c r="H148" s="236">
        <v>14</v>
      </c>
      <c r="I148" s="465" t="s">
        <v>1245</v>
      </c>
      <c r="J148" s="465"/>
      <c r="K148" s="465" t="s">
        <v>1245</v>
      </c>
      <c r="L148" s="465"/>
      <c r="M148" s="465" t="s">
        <v>1245</v>
      </c>
      <c r="N148" s="465"/>
      <c r="O148" s="465" t="s">
        <v>1245</v>
      </c>
      <c r="P148" s="465"/>
      <c r="Q148" s="465" t="s">
        <v>1245</v>
      </c>
      <c r="R148" s="465"/>
    </row>
    <row r="149" spans="1:23" s="5" customFormat="1" ht="15">
      <c r="A149" s="495" t="s">
        <v>1265</v>
      </c>
      <c r="B149" s="229">
        <v>2</v>
      </c>
      <c r="C149" s="236" t="s">
        <v>1245</v>
      </c>
      <c r="D149" s="236" t="s">
        <v>1245</v>
      </c>
      <c r="E149" s="236">
        <v>12</v>
      </c>
      <c r="F149" s="236">
        <v>18</v>
      </c>
      <c r="G149" s="236">
        <v>2</v>
      </c>
      <c r="H149" s="236">
        <v>20</v>
      </c>
      <c r="I149" s="465" t="s">
        <v>1245</v>
      </c>
      <c r="J149" s="465"/>
      <c r="K149" s="465" t="s">
        <v>1245</v>
      </c>
      <c r="L149" s="465"/>
      <c r="M149" s="465" t="s">
        <v>1245</v>
      </c>
      <c r="N149" s="465"/>
      <c r="O149" s="465" t="s">
        <v>1245</v>
      </c>
      <c r="P149" s="465"/>
      <c r="Q149" s="465" t="s">
        <v>1245</v>
      </c>
      <c r="R149" s="465"/>
    </row>
    <row r="150" spans="1:23" s="5" customFormat="1" ht="15">
      <c r="A150" s="495" t="s">
        <v>1265</v>
      </c>
      <c r="B150" s="229">
        <v>3</v>
      </c>
      <c r="C150" s="236" t="s">
        <v>1245</v>
      </c>
      <c r="D150" s="236" t="s">
        <v>1245</v>
      </c>
      <c r="E150" s="236">
        <v>13</v>
      </c>
      <c r="F150" s="236">
        <v>16</v>
      </c>
      <c r="G150" s="236">
        <v>2</v>
      </c>
      <c r="H150" s="236">
        <v>18</v>
      </c>
      <c r="I150" s="465" t="s">
        <v>1245</v>
      </c>
      <c r="J150" s="465"/>
      <c r="K150" s="465" t="s">
        <v>1245</v>
      </c>
      <c r="L150" s="465"/>
      <c r="M150" s="465" t="s">
        <v>1245</v>
      </c>
      <c r="N150" s="465"/>
      <c r="O150" s="465" t="s">
        <v>1245</v>
      </c>
      <c r="P150" s="465"/>
      <c r="Q150" s="465" t="s">
        <v>1245</v>
      </c>
      <c r="R150" s="465"/>
    </row>
    <row r="151" spans="1:23" s="5" customFormat="1" ht="15">
      <c r="A151" s="495" t="s">
        <v>1265</v>
      </c>
      <c r="B151" s="229">
        <v>4</v>
      </c>
      <c r="C151" s="236" t="s">
        <v>1245</v>
      </c>
      <c r="D151" s="236" t="s">
        <v>1245</v>
      </c>
      <c r="E151" s="236">
        <v>16</v>
      </c>
      <c r="F151" s="236">
        <v>19</v>
      </c>
      <c r="G151" s="236">
        <v>4</v>
      </c>
      <c r="H151" s="236">
        <v>23</v>
      </c>
      <c r="I151" s="465" t="s">
        <v>1245</v>
      </c>
      <c r="J151" s="465"/>
      <c r="K151" s="465" t="s">
        <v>1245</v>
      </c>
      <c r="L151" s="465"/>
      <c r="M151" s="465" t="s">
        <v>1245</v>
      </c>
      <c r="N151" s="465"/>
      <c r="O151" s="465" t="s">
        <v>1245</v>
      </c>
      <c r="P151" s="465"/>
      <c r="Q151" s="465" t="s">
        <v>1245</v>
      </c>
      <c r="R151" s="465"/>
    </row>
    <row r="152" spans="1:23" s="5" customFormat="1" ht="15">
      <c r="A152" s="495" t="s">
        <v>1265</v>
      </c>
      <c r="B152" s="229">
        <v>5</v>
      </c>
      <c r="C152" s="236" t="s">
        <v>1245</v>
      </c>
      <c r="D152" s="236" t="s">
        <v>1245</v>
      </c>
      <c r="E152" s="236">
        <v>8</v>
      </c>
      <c r="F152" s="236">
        <v>10</v>
      </c>
      <c r="G152" s="236">
        <v>4</v>
      </c>
      <c r="H152" s="236">
        <v>14</v>
      </c>
      <c r="I152" s="465" t="s">
        <v>1245</v>
      </c>
      <c r="J152" s="465"/>
      <c r="K152" s="465" t="s">
        <v>1245</v>
      </c>
      <c r="L152" s="465"/>
      <c r="M152" s="465" t="s">
        <v>1245</v>
      </c>
      <c r="N152" s="465"/>
      <c r="O152" s="465" t="s">
        <v>1245</v>
      </c>
      <c r="P152" s="465"/>
      <c r="Q152" s="465" t="s">
        <v>1245</v>
      </c>
      <c r="R152" s="465"/>
    </row>
    <row r="153" spans="1:23" s="5" customFormat="1" ht="15">
      <c r="A153" s="495" t="s">
        <v>1265</v>
      </c>
      <c r="B153" s="229">
        <v>6</v>
      </c>
      <c r="C153" s="236" t="s">
        <v>1245</v>
      </c>
      <c r="D153" s="236" t="s">
        <v>1245</v>
      </c>
      <c r="E153" s="236">
        <v>24</v>
      </c>
      <c r="F153" s="236">
        <v>28</v>
      </c>
      <c r="G153" s="236">
        <v>4</v>
      </c>
      <c r="H153" s="236">
        <v>32</v>
      </c>
      <c r="I153" s="465" t="s">
        <v>1245</v>
      </c>
      <c r="J153" s="465"/>
      <c r="K153" s="465" t="s">
        <v>1245</v>
      </c>
      <c r="L153" s="465"/>
      <c r="M153" s="465" t="s">
        <v>1245</v>
      </c>
      <c r="N153" s="465"/>
      <c r="O153" s="465" t="s">
        <v>1245</v>
      </c>
      <c r="P153" s="465"/>
      <c r="Q153" s="465" t="s">
        <v>1245</v>
      </c>
      <c r="R153" s="465"/>
    </row>
    <row r="154" spans="1:23" s="5" customFormat="1" ht="15">
      <c r="A154" s="495" t="s">
        <v>1265</v>
      </c>
      <c r="B154" s="229">
        <v>7</v>
      </c>
      <c r="C154" s="236" t="s">
        <v>1245</v>
      </c>
      <c r="D154" s="236" t="s">
        <v>1245</v>
      </c>
      <c r="E154" s="236">
        <v>21</v>
      </c>
      <c r="F154" s="236">
        <v>28</v>
      </c>
      <c r="G154" s="236">
        <v>2</v>
      </c>
      <c r="H154" s="236">
        <v>30</v>
      </c>
      <c r="I154" s="465" t="s">
        <v>1245</v>
      </c>
      <c r="J154" s="465"/>
      <c r="K154" s="465" t="s">
        <v>1245</v>
      </c>
      <c r="L154" s="465"/>
      <c r="M154" s="465" t="s">
        <v>1245</v>
      </c>
      <c r="N154" s="465"/>
      <c r="O154" s="465" t="s">
        <v>1245</v>
      </c>
      <c r="P154" s="465"/>
      <c r="Q154" s="465" t="s">
        <v>1245</v>
      </c>
      <c r="R154" s="465"/>
    </row>
    <row r="155" spans="1:23" s="5" customFormat="1" ht="15">
      <c r="A155" s="495" t="s">
        <v>1265</v>
      </c>
      <c r="B155" s="229">
        <v>8</v>
      </c>
      <c r="C155" s="236" t="s">
        <v>1245</v>
      </c>
      <c r="D155" s="236" t="s">
        <v>1245</v>
      </c>
      <c r="E155" s="236">
        <v>0</v>
      </c>
      <c r="F155" s="236">
        <v>0</v>
      </c>
      <c r="G155" s="236">
        <v>0</v>
      </c>
      <c r="H155" s="236">
        <v>0</v>
      </c>
      <c r="I155" s="465" t="s">
        <v>1245</v>
      </c>
      <c r="J155" s="465"/>
      <c r="K155" s="465" t="s">
        <v>1245</v>
      </c>
      <c r="L155" s="465"/>
      <c r="M155" s="465" t="s">
        <v>1245</v>
      </c>
      <c r="N155" s="465"/>
      <c r="O155" s="465" t="s">
        <v>1245</v>
      </c>
      <c r="P155" s="465"/>
      <c r="Q155" s="465" t="s">
        <v>1245</v>
      </c>
      <c r="R155" s="465"/>
    </row>
    <row r="156" spans="1:23" s="5" customFormat="1" ht="15">
      <c r="A156" s="496" t="s">
        <v>1265</v>
      </c>
      <c r="B156" s="497" t="s">
        <v>1443</v>
      </c>
      <c r="C156" s="236" t="s">
        <v>1245</v>
      </c>
      <c r="D156" s="236" t="s">
        <v>1245</v>
      </c>
      <c r="E156" s="236">
        <v>33</v>
      </c>
      <c r="F156" s="236">
        <v>41</v>
      </c>
      <c r="G156" s="236">
        <v>7</v>
      </c>
      <c r="H156" s="236">
        <v>48</v>
      </c>
      <c r="I156" s="465" t="s">
        <v>1245</v>
      </c>
      <c r="J156" s="465"/>
      <c r="K156" s="465" t="s">
        <v>1245</v>
      </c>
      <c r="L156" s="465"/>
      <c r="M156" s="465" t="s">
        <v>1245</v>
      </c>
      <c r="N156" s="465"/>
      <c r="O156" s="465" t="s">
        <v>1245</v>
      </c>
      <c r="P156" s="465"/>
      <c r="Q156" s="465" t="s">
        <v>1245</v>
      </c>
      <c r="R156" s="465"/>
    </row>
    <row r="157" spans="1:23" s="5" customFormat="1" ht="13.2">
      <c r="A157" s="18"/>
      <c r="B157" s="18"/>
      <c r="C157" s="386"/>
      <c r="D157" s="386"/>
      <c r="E157" s="386"/>
      <c r="F157" s="386"/>
      <c r="G157" s="386"/>
      <c r="H157" s="386"/>
      <c r="I157" s="387"/>
      <c r="J157" s="387"/>
      <c r="K157" s="387"/>
      <c r="L157" s="387"/>
      <c r="M157" s="387"/>
      <c r="N157" s="387"/>
      <c r="O157" s="387"/>
      <c r="P157" s="387"/>
      <c r="Q157" s="387"/>
      <c r="R157" s="388"/>
    </row>
    <row r="158" spans="1:23" s="5" customFormat="1" ht="13.2">
      <c r="B158" s="18"/>
      <c r="C158" s="388"/>
      <c r="D158" s="388"/>
      <c r="E158" s="388"/>
      <c r="F158" s="388"/>
      <c r="G158" s="388"/>
      <c r="H158" s="388"/>
      <c r="I158" s="388"/>
      <c r="J158" s="388"/>
      <c r="K158" s="388"/>
      <c r="L158" s="388"/>
      <c r="M158" s="388"/>
      <c r="N158" s="388"/>
      <c r="O158" s="388"/>
      <c r="P158" s="388"/>
      <c r="Q158" s="388"/>
      <c r="R158" s="388"/>
    </row>
    <row r="159" spans="1:23" s="5" customFormat="1" ht="13.2">
      <c r="A159" s="274"/>
      <c r="B159" s="11"/>
      <c r="C159" s="383"/>
      <c r="D159" s="383"/>
      <c r="E159" s="383"/>
      <c r="F159" s="383"/>
      <c r="G159" s="383"/>
      <c r="H159" s="383"/>
      <c r="I159" s="383"/>
      <c r="J159" s="383"/>
      <c r="K159" s="383"/>
      <c r="L159" s="383"/>
      <c r="M159" s="383"/>
      <c r="N159" s="383"/>
      <c r="O159" s="383"/>
      <c r="P159" s="383"/>
      <c r="Q159" s="383"/>
      <c r="R159" s="383"/>
      <c r="S159" s="274"/>
      <c r="T159" s="11"/>
      <c r="U159" s="11"/>
      <c r="V159" s="11"/>
      <c r="W159" s="11"/>
    </row>
  </sheetData>
  <phoneticPr fontId="19" type="noConversion"/>
  <pageMargins left="0.70866141732283472" right="0.70866141732283472" top="0.74803149606299213" bottom="0.74803149606299213" header="0.31496062992125984" footer="0.31496062992125984"/>
  <pageSetup paperSize="9" scale="41" fitToHeight="0" orientation="landscape" r:id="rId1"/>
  <rowBreaks count="1" manualBreakCount="1">
    <brk id="81" max="16383"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S54"/>
  <sheetViews>
    <sheetView showGridLines="0" zoomScaleNormal="100" workbookViewId="0"/>
  </sheetViews>
  <sheetFormatPr defaultColWidth="9.109375" defaultRowHeight="13.2"/>
  <cols>
    <col min="1" max="1" width="24" style="5" customWidth="1"/>
    <col min="2" max="2" width="24.5546875" style="5" customWidth="1"/>
    <col min="3" max="18" width="15.88671875" style="388" customWidth="1"/>
    <col min="19" max="19" width="12.6640625" style="5" customWidth="1"/>
    <col min="20" max="16384" width="9.109375" style="5"/>
  </cols>
  <sheetData>
    <row r="1" spans="1:253" s="3" customFormat="1" ht="19.2">
      <c r="A1" s="182" t="s">
        <v>1450</v>
      </c>
      <c r="B1" s="182"/>
      <c r="C1" s="391"/>
      <c r="D1" s="391"/>
      <c r="E1" s="391"/>
      <c r="F1" s="391"/>
      <c r="G1" s="391"/>
      <c r="H1" s="391"/>
      <c r="I1" s="391"/>
      <c r="J1" s="391"/>
      <c r="K1" s="391"/>
      <c r="L1" s="377"/>
      <c r="M1" s="377"/>
      <c r="N1" s="377"/>
      <c r="O1" s="377"/>
      <c r="P1" s="379"/>
      <c r="Q1" s="377"/>
      <c r="R1" s="377"/>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row>
    <row r="2" spans="1:253" s="3" customFormat="1" ht="19.2">
      <c r="A2" s="183" t="s">
        <v>386</v>
      </c>
      <c r="B2" s="183"/>
      <c r="C2" s="389"/>
      <c r="D2" s="389"/>
      <c r="E2" s="389"/>
      <c r="F2" s="389"/>
      <c r="G2" s="379"/>
      <c r="H2" s="379"/>
      <c r="I2" s="379"/>
      <c r="J2" s="379"/>
      <c r="K2" s="379"/>
      <c r="L2" s="390"/>
      <c r="M2" s="379"/>
      <c r="N2" s="379"/>
      <c r="O2" s="379"/>
      <c r="P2" s="379"/>
      <c r="Q2" s="379"/>
      <c r="R2" s="379"/>
      <c r="S2" s="11"/>
      <c r="T2"/>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row>
    <row r="3" spans="1:253" s="3" customFormat="1" ht="15.6">
      <c r="A3" s="152" t="s">
        <v>328</v>
      </c>
      <c r="C3" s="379"/>
      <c r="D3" s="379"/>
      <c r="E3" s="379"/>
      <c r="F3" s="379"/>
      <c r="G3" s="379"/>
      <c r="H3" s="379"/>
      <c r="I3" s="379"/>
      <c r="J3" s="379"/>
      <c r="K3" s="379"/>
      <c r="L3" s="390"/>
      <c r="M3" s="390"/>
      <c r="N3" s="390"/>
      <c r="O3" s="390"/>
      <c r="P3" s="390"/>
      <c r="Q3" s="390"/>
      <c r="R3" s="390"/>
      <c r="S3" s="11"/>
      <c r="T3"/>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row>
    <row r="4" spans="1:253" s="3" customFormat="1" ht="15.6">
      <c r="A4" s="529" t="s">
        <v>387</v>
      </c>
      <c r="C4" s="379"/>
      <c r="D4" s="379"/>
      <c r="E4" s="379"/>
      <c r="F4" s="379"/>
      <c r="G4" s="379"/>
      <c r="H4" s="379"/>
      <c r="I4" s="379"/>
      <c r="J4" s="379"/>
      <c r="K4" s="379"/>
      <c r="L4" s="390"/>
      <c r="M4" s="390"/>
      <c r="N4" s="390"/>
      <c r="O4" s="390"/>
      <c r="P4" s="390"/>
      <c r="Q4" s="390"/>
      <c r="R4" s="390"/>
      <c r="S4" s="11"/>
      <c r="T4"/>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row>
    <row r="5" spans="1:253" s="3" customFormat="1" ht="15">
      <c r="A5" s="153" t="s">
        <v>329</v>
      </c>
      <c r="C5" s="379"/>
      <c r="D5" s="379"/>
      <c r="E5" s="379"/>
      <c r="F5" s="379"/>
      <c r="G5" s="379"/>
      <c r="H5" s="379"/>
      <c r="I5" s="379"/>
      <c r="J5" s="379"/>
      <c r="K5" s="379"/>
      <c r="L5" s="390"/>
      <c r="M5" s="390"/>
      <c r="N5" s="390"/>
      <c r="O5" s="390"/>
      <c r="P5" s="390"/>
      <c r="Q5" s="390"/>
      <c r="R5" s="390"/>
      <c r="S5" s="11"/>
      <c r="T5"/>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row>
    <row r="6" spans="1:253" s="3" customFormat="1" ht="15">
      <c r="A6" s="87" t="s">
        <v>430</v>
      </c>
      <c r="B6" s="11"/>
      <c r="C6" s="377"/>
      <c r="D6" s="377"/>
      <c r="E6" s="377"/>
      <c r="F6" s="377"/>
      <c r="G6" s="377"/>
      <c r="H6" s="377"/>
      <c r="I6" s="377"/>
      <c r="J6" s="377"/>
      <c r="K6" s="377"/>
      <c r="L6" s="377"/>
      <c r="M6" s="377"/>
      <c r="N6" s="377"/>
      <c r="O6" s="377"/>
      <c r="P6" s="377"/>
      <c r="Q6" s="377"/>
      <c r="R6" s="377"/>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row>
    <row r="7" spans="1:253" s="3" customFormat="1" ht="47.25" customHeight="1">
      <c r="A7" s="224" t="s">
        <v>1451</v>
      </c>
      <c r="B7" s="224" t="s">
        <v>1248</v>
      </c>
      <c r="C7" s="202" t="s">
        <v>390</v>
      </c>
      <c r="D7" s="208" t="s">
        <v>391</v>
      </c>
      <c r="E7" s="208" t="s">
        <v>1249</v>
      </c>
      <c r="F7" s="208" t="s">
        <v>436</v>
      </c>
      <c r="G7" s="202" t="s">
        <v>437</v>
      </c>
      <c r="H7" s="208" t="s">
        <v>31</v>
      </c>
      <c r="I7" s="208" t="s">
        <v>483</v>
      </c>
      <c r="J7" s="160" t="s">
        <v>443</v>
      </c>
      <c r="K7" s="208" t="s">
        <v>444</v>
      </c>
      <c r="L7" s="160" t="s">
        <v>445</v>
      </c>
      <c r="M7" s="208" t="s">
        <v>448</v>
      </c>
      <c r="N7" s="160" t="s">
        <v>449</v>
      </c>
      <c r="O7" s="208" t="s">
        <v>450</v>
      </c>
      <c r="P7" s="160" t="s">
        <v>451</v>
      </c>
      <c r="Q7" s="208" t="s">
        <v>452</v>
      </c>
      <c r="R7" s="160" t="s">
        <v>453</v>
      </c>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row>
    <row r="8" spans="1:253" s="28" customFormat="1" ht="15.6">
      <c r="A8" s="271" t="s">
        <v>1281</v>
      </c>
      <c r="B8" s="482" t="s">
        <v>1254</v>
      </c>
      <c r="C8" s="417">
        <v>613936</v>
      </c>
      <c r="D8" s="417">
        <v>2371</v>
      </c>
      <c r="E8" s="417">
        <v>1296</v>
      </c>
      <c r="F8" s="417">
        <v>1651</v>
      </c>
      <c r="G8" s="417">
        <v>575</v>
      </c>
      <c r="H8" s="417">
        <v>2226</v>
      </c>
      <c r="I8" s="418">
        <v>3.8</v>
      </c>
      <c r="J8" s="418" t="s">
        <v>1441</v>
      </c>
      <c r="K8" s="418">
        <v>5.9</v>
      </c>
      <c r="L8" s="418" t="s">
        <v>1441</v>
      </c>
      <c r="M8" s="418">
        <v>2.7</v>
      </c>
      <c r="N8" s="418" t="s">
        <v>1441</v>
      </c>
      <c r="O8" s="418">
        <v>0.9</v>
      </c>
      <c r="P8" s="418" t="s">
        <v>1441</v>
      </c>
      <c r="Q8" s="418">
        <v>3.6</v>
      </c>
      <c r="R8" s="418" t="s">
        <v>1441</v>
      </c>
      <c r="U8" s="57"/>
      <c r="V8" s="57"/>
      <c r="W8" s="57"/>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row>
    <row r="9" spans="1:253" s="3" customFormat="1" ht="15">
      <c r="A9" s="213" t="s">
        <v>1281</v>
      </c>
      <c r="B9" s="214" t="s">
        <v>1255</v>
      </c>
      <c r="C9" s="420">
        <v>2107</v>
      </c>
      <c r="D9" s="420">
        <v>761</v>
      </c>
      <c r="E9" s="420">
        <v>595</v>
      </c>
      <c r="F9" s="420">
        <v>698</v>
      </c>
      <c r="G9" s="420">
        <v>91</v>
      </c>
      <c r="H9" s="420">
        <v>789</v>
      </c>
      <c r="I9" s="421">
        <v>265.3</v>
      </c>
      <c r="J9" s="421" t="s">
        <v>1441</v>
      </c>
      <c r="K9" s="421">
        <v>472.8</v>
      </c>
      <c r="L9" s="421" t="s">
        <v>1441</v>
      </c>
      <c r="M9" s="421">
        <v>331.3</v>
      </c>
      <c r="N9" s="421" t="s">
        <v>1441</v>
      </c>
      <c r="O9" s="421">
        <v>43.2</v>
      </c>
      <c r="P9" s="421" t="s">
        <v>1441</v>
      </c>
      <c r="Q9" s="421">
        <v>374.5</v>
      </c>
      <c r="R9" s="421" t="s">
        <v>1441</v>
      </c>
      <c r="U9" s="57"/>
      <c r="V9" s="58"/>
      <c r="W9" s="58"/>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row>
    <row r="10" spans="1:253" s="3" customFormat="1" ht="15">
      <c r="A10" s="213" t="s">
        <v>1281</v>
      </c>
      <c r="B10" s="214" t="s">
        <v>1256</v>
      </c>
      <c r="C10" s="420">
        <v>2908</v>
      </c>
      <c r="D10" s="420">
        <v>284</v>
      </c>
      <c r="E10" s="420">
        <v>43</v>
      </c>
      <c r="F10" s="420">
        <v>65</v>
      </c>
      <c r="G10" s="420">
        <v>26</v>
      </c>
      <c r="H10" s="420">
        <v>91</v>
      </c>
      <c r="I10" s="421">
        <v>89</v>
      </c>
      <c r="J10" s="421" t="s">
        <v>1441</v>
      </c>
      <c r="K10" s="421">
        <v>102.4</v>
      </c>
      <c r="L10" s="421" t="s">
        <v>1441</v>
      </c>
      <c r="M10" s="421">
        <v>22.4</v>
      </c>
      <c r="N10" s="421" t="s">
        <v>1441</v>
      </c>
      <c r="O10" s="421">
        <v>8.9</v>
      </c>
      <c r="P10" s="421" t="s">
        <v>1441</v>
      </c>
      <c r="Q10" s="421">
        <v>31.3</v>
      </c>
      <c r="R10" s="421" t="s">
        <v>1441</v>
      </c>
      <c r="U10" s="57"/>
      <c r="V10" s="58"/>
      <c r="W10" s="58"/>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row>
    <row r="11" spans="1:253" s="3" customFormat="1" ht="15">
      <c r="A11" s="213" t="s">
        <v>1281</v>
      </c>
      <c r="B11" s="214" t="s">
        <v>1257</v>
      </c>
      <c r="C11" s="420">
        <v>7103</v>
      </c>
      <c r="D11" s="420">
        <v>301</v>
      </c>
      <c r="E11" s="420">
        <v>53</v>
      </c>
      <c r="F11" s="420">
        <v>67</v>
      </c>
      <c r="G11" s="420">
        <v>34</v>
      </c>
      <c r="H11" s="420">
        <v>101</v>
      </c>
      <c r="I11" s="421">
        <v>40.700000000000003</v>
      </c>
      <c r="J11" s="421" t="s">
        <v>1441</v>
      </c>
      <c r="K11" s="421">
        <v>47.8</v>
      </c>
      <c r="L11" s="421" t="s">
        <v>1441</v>
      </c>
      <c r="M11" s="421">
        <v>9.4</v>
      </c>
      <c r="N11" s="421" t="s">
        <v>1441</v>
      </c>
      <c r="O11" s="421">
        <v>4.8</v>
      </c>
      <c r="P11" s="421" t="s">
        <v>1441</v>
      </c>
      <c r="Q11" s="421">
        <v>14.2</v>
      </c>
      <c r="R11" s="421" t="s">
        <v>1441</v>
      </c>
      <c r="U11" s="57"/>
      <c r="V11" s="58"/>
      <c r="W11" s="58"/>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row>
    <row r="12" spans="1:253" s="3" customFormat="1" ht="15">
      <c r="A12" s="213" t="s">
        <v>1281</v>
      </c>
      <c r="B12" s="214" t="s">
        <v>1258</v>
      </c>
      <c r="C12" s="420">
        <v>27554</v>
      </c>
      <c r="D12" s="420">
        <v>273</v>
      </c>
      <c r="E12" s="420">
        <v>44</v>
      </c>
      <c r="F12" s="420">
        <v>69</v>
      </c>
      <c r="G12" s="420">
        <v>56</v>
      </c>
      <c r="H12" s="420">
        <v>125</v>
      </c>
      <c r="I12" s="421">
        <v>9.8000000000000007</v>
      </c>
      <c r="J12" s="421" t="s">
        <v>1441</v>
      </c>
      <c r="K12" s="421">
        <v>11.4</v>
      </c>
      <c r="L12" s="421" t="s">
        <v>1441</v>
      </c>
      <c r="M12" s="421">
        <v>2.5</v>
      </c>
      <c r="N12" s="421" t="s">
        <v>1441</v>
      </c>
      <c r="O12" s="421">
        <v>2</v>
      </c>
      <c r="P12" s="421" t="s">
        <v>1441</v>
      </c>
      <c r="Q12" s="421">
        <v>4.5</v>
      </c>
      <c r="R12" s="421" t="s">
        <v>1441</v>
      </c>
      <c r="U12" s="57"/>
      <c r="V12" s="58"/>
      <c r="W12" s="58"/>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row>
    <row r="13" spans="1:253" s="3" customFormat="1" ht="15">
      <c r="A13" s="213" t="s">
        <v>1281</v>
      </c>
      <c r="B13" s="214" t="s">
        <v>1259</v>
      </c>
      <c r="C13" s="420">
        <v>99220</v>
      </c>
      <c r="D13" s="420">
        <v>273</v>
      </c>
      <c r="E13" s="420">
        <v>42</v>
      </c>
      <c r="F13" s="420">
        <v>71</v>
      </c>
      <c r="G13" s="420">
        <v>85</v>
      </c>
      <c r="H13" s="420">
        <v>156</v>
      </c>
      <c r="I13" s="421">
        <v>2.7</v>
      </c>
      <c r="J13" s="421" t="s">
        <v>1441</v>
      </c>
      <c r="K13" s="421">
        <v>3.2</v>
      </c>
      <c r="L13" s="421" t="s">
        <v>1441</v>
      </c>
      <c r="M13" s="421">
        <v>0.7</v>
      </c>
      <c r="N13" s="421" t="s">
        <v>1441</v>
      </c>
      <c r="O13" s="421">
        <v>0.9</v>
      </c>
      <c r="P13" s="421" t="s">
        <v>1441</v>
      </c>
      <c r="Q13" s="421">
        <v>1.6</v>
      </c>
      <c r="R13" s="421" t="s">
        <v>1441</v>
      </c>
      <c r="U13" s="57"/>
      <c r="V13" s="58"/>
      <c r="W13" s="58"/>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row>
    <row r="14" spans="1:253" s="3" customFormat="1" ht="15">
      <c r="A14" s="213" t="s">
        <v>1281</v>
      </c>
      <c r="B14" s="214" t="s">
        <v>1260</v>
      </c>
      <c r="C14" s="420">
        <v>218442</v>
      </c>
      <c r="D14" s="420">
        <v>240</v>
      </c>
      <c r="E14" s="420">
        <v>50</v>
      </c>
      <c r="F14" s="420">
        <v>78</v>
      </c>
      <c r="G14" s="420">
        <v>91</v>
      </c>
      <c r="H14" s="420">
        <v>169</v>
      </c>
      <c r="I14" s="421">
        <v>1.1000000000000001</v>
      </c>
      <c r="J14" s="421" t="s">
        <v>1441</v>
      </c>
      <c r="K14" s="421">
        <v>1.3</v>
      </c>
      <c r="L14" s="421" t="s">
        <v>1441</v>
      </c>
      <c r="M14" s="421">
        <v>0.4</v>
      </c>
      <c r="N14" s="421" t="s">
        <v>1441</v>
      </c>
      <c r="O14" s="421">
        <v>0.4</v>
      </c>
      <c r="P14" s="421" t="s">
        <v>1441</v>
      </c>
      <c r="Q14" s="421">
        <v>0.8</v>
      </c>
      <c r="R14" s="421" t="s">
        <v>1441</v>
      </c>
      <c r="U14" s="57"/>
      <c r="V14" s="58"/>
      <c r="W14" s="58"/>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row>
    <row r="15" spans="1:253" s="3" customFormat="1" ht="15">
      <c r="A15" s="213" t="s">
        <v>1281</v>
      </c>
      <c r="B15" s="214" t="s">
        <v>1261</v>
      </c>
      <c r="C15" s="420">
        <v>179088</v>
      </c>
      <c r="D15" s="420">
        <v>117</v>
      </c>
      <c r="E15" s="420">
        <v>21</v>
      </c>
      <c r="F15" s="420">
        <v>32</v>
      </c>
      <c r="G15" s="420">
        <v>40</v>
      </c>
      <c r="H15" s="420">
        <v>72</v>
      </c>
      <c r="I15" s="421">
        <v>0.7</v>
      </c>
      <c r="J15" s="421" t="s">
        <v>1441</v>
      </c>
      <c r="K15" s="421">
        <v>0.8</v>
      </c>
      <c r="L15" s="421" t="s">
        <v>1441</v>
      </c>
      <c r="M15" s="421">
        <v>0.2</v>
      </c>
      <c r="N15" s="421" t="s">
        <v>1441</v>
      </c>
      <c r="O15" s="421">
        <v>0.2</v>
      </c>
      <c r="P15" s="421" t="s">
        <v>1441</v>
      </c>
      <c r="Q15" s="421">
        <v>0.4</v>
      </c>
      <c r="R15" s="421" t="s">
        <v>1441</v>
      </c>
      <c r="U15" s="57"/>
      <c r="V15" s="58"/>
      <c r="W15" s="58"/>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row>
    <row r="16" spans="1:253" s="3" customFormat="1" ht="15">
      <c r="A16" s="213" t="s">
        <v>1281</v>
      </c>
      <c r="B16" s="214" t="s">
        <v>1262</v>
      </c>
      <c r="C16" s="420">
        <v>61125</v>
      </c>
      <c r="D16" s="420">
        <v>48</v>
      </c>
      <c r="E16" s="420">
        <v>15</v>
      </c>
      <c r="F16" s="420">
        <v>19</v>
      </c>
      <c r="G16" s="420">
        <v>9</v>
      </c>
      <c r="H16" s="420">
        <v>28</v>
      </c>
      <c r="I16" s="421">
        <v>0.8</v>
      </c>
      <c r="J16" s="421" t="s">
        <v>1441</v>
      </c>
      <c r="K16" s="421">
        <v>1</v>
      </c>
      <c r="L16" s="421" t="s">
        <v>1441</v>
      </c>
      <c r="M16" s="421">
        <v>0.3</v>
      </c>
      <c r="N16" s="421" t="s">
        <v>470</v>
      </c>
      <c r="O16" s="421">
        <v>0.1</v>
      </c>
      <c r="P16" s="421" t="s">
        <v>470</v>
      </c>
      <c r="Q16" s="421">
        <v>0.5</v>
      </c>
      <c r="R16" s="421" t="s">
        <v>1441</v>
      </c>
      <c r="U16" s="57"/>
      <c r="V16" s="58"/>
      <c r="W16" s="58"/>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row>
    <row r="17" spans="1:253" s="3" customFormat="1" ht="15">
      <c r="A17" s="213" t="s">
        <v>1281</v>
      </c>
      <c r="B17" s="532" t="s">
        <v>1263</v>
      </c>
      <c r="C17" s="420">
        <v>15068</v>
      </c>
      <c r="D17" s="420">
        <v>72</v>
      </c>
      <c r="E17" s="420">
        <v>279</v>
      </c>
      <c r="F17" s="420">
        <v>360</v>
      </c>
      <c r="G17" s="420">
        <v>114</v>
      </c>
      <c r="H17" s="420">
        <v>474</v>
      </c>
      <c r="I17" s="421">
        <v>4.8</v>
      </c>
      <c r="J17" s="421" t="s">
        <v>1441</v>
      </c>
      <c r="K17" s="421">
        <v>23.2</v>
      </c>
      <c r="L17" s="421" t="s">
        <v>1441</v>
      </c>
      <c r="M17" s="421">
        <v>23.9</v>
      </c>
      <c r="N17" s="421" t="s">
        <v>1441</v>
      </c>
      <c r="O17" s="421">
        <v>7.6</v>
      </c>
      <c r="P17" s="421" t="s">
        <v>1441</v>
      </c>
      <c r="Q17" s="421">
        <v>31.5</v>
      </c>
      <c r="R17" s="421" t="s">
        <v>1441</v>
      </c>
      <c r="U17" s="57"/>
      <c r="V17" s="58"/>
      <c r="W17" s="58"/>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row>
    <row r="18" spans="1:253" s="3" customFormat="1" ht="15">
      <c r="A18" s="213" t="s">
        <v>1281</v>
      </c>
      <c r="B18" s="214" t="s">
        <v>1264</v>
      </c>
      <c r="C18" s="420">
        <v>1321</v>
      </c>
      <c r="D18" s="420">
        <v>2</v>
      </c>
      <c r="E18" s="420">
        <v>12</v>
      </c>
      <c r="F18" s="420">
        <v>12</v>
      </c>
      <c r="G18" s="420">
        <v>1</v>
      </c>
      <c r="H18" s="420">
        <v>13</v>
      </c>
      <c r="I18" s="421" t="s">
        <v>427</v>
      </c>
      <c r="J18" s="421" t="s">
        <v>470</v>
      </c>
      <c r="K18" s="421">
        <v>10.6</v>
      </c>
      <c r="L18" s="421" t="s">
        <v>470</v>
      </c>
      <c r="M18" s="421">
        <v>9.1</v>
      </c>
      <c r="N18" s="421" t="s">
        <v>470</v>
      </c>
      <c r="O18" s="421" t="s">
        <v>427</v>
      </c>
      <c r="P18" s="421" t="s">
        <v>470</v>
      </c>
      <c r="Q18" s="421">
        <v>9.8000000000000007</v>
      </c>
      <c r="R18" s="421" t="s">
        <v>470</v>
      </c>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row>
    <row r="19" spans="1:253" s="28" customFormat="1" ht="15.6">
      <c r="A19" s="269" t="s">
        <v>1265</v>
      </c>
      <c r="B19" s="474" t="s">
        <v>1265</v>
      </c>
      <c r="C19" s="417" t="s">
        <v>1245</v>
      </c>
      <c r="D19" s="417" t="s">
        <v>1245</v>
      </c>
      <c r="E19" s="417">
        <v>142</v>
      </c>
      <c r="F19" s="417">
        <v>180</v>
      </c>
      <c r="G19" s="417">
        <v>28</v>
      </c>
      <c r="H19" s="417">
        <v>208</v>
      </c>
      <c r="I19" s="498" t="s">
        <v>1245</v>
      </c>
      <c r="J19" s="498"/>
      <c r="K19" s="498" t="s">
        <v>1245</v>
      </c>
      <c r="L19" s="498"/>
      <c r="M19" s="498" t="s">
        <v>1245</v>
      </c>
      <c r="N19" s="498"/>
      <c r="O19" s="498" t="s">
        <v>1245</v>
      </c>
      <c r="P19" s="498"/>
      <c r="Q19" s="498" t="s">
        <v>1245</v>
      </c>
      <c r="R19" s="498"/>
      <c r="U19" s="57"/>
      <c r="V19" s="57"/>
      <c r="W19" s="57"/>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row>
    <row r="20" spans="1:253" s="28" customFormat="1" ht="15.6">
      <c r="A20" s="271" t="s">
        <v>1452</v>
      </c>
      <c r="B20" s="482" t="s">
        <v>1254</v>
      </c>
      <c r="C20" s="476">
        <v>598512</v>
      </c>
      <c r="D20" s="476">
        <v>2321</v>
      </c>
      <c r="E20" s="476">
        <v>1114</v>
      </c>
      <c r="F20" s="476">
        <v>1424</v>
      </c>
      <c r="G20" s="476">
        <v>540</v>
      </c>
      <c r="H20" s="476">
        <v>1964</v>
      </c>
      <c r="I20" s="450">
        <v>3.9</v>
      </c>
      <c r="J20" s="450"/>
      <c r="K20" s="450">
        <v>5.7</v>
      </c>
      <c r="L20" s="450"/>
      <c r="M20" s="450">
        <v>2.4</v>
      </c>
      <c r="N20" s="450"/>
      <c r="O20" s="450">
        <v>0.9</v>
      </c>
      <c r="P20" s="450"/>
      <c r="Q20" s="450">
        <v>3.3</v>
      </c>
      <c r="R20" s="450"/>
      <c r="U20" s="57"/>
      <c r="V20" s="57"/>
      <c r="W20" s="57"/>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row>
    <row r="21" spans="1:253" s="3" customFormat="1" ht="15">
      <c r="A21" s="213" t="s">
        <v>1452</v>
      </c>
      <c r="B21" s="214" t="s">
        <v>1255</v>
      </c>
      <c r="C21" s="420">
        <v>2066</v>
      </c>
      <c r="D21" s="420">
        <v>747</v>
      </c>
      <c r="E21" s="420">
        <v>573</v>
      </c>
      <c r="F21" s="420">
        <v>674</v>
      </c>
      <c r="G21" s="420">
        <v>91</v>
      </c>
      <c r="H21" s="420">
        <v>765</v>
      </c>
      <c r="I21" s="421">
        <v>265.60000000000002</v>
      </c>
      <c r="J21" s="421"/>
      <c r="K21" s="421">
        <v>469.2</v>
      </c>
      <c r="L21" s="421"/>
      <c r="M21" s="421">
        <v>326.2</v>
      </c>
      <c r="N21" s="421"/>
      <c r="O21" s="421">
        <v>44</v>
      </c>
      <c r="P21" s="421"/>
      <c r="Q21" s="421">
        <v>370.3</v>
      </c>
      <c r="R21" s="421"/>
      <c r="U21" s="57"/>
      <c r="V21" s="58"/>
      <c r="W21" s="58"/>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row>
    <row r="22" spans="1:253" s="3" customFormat="1" ht="15">
      <c r="A22" s="213" t="s">
        <v>1452</v>
      </c>
      <c r="B22" s="214" t="s">
        <v>1256</v>
      </c>
      <c r="C22" s="420">
        <v>2881</v>
      </c>
      <c r="D22" s="420">
        <v>273</v>
      </c>
      <c r="E22" s="420">
        <v>42</v>
      </c>
      <c r="F22" s="420">
        <v>64</v>
      </c>
      <c r="G22" s="420">
        <v>26</v>
      </c>
      <c r="H22" s="420">
        <v>90</v>
      </c>
      <c r="I22" s="421">
        <v>86.6</v>
      </c>
      <c r="J22" s="421"/>
      <c r="K22" s="421">
        <v>99.9</v>
      </c>
      <c r="L22" s="421"/>
      <c r="M22" s="421">
        <v>22.2</v>
      </c>
      <c r="N22" s="421"/>
      <c r="O22" s="421">
        <v>9</v>
      </c>
      <c r="P22" s="421"/>
      <c r="Q22" s="421">
        <v>31.2</v>
      </c>
      <c r="R22" s="421"/>
      <c r="U22" s="57"/>
      <c r="V22" s="58"/>
      <c r="W22" s="58"/>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row>
    <row r="23" spans="1:253" s="3" customFormat="1" ht="15">
      <c r="A23" s="213" t="s">
        <v>1452</v>
      </c>
      <c r="B23" s="214" t="s">
        <v>1257</v>
      </c>
      <c r="C23" s="420">
        <v>7038</v>
      </c>
      <c r="D23" s="420">
        <v>297</v>
      </c>
      <c r="E23" s="420">
        <v>52</v>
      </c>
      <c r="F23" s="420">
        <v>66</v>
      </c>
      <c r="G23" s="420">
        <v>34</v>
      </c>
      <c r="H23" s="420">
        <v>100</v>
      </c>
      <c r="I23" s="421">
        <v>40.5</v>
      </c>
      <c r="J23" s="421"/>
      <c r="K23" s="421">
        <v>47.6</v>
      </c>
      <c r="L23" s="421"/>
      <c r="M23" s="421">
        <v>9.4</v>
      </c>
      <c r="N23" s="421"/>
      <c r="O23" s="421">
        <v>4.8</v>
      </c>
      <c r="P23" s="421"/>
      <c r="Q23" s="421">
        <v>14.2</v>
      </c>
      <c r="R23" s="421"/>
      <c r="U23" s="57"/>
      <c r="V23" s="58"/>
      <c r="W23" s="58"/>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row>
    <row r="24" spans="1:253" s="3" customFormat="1" ht="15">
      <c r="A24" s="213" t="s">
        <v>1452</v>
      </c>
      <c r="B24" s="214" t="s">
        <v>1258</v>
      </c>
      <c r="C24" s="420">
        <v>27295</v>
      </c>
      <c r="D24" s="420">
        <v>271</v>
      </c>
      <c r="E24" s="420">
        <v>43</v>
      </c>
      <c r="F24" s="420">
        <v>67</v>
      </c>
      <c r="G24" s="420">
        <v>54</v>
      </c>
      <c r="H24" s="420">
        <v>121</v>
      </c>
      <c r="I24" s="421">
        <v>9.8000000000000007</v>
      </c>
      <c r="J24" s="421"/>
      <c r="K24" s="421">
        <v>11.4</v>
      </c>
      <c r="L24" s="421"/>
      <c r="M24" s="421">
        <v>2.5</v>
      </c>
      <c r="N24" s="421"/>
      <c r="O24" s="421">
        <v>2</v>
      </c>
      <c r="P24" s="421"/>
      <c r="Q24" s="421">
        <v>4.4000000000000004</v>
      </c>
      <c r="R24" s="421"/>
      <c r="U24" s="57"/>
      <c r="V24" s="58"/>
      <c r="W24" s="58"/>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row>
    <row r="25" spans="1:253" s="3" customFormat="1" ht="15">
      <c r="A25" s="213" t="s">
        <v>1452</v>
      </c>
      <c r="B25" s="214" t="s">
        <v>1259</v>
      </c>
      <c r="C25" s="420">
        <v>97474</v>
      </c>
      <c r="D25" s="420">
        <v>268</v>
      </c>
      <c r="E25" s="420">
        <v>41</v>
      </c>
      <c r="F25" s="420">
        <v>69</v>
      </c>
      <c r="G25" s="420">
        <v>85</v>
      </c>
      <c r="H25" s="420">
        <v>154</v>
      </c>
      <c r="I25" s="421">
        <v>2.7</v>
      </c>
      <c r="J25" s="421"/>
      <c r="K25" s="421">
        <v>3.2</v>
      </c>
      <c r="L25" s="421"/>
      <c r="M25" s="421">
        <v>0.7</v>
      </c>
      <c r="N25" s="421"/>
      <c r="O25" s="421">
        <v>0.9</v>
      </c>
      <c r="P25" s="421"/>
      <c r="Q25" s="421">
        <v>1.6</v>
      </c>
      <c r="R25" s="421"/>
      <c r="U25" s="57"/>
      <c r="V25" s="58"/>
      <c r="W25" s="58"/>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row>
    <row r="26" spans="1:253" s="3" customFormat="1" ht="15">
      <c r="A26" s="213" t="s">
        <v>1452</v>
      </c>
      <c r="B26" s="214" t="s">
        <v>1260</v>
      </c>
      <c r="C26" s="420">
        <v>212980</v>
      </c>
      <c r="D26" s="420">
        <v>234</v>
      </c>
      <c r="E26" s="420">
        <v>48</v>
      </c>
      <c r="F26" s="420">
        <v>75</v>
      </c>
      <c r="G26" s="420">
        <v>90</v>
      </c>
      <c r="H26" s="420">
        <v>165</v>
      </c>
      <c r="I26" s="421">
        <v>1.1000000000000001</v>
      </c>
      <c r="J26" s="421"/>
      <c r="K26" s="421">
        <v>1.3</v>
      </c>
      <c r="L26" s="421"/>
      <c r="M26" s="421">
        <v>0.4</v>
      </c>
      <c r="N26" s="421"/>
      <c r="O26" s="421">
        <v>0.4</v>
      </c>
      <c r="P26" s="421"/>
      <c r="Q26" s="421">
        <v>0.8</v>
      </c>
      <c r="R26" s="421"/>
      <c r="U26" s="57"/>
      <c r="V26" s="58"/>
      <c r="W26" s="58"/>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row>
    <row r="27" spans="1:253" s="3" customFormat="1" ht="15">
      <c r="A27" s="213" t="s">
        <v>1452</v>
      </c>
      <c r="B27" s="214" t="s">
        <v>1261</v>
      </c>
      <c r="C27" s="420">
        <v>173744</v>
      </c>
      <c r="D27" s="420">
        <v>115</v>
      </c>
      <c r="E27" s="420">
        <v>21</v>
      </c>
      <c r="F27" s="420">
        <v>32</v>
      </c>
      <c r="G27" s="420">
        <v>37</v>
      </c>
      <c r="H27" s="420">
        <v>69</v>
      </c>
      <c r="I27" s="421">
        <v>0.7</v>
      </c>
      <c r="J27" s="421"/>
      <c r="K27" s="421">
        <v>0.8</v>
      </c>
      <c r="L27" s="421"/>
      <c r="M27" s="421">
        <v>0.2</v>
      </c>
      <c r="N27" s="421"/>
      <c r="O27" s="421">
        <v>0.2</v>
      </c>
      <c r="P27" s="421"/>
      <c r="Q27" s="421">
        <v>0.4</v>
      </c>
      <c r="R27" s="421"/>
      <c r="U27" s="57"/>
      <c r="V27" s="58"/>
      <c r="W27" s="58"/>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row>
    <row r="28" spans="1:253" s="3" customFormat="1" ht="15">
      <c r="A28" s="213" t="s">
        <v>1452</v>
      </c>
      <c r="B28" s="214" t="s">
        <v>1262</v>
      </c>
      <c r="C28" s="420">
        <v>59150</v>
      </c>
      <c r="D28" s="420">
        <v>47</v>
      </c>
      <c r="E28" s="420">
        <v>15</v>
      </c>
      <c r="F28" s="420">
        <v>19</v>
      </c>
      <c r="G28" s="420">
        <v>9</v>
      </c>
      <c r="H28" s="420">
        <v>28</v>
      </c>
      <c r="I28" s="421">
        <v>0.8</v>
      </c>
      <c r="J28" s="421"/>
      <c r="K28" s="421">
        <v>1</v>
      </c>
      <c r="L28" s="421"/>
      <c r="M28" s="421">
        <v>0.3</v>
      </c>
      <c r="N28" s="421" t="s">
        <v>470</v>
      </c>
      <c r="O28" s="421">
        <v>0.2</v>
      </c>
      <c r="P28" s="421" t="s">
        <v>470</v>
      </c>
      <c r="Q28" s="421">
        <v>0.5</v>
      </c>
      <c r="R28" s="421"/>
      <c r="U28" s="57"/>
      <c r="V28" s="58"/>
      <c r="W28" s="58"/>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row>
    <row r="29" spans="1:253" s="3" customFormat="1" ht="15">
      <c r="A29" s="213" t="s">
        <v>1452</v>
      </c>
      <c r="B29" s="532" t="s">
        <v>1263</v>
      </c>
      <c r="C29" s="420">
        <v>14875</v>
      </c>
      <c r="D29" s="420">
        <v>69</v>
      </c>
      <c r="E29" s="420">
        <v>269</v>
      </c>
      <c r="F29" s="420">
        <v>348</v>
      </c>
      <c r="G29" s="420">
        <v>113</v>
      </c>
      <c r="H29" s="420">
        <v>461</v>
      </c>
      <c r="I29" s="421">
        <v>4.5999999999999996</v>
      </c>
      <c r="J29" s="421"/>
      <c r="K29" s="421">
        <v>22.6</v>
      </c>
      <c r="L29" s="421"/>
      <c r="M29" s="421">
        <v>23.4</v>
      </c>
      <c r="N29" s="421"/>
      <c r="O29" s="421">
        <v>7.6</v>
      </c>
      <c r="P29" s="421"/>
      <c r="Q29" s="421">
        <v>31</v>
      </c>
      <c r="R29" s="421"/>
      <c r="U29" s="57"/>
      <c r="V29" s="58"/>
      <c r="W29" s="58"/>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row>
    <row r="30" spans="1:253" s="3" customFormat="1" ht="15">
      <c r="A30" s="213" t="s">
        <v>1452</v>
      </c>
      <c r="B30" s="214" t="s">
        <v>1264</v>
      </c>
      <c r="C30" s="420">
        <v>1009</v>
      </c>
      <c r="D30" s="420">
        <v>0</v>
      </c>
      <c r="E30" s="420">
        <v>10</v>
      </c>
      <c r="F30" s="420">
        <v>10</v>
      </c>
      <c r="G30" s="420">
        <v>1</v>
      </c>
      <c r="H30" s="420">
        <v>11</v>
      </c>
      <c r="I30" s="421" t="s">
        <v>427</v>
      </c>
      <c r="J30" s="421" t="s">
        <v>470</v>
      </c>
      <c r="K30" s="421">
        <v>9.9</v>
      </c>
      <c r="L30" s="421" t="s">
        <v>470</v>
      </c>
      <c r="M30" s="421">
        <v>9.9</v>
      </c>
      <c r="N30" s="421" t="s">
        <v>470</v>
      </c>
      <c r="O30" s="421" t="s">
        <v>427</v>
      </c>
      <c r="P30" s="421" t="s">
        <v>470</v>
      </c>
      <c r="Q30" s="421">
        <v>10.9</v>
      </c>
      <c r="R30" s="421" t="s">
        <v>470</v>
      </c>
      <c r="U30" s="57"/>
      <c r="V30" s="58"/>
      <c r="W30" s="58"/>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row>
    <row r="31" spans="1:253" s="28" customFormat="1" ht="15.6">
      <c r="A31" s="271" t="s">
        <v>1453</v>
      </c>
      <c r="B31" s="482" t="s">
        <v>1254</v>
      </c>
      <c r="C31" s="417">
        <v>14254</v>
      </c>
      <c r="D31" s="417">
        <v>38</v>
      </c>
      <c r="E31" s="417">
        <v>33</v>
      </c>
      <c r="F31" s="417">
        <v>39</v>
      </c>
      <c r="G31" s="417">
        <v>6</v>
      </c>
      <c r="H31" s="417">
        <v>45</v>
      </c>
      <c r="I31" s="418">
        <v>2.7</v>
      </c>
      <c r="J31" s="418"/>
      <c r="K31" s="418">
        <v>5</v>
      </c>
      <c r="L31" s="418"/>
      <c r="M31" s="418">
        <v>2.7</v>
      </c>
      <c r="N31" s="418"/>
      <c r="O31" s="418">
        <v>0.4</v>
      </c>
      <c r="P31" s="418" t="s">
        <v>470</v>
      </c>
      <c r="Q31" s="418">
        <v>3.2</v>
      </c>
      <c r="R31" s="418"/>
      <c r="U31" s="57"/>
      <c r="V31" s="57"/>
      <c r="W31" s="57"/>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row>
    <row r="32" spans="1:253" s="3" customFormat="1" ht="15">
      <c r="A32" s="213" t="s">
        <v>1453</v>
      </c>
      <c r="B32" s="214" t="s">
        <v>1255</v>
      </c>
      <c r="C32" s="420">
        <v>29</v>
      </c>
      <c r="D32" s="420">
        <v>11</v>
      </c>
      <c r="E32" s="420">
        <v>18</v>
      </c>
      <c r="F32" s="420">
        <v>20</v>
      </c>
      <c r="G32" s="420">
        <v>0</v>
      </c>
      <c r="H32" s="420">
        <v>20</v>
      </c>
      <c r="I32" s="421">
        <v>275</v>
      </c>
      <c r="J32" s="421" t="s">
        <v>470</v>
      </c>
      <c r="K32" s="421">
        <v>725</v>
      </c>
      <c r="L32" s="421"/>
      <c r="M32" s="421">
        <v>689.7</v>
      </c>
      <c r="N32" s="421"/>
      <c r="O32" s="421" t="s">
        <v>427</v>
      </c>
      <c r="P32" s="421" t="s">
        <v>470</v>
      </c>
      <c r="Q32" s="421">
        <v>689.7</v>
      </c>
      <c r="R32" s="421"/>
      <c r="U32" s="57"/>
      <c r="V32" s="58"/>
      <c r="W32" s="58"/>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row>
    <row r="33" spans="1:253" s="3" customFormat="1" ht="15">
      <c r="A33" s="213" t="s">
        <v>1453</v>
      </c>
      <c r="B33" s="214" t="s">
        <v>1256</v>
      </c>
      <c r="C33" s="420">
        <v>19</v>
      </c>
      <c r="D33" s="420">
        <v>9</v>
      </c>
      <c r="E33" s="420">
        <v>0</v>
      </c>
      <c r="F33" s="420">
        <v>0</v>
      </c>
      <c r="G33" s="420">
        <v>0</v>
      </c>
      <c r="H33" s="420">
        <v>0</v>
      </c>
      <c r="I33" s="421">
        <v>321.39999999999998</v>
      </c>
      <c r="J33" s="421" t="s">
        <v>470</v>
      </c>
      <c r="K33" s="421" t="s">
        <v>427</v>
      </c>
      <c r="L33" s="421" t="s">
        <v>470</v>
      </c>
      <c r="M33" s="421" t="s">
        <v>427</v>
      </c>
      <c r="N33" s="421" t="s">
        <v>470</v>
      </c>
      <c r="O33" s="421" t="s">
        <v>427</v>
      </c>
      <c r="P33" s="421" t="s">
        <v>470</v>
      </c>
      <c r="Q33" s="421" t="s">
        <v>427</v>
      </c>
      <c r="R33" s="421" t="s">
        <v>470</v>
      </c>
      <c r="U33" s="57"/>
      <c r="V33" s="58"/>
      <c r="W33" s="58"/>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row>
    <row r="34" spans="1:253" s="3" customFormat="1" ht="15">
      <c r="A34" s="213" t="s">
        <v>1453</v>
      </c>
      <c r="B34" s="214" t="s">
        <v>1257</v>
      </c>
      <c r="C34" s="420">
        <v>47</v>
      </c>
      <c r="D34" s="420">
        <v>3</v>
      </c>
      <c r="E34" s="420">
        <v>1</v>
      </c>
      <c r="F34" s="420">
        <v>1</v>
      </c>
      <c r="G34" s="420">
        <v>0</v>
      </c>
      <c r="H34" s="420">
        <v>1</v>
      </c>
      <c r="I34" s="421">
        <v>60</v>
      </c>
      <c r="J34" s="421" t="s">
        <v>470</v>
      </c>
      <c r="K34" s="421">
        <v>80</v>
      </c>
      <c r="L34" s="421" t="s">
        <v>470</v>
      </c>
      <c r="M34" s="421" t="s">
        <v>427</v>
      </c>
      <c r="N34" s="421" t="s">
        <v>470</v>
      </c>
      <c r="O34" s="421" t="s">
        <v>427</v>
      </c>
      <c r="P34" s="421" t="s">
        <v>470</v>
      </c>
      <c r="Q34" s="421" t="s">
        <v>427</v>
      </c>
      <c r="R34" s="421" t="s">
        <v>470</v>
      </c>
      <c r="U34" s="57"/>
      <c r="V34" s="58"/>
      <c r="W34" s="58"/>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row>
    <row r="35" spans="1:253" s="3" customFormat="1" ht="15">
      <c r="A35" s="213" t="s">
        <v>1453</v>
      </c>
      <c r="B35" s="214" t="s">
        <v>1258</v>
      </c>
      <c r="C35" s="420">
        <v>208</v>
      </c>
      <c r="D35" s="420">
        <v>2</v>
      </c>
      <c r="E35" s="420">
        <v>1</v>
      </c>
      <c r="F35" s="420">
        <v>2</v>
      </c>
      <c r="G35" s="420">
        <v>2</v>
      </c>
      <c r="H35" s="420">
        <v>4</v>
      </c>
      <c r="I35" s="421" t="s">
        <v>427</v>
      </c>
      <c r="J35" s="421" t="s">
        <v>470</v>
      </c>
      <c r="K35" s="421">
        <v>14.3</v>
      </c>
      <c r="L35" s="421" t="s">
        <v>470</v>
      </c>
      <c r="M35" s="421" t="s">
        <v>427</v>
      </c>
      <c r="N35" s="421" t="s">
        <v>470</v>
      </c>
      <c r="O35" s="421" t="s">
        <v>427</v>
      </c>
      <c r="P35" s="421" t="s">
        <v>470</v>
      </c>
      <c r="Q35" s="421">
        <v>19.2</v>
      </c>
      <c r="R35" s="421" t="s">
        <v>470</v>
      </c>
      <c r="U35" s="57"/>
      <c r="V35" s="58"/>
      <c r="W35" s="58"/>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row>
    <row r="36" spans="1:253" s="3" customFormat="1" ht="15">
      <c r="A36" s="213" t="s">
        <v>1453</v>
      </c>
      <c r="B36" s="214" t="s">
        <v>1259</v>
      </c>
      <c r="C36" s="420">
        <v>1514</v>
      </c>
      <c r="D36" s="420">
        <v>2</v>
      </c>
      <c r="E36" s="420">
        <v>1</v>
      </c>
      <c r="F36" s="420">
        <v>2</v>
      </c>
      <c r="G36" s="420">
        <v>0</v>
      </c>
      <c r="H36" s="420">
        <v>2</v>
      </c>
      <c r="I36" s="421" t="s">
        <v>427</v>
      </c>
      <c r="J36" s="421" t="s">
        <v>470</v>
      </c>
      <c r="K36" s="421">
        <v>2</v>
      </c>
      <c r="L36" s="421" t="s">
        <v>470</v>
      </c>
      <c r="M36" s="421" t="s">
        <v>427</v>
      </c>
      <c r="N36" s="421" t="s">
        <v>470</v>
      </c>
      <c r="O36" s="421" t="s">
        <v>427</v>
      </c>
      <c r="P36" s="421" t="s">
        <v>470</v>
      </c>
      <c r="Q36" s="421" t="s">
        <v>427</v>
      </c>
      <c r="R36" s="421" t="s">
        <v>470</v>
      </c>
      <c r="U36" s="57"/>
      <c r="V36" s="58"/>
      <c r="W36" s="58"/>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row>
    <row r="37" spans="1:253" s="3" customFormat="1" ht="15">
      <c r="A37" s="213" t="s">
        <v>1453</v>
      </c>
      <c r="B37" s="214" t="s">
        <v>1260</v>
      </c>
      <c r="C37" s="420">
        <v>5005</v>
      </c>
      <c r="D37" s="420">
        <v>5</v>
      </c>
      <c r="E37" s="420">
        <v>2</v>
      </c>
      <c r="F37" s="420">
        <v>3</v>
      </c>
      <c r="G37" s="420">
        <v>1</v>
      </c>
      <c r="H37" s="420">
        <v>4</v>
      </c>
      <c r="I37" s="421">
        <v>1</v>
      </c>
      <c r="J37" s="421" t="s">
        <v>470</v>
      </c>
      <c r="K37" s="421">
        <v>1.4</v>
      </c>
      <c r="L37" s="421" t="s">
        <v>470</v>
      </c>
      <c r="M37" s="421">
        <v>0.6</v>
      </c>
      <c r="N37" s="421" t="s">
        <v>470</v>
      </c>
      <c r="O37" s="421" t="s">
        <v>427</v>
      </c>
      <c r="P37" s="421" t="s">
        <v>470</v>
      </c>
      <c r="Q37" s="421">
        <v>0.8</v>
      </c>
      <c r="R37" s="421" t="s">
        <v>470</v>
      </c>
      <c r="U37" s="57"/>
      <c r="V37" s="58"/>
      <c r="W37" s="58"/>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row>
    <row r="38" spans="1:253" s="3" customFormat="1" ht="15">
      <c r="A38" s="213" t="s">
        <v>1453</v>
      </c>
      <c r="B38" s="214" t="s">
        <v>1261</v>
      </c>
      <c r="C38" s="420">
        <v>5080</v>
      </c>
      <c r="D38" s="420">
        <v>2</v>
      </c>
      <c r="E38" s="420">
        <v>0</v>
      </c>
      <c r="F38" s="420">
        <v>0</v>
      </c>
      <c r="G38" s="420">
        <v>2</v>
      </c>
      <c r="H38" s="420">
        <v>2</v>
      </c>
      <c r="I38" s="421" t="s">
        <v>427</v>
      </c>
      <c r="J38" s="421" t="s">
        <v>470</v>
      </c>
      <c r="K38" s="421" t="s">
        <v>427</v>
      </c>
      <c r="L38" s="421" t="s">
        <v>470</v>
      </c>
      <c r="M38" s="421" t="s">
        <v>427</v>
      </c>
      <c r="N38" s="421" t="s">
        <v>470</v>
      </c>
      <c r="O38" s="421" t="s">
        <v>427</v>
      </c>
      <c r="P38" s="421" t="s">
        <v>470</v>
      </c>
      <c r="Q38" s="421" t="s">
        <v>427</v>
      </c>
      <c r="R38" s="421" t="s">
        <v>470</v>
      </c>
      <c r="U38" s="57"/>
      <c r="V38" s="58"/>
      <c r="W38" s="58"/>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row>
    <row r="39" spans="1:253" s="3" customFormat="1" ht="15">
      <c r="A39" s="213" t="s">
        <v>1453</v>
      </c>
      <c r="B39" s="214" t="s">
        <v>1262</v>
      </c>
      <c r="C39" s="420">
        <v>1890</v>
      </c>
      <c r="D39" s="420">
        <v>1</v>
      </c>
      <c r="E39" s="420">
        <v>0</v>
      </c>
      <c r="F39" s="420">
        <v>0</v>
      </c>
      <c r="G39" s="420">
        <v>0</v>
      </c>
      <c r="H39" s="420">
        <v>0</v>
      </c>
      <c r="I39" s="421" t="s">
        <v>427</v>
      </c>
      <c r="J39" s="421" t="s">
        <v>470</v>
      </c>
      <c r="K39" s="421" t="s">
        <v>427</v>
      </c>
      <c r="L39" s="421" t="s">
        <v>470</v>
      </c>
      <c r="M39" s="421" t="s">
        <v>427</v>
      </c>
      <c r="N39" s="421" t="s">
        <v>470</v>
      </c>
      <c r="O39" s="421" t="s">
        <v>427</v>
      </c>
      <c r="P39" s="421" t="s">
        <v>470</v>
      </c>
      <c r="Q39" s="421" t="s">
        <v>427</v>
      </c>
      <c r="R39" s="421" t="s">
        <v>470</v>
      </c>
      <c r="U39" s="57"/>
      <c r="V39" s="58"/>
      <c r="W39" s="58"/>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row>
    <row r="40" spans="1:253" s="3" customFormat="1" ht="15">
      <c r="A40" s="213" t="s">
        <v>1453</v>
      </c>
      <c r="B40" s="214" t="s">
        <v>1263</v>
      </c>
      <c r="C40" s="420">
        <v>175</v>
      </c>
      <c r="D40" s="420">
        <v>2</v>
      </c>
      <c r="E40" s="420">
        <v>9</v>
      </c>
      <c r="F40" s="420">
        <v>10</v>
      </c>
      <c r="G40" s="420">
        <v>1</v>
      </c>
      <c r="H40" s="420">
        <v>11</v>
      </c>
      <c r="I40" s="421" t="s">
        <v>427</v>
      </c>
      <c r="J40" s="421" t="s">
        <v>470</v>
      </c>
      <c r="K40" s="421">
        <v>62.1</v>
      </c>
      <c r="L40" s="421" t="s">
        <v>470</v>
      </c>
      <c r="M40" s="421">
        <v>57.1</v>
      </c>
      <c r="N40" s="421" t="s">
        <v>470</v>
      </c>
      <c r="O40" s="421" t="s">
        <v>427</v>
      </c>
      <c r="P40" s="421" t="s">
        <v>470</v>
      </c>
      <c r="Q40" s="421">
        <v>62.9</v>
      </c>
      <c r="R40" s="421" t="s">
        <v>470</v>
      </c>
      <c r="U40" s="57"/>
      <c r="V40" s="58"/>
      <c r="W40" s="58"/>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row>
    <row r="41" spans="1:253" s="3" customFormat="1" ht="15">
      <c r="A41" s="213" t="s">
        <v>1453</v>
      </c>
      <c r="B41" s="214" t="s">
        <v>1264</v>
      </c>
      <c r="C41" s="420">
        <v>287</v>
      </c>
      <c r="D41" s="420">
        <v>1</v>
      </c>
      <c r="E41" s="420">
        <v>1</v>
      </c>
      <c r="F41" s="420">
        <v>1</v>
      </c>
      <c r="G41" s="420">
        <v>0</v>
      </c>
      <c r="H41" s="420">
        <v>1</v>
      </c>
      <c r="I41" s="421" t="s">
        <v>427</v>
      </c>
      <c r="J41" s="421" t="s">
        <v>470</v>
      </c>
      <c r="K41" s="421" t="s">
        <v>427</v>
      </c>
      <c r="L41" s="421" t="s">
        <v>470</v>
      </c>
      <c r="M41" s="421" t="s">
        <v>427</v>
      </c>
      <c r="N41" s="421" t="s">
        <v>470</v>
      </c>
      <c r="O41" s="421" t="s">
        <v>427</v>
      </c>
      <c r="P41" s="421" t="s">
        <v>470</v>
      </c>
      <c r="Q41" s="421" t="s">
        <v>427</v>
      </c>
      <c r="R41" s="421" t="s">
        <v>470</v>
      </c>
      <c r="U41" s="57"/>
      <c r="V41" s="58"/>
      <c r="W41" s="58"/>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row>
    <row r="42" spans="1:253" s="3" customFormat="1" ht="15.6">
      <c r="A42" s="271" t="s">
        <v>1454</v>
      </c>
      <c r="B42" s="482" t="s">
        <v>1254</v>
      </c>
      <c r="C42" s="417">
        <v>1170</v>
      </c>
      <c r="D42" s="417">
        <v>12</v>
      </c>
      <c r="E42" s="417">
        <v>7</v>
      </c>
      <c r="F42" s="417">
        <v>8</v>
      </c>
      <c r="G42" s="417">
        <v>1</v>
      </c>
      <c r="H42" s="417">
        <v>9</v>
      </c>
      <c r="I42" s="418">
        <v>10.199999999999999</v>
      </c>
      <c r="J42" s="418" t="s">
        <v>470</v>
      </c>
      <c r="K42" s="418">
        <v>16.100000000000001</v>
      </c>
      <c r="L42" s="418" t="s">
        <v>470</v>
      </c>
      <c r="M42" s="418">
        <v>6.8</v>
      </c>
      <c r="N42" s="418" t="s">
        <v>470</v>
      </c>
      <c r="O42" s="418" t="s">
        <v>427</v>
      </c>
      <c r="P42" s="418" t="s">
        <v>470</v>
      </c>
      <c r="Q42" s="418">
        <v>7.7</v>
      </c>
      <c r="R42" s="418" t="s">
        <v>470</v>
      </c>
      <c r="U42" s="57"/>
      <c r="V42" s="58"/>
      <c r="W42" s="58"/>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row>
    <row r="43" spans="1:253" s="3" customFormat="1" ht="15">
      <c r="A43" s="213" t="s">
        <v>1454</v>
      </c>
      <c r="B43" s="214" t="s">
        <v>1255</v>
      </c>
      <c r="C43" s="420">
        <v>12</v>
      </c>
      <c r="D43" s="420">
        <v>3</v>
      </c>
      <c r="E43" s="420">
        <v>4</v>
      </c>
      <c r="F43" s="420">
        <v>4</v>
      </c>
      <c r="G43" s="420">
        <v>0</v>
      </c>
      <c r="H43" s="420">
        <v>4</v>
      </c>
      <c r="I43" s="421">
        <v>200</v>
      </c>
      <c r="J43" s="421" t="s">
        <v>470</v>
      </c>
      <c r="K43" s="421">
        <v>466.7</v>
      </c>
      <c r="L43" s="421" t="s">
        <v>470</v>
      </c>
      <c r="M43" s="421">
        <v>333.3</v>
      </c>
      <c r="N43" s="421" t="s">
        <v>470</v>
      </c>
      <c r="O43" s="421" t="s">
        <v>427</v>
      </c>
      <c r="P43" s="421" t="s">
        <v>470</v>
      </c>
      <c r="Q43" s="421">
        <v>333.3</v>
      </c>
      <c r="R43" s="421" t="s">
        <v>470</v>
      </c>
      <c r="U43" s="57"/>
      <c r="V43" s="58"/>
      <c r="W43" s="58"/>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row>
    <row r="44" spans="1:253" s="3" customFormat="1" ht="15">
      <c r="A44" s="213" t="s">
        <v>1454</v>
      </c>
      <c r="B44" s="214" t="s">
        <v>1256</v>
      </c>
      <c r="C44" s="420">
        <v>8</v>
      </c>
      <c r="D44" s="420">
        <v>2</v>
      </c>
      <c r="E44" s="420">
        <v>1</v>
      </c>
      <c r="F44" s="420">
        <v>1</v>
      </c>
      <c r="G44" s="420">
        <v>0</v>
      </c>
      <c r="H44" s="420">
        <v>1</v>
      </c>
      <c r="I44" s="421" t="s">
        <v>427</v>
      </c>
      <c r="J44" s="421" t="s">
        <v>470</v>
      </c>
      <c r="K44" s="421">
        <v>300</v>
      </c>
      <c r="L44" s="421" t="s">
        <v>470</v>
      </c>
      <c r="M44" s="421" t="s">
        <v>427</v>
      </c>
      <c r="N44" s="421" t="s">
        <v>470</v>
      </c>
      <c r="O44" s="421" t="s">
        <v>427</v>
      </c>
      <c r="P44" s="421" t="s">
        <v>470</v>
      </c>
      <c r="Q44" s="421" t="s">
        <v>427</v>
      </c>
      <c r="R44" s="421" t="s">
        <v>470</v>
      </c>
      <c r="U44" s="57"/>
      <c r="V44" s="58"/>
      <c r="W44" s="58"/>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row>
    <row r="45" spans="1:253" s="3" customFormat="1" ht="15">
      <c r="A45" s="213" t="s">
        <v>1454</v>
      </c>
      <c r="B45" s="214" t="s">
        <v>1257</v>
      </c>
      <c r="C45" s="420">
        <v>18</v>
      </c>
      <c r="D45" s="420">
        <v>1</v>
      </c>
      <c r="E45" s="420">
        <v>0</v>
      </c>
      <c r="F45" s="420">
        <v>0</v>
      </c>
      <c r="G45" s="420">
        <v>0</v>
      </c>
      <c r="H45" s="420">
        <v>0</v>
      </c>
      <c r="I45" s="421" t="s">
        <v>427</v>
      </c>
      <c r="J45" s="421" t="s">
        <v>470</v>
      </c>
      <c r="K45" s="421" t="s">
        <v>427</v>
      </c>
      <c r="L45" s="421" t="s">
        <v>470</v>
      </c>
      <c r="M45" s="421" t="s">
        <v>427</v>
      </c>
      <c r="N45" s="421" t="s">
        <v>470</v>
      </c>
      <c r="O45" s="421" t="s">
        <v>427</v>
      </c>
      <c r="P45" s="421" t="s">
        <v>470</v>
      </c>
      <c r="Q45" s="421" t="s">
        <v>427</v>
      </c>
      <c r="R45" s="421" t="s">
        <v>470</v>
      </c>
      <c r="U45" s="57"/>
      <c r="V45" s="58"/>
      <c r="W45" s="58"/>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row>
    <row r="46" spans="1:253" s="3" customFormat="1" ht="15">
      <c r="A46" s="213" t="s">
        <v>1454</v>
      </c>
      <c r="B46" s="214" t="s">
        <v>1258</v>
      </c>
      <c r="C46" s="420">
        <v>51</v>
      </c>
      <c r="D46" s="420">
        <v>0</v>
      </c>
      <c r="E46" s="420">
        <v>0</v>
      </c>
      <c r="F46" s="420">
        <v>0</v>
      </c>
      <c r="G46" s="420">
        <v>0</v>
      </c>
      <c r="H46" s="420">
        <v>0</v>
      </c>
      <c r="I46" s="421" t="s">
        <v>427</v>
      </c>
      <c r="J46" s="421" t="s">
        <v>470</v>
      </c>
      <c r="K46" s="421" t="s">
        <v>427</v>
      </c>
      <c r="L46" s="421" t="s">
        <v>470</v>
      </c>
      <c r="M46" s="421" t="s">
        <v>427</v>
      </c>
      <c r="N46" s="421" t="s">
        <v>470</v>
      </c>
      <c r="O46" s="421" t="s">
        <v>427</v>
      </c>
      <c r="P46" s="421" t="s">
        <v>470</v>
      </c>
      <c r="Q46" s="421" t="s">
        <v>427</v>
      </c>
      <c r="R46" s="421" t="s">
        <v>470</v>
      </c>
      <c r="U46" s="57"/>
      <c r="V46" s="58"/>
      <c r="W46" s="58"/>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row>
    <row r="47" spans="1:253" s="3" customFormat="1" ht="15">
      <c r="A47" s="213" t="s">
        <v>1454</v>
      </c>
      <c r="B47" s="214" t="s">
        <v>1259</v>
      </c>
      <c r="C47" s="420">
        <v>232</v>
      </c>
      <c r="D47" s="420">
        <v>3</v>
      </c>
      <c r="E47" s="420">
        <v>0</v>
      </c>
      <c r="F47" s="420">
        <v>0</v>
      </c>
      <c r="G47" s="420">
        <v>0</v>
      </c>
      <c r="H47" s="420">
        <v>0</v>
      </c>
      <c r="I47" s="421">
        <v>12.8</v>
      </c>
      <c r="J47" s="421" t="s">
        <v>470</v>
      </c>
      <c r="K47" s="421" t="s">
        <v>427</v>
      </c>
      <c r="L47" s="421" t="s">
        <v>470</v>
      </c>
      <c r="M47" s="421" t="s">
        <v>427</v>
      </c>
      <c r="N47" s="421" t="s">
        <v>470</v>
      </c>
      <c r="O47" s="421" t="s">
        <v>427</v>
      </c>
      <c r="P47" s="421" t="s">
        <v>470</v>
      </c>
      <c r="Q47" s="421" t="s">
        <v>427</v>
      </c>
      <c r="R47" s="421" t="s">
        <v>470</v>
      </c>
      <c r="U47" s="57"/>
      <c r="V47" s="58"/>
      <c r="W47" s="58"/>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row>
    <row r="48" spans="1:253" s="3" customFormat="1" ht="15">
      <c r="A48" s="213" t="s">
        <v>1454</v>
      </c>
      <c r="B48" s="214" t="s">
        <v>1260</v>
      </c>
      <c r="C48" s="420">
        <v>457</v>
      </c>
      <c r="D48" s="420">
        <v>1</v>
      </c>
      <c r="E48" s="420">
        <v>0</v>
      </c>
      <c r="F48" s="420">
        <v>0</v>
      </c>
      <c r="G48" s="420">
        <v>0</v>
      </c>
      <c r="H48" s="420">
        <v>0</v>
      </c>
      <c r="I48" s="421" t="s">
        <v>427</v>
      </c>
      <c r="J48" s="421" t="s">
        <v>470</v>
      </c>
      <c r="K48" s="421" t="s">
        <v>427</v>
      </c>
      <c r="L48" s="421" t="s">
        <v>470</v>
      </c>
      <c r="M48" s="421" t="s">
        <v>427</v>
      </c>
      <c r="N48" s="421" t="s">
        <v>470</v>
      </c>
      <c r="O48" s="421" t="s">
        <v>427</v>
      </c>
      <c r="P48" s="421" t="s">
        <v>470</v>
      </c>
      <c r="Q48" s="421" t="s">
        <v>427</v>
      </c>
      <c r="R48" s="421" t="s">
        <v>470</v>
      </c>
      <c r="U48" s="57"/>
      <c r="V48" s="58"/>
      <c r="W48" s="58"/>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row>
    <row r="49" spans="1:253" s="3" customFormat="1" ht="15">
      <c r="A49" s="213" t="s">
        <v>1454</v>
      </c>
      <c r="B49" s="214" t="s">
        <v>1261</v>
      </c>
      <c r="C49" s="420">
        <v>264</v>
      </c>
      <c r="D49" s="420">
        <v>0</v>
      </c>
      <c r="E49" s="420">
        <v>0</v>
      </c>
      <c r="F49" s="420">
        <v>0</v>
      </c>
      <c r="G49" s="420">
        <v>1</v>
      </c>
      <c r="H49" s="420">
        <v>1</v>
      </c>
      <c r="I49" s="421" t="s">
        <v>427</v>
      </c>
      <c r="J49" s="421" t="s">
        <v>470</v>
      </c>
      <c r="K49" s="421" t="s">
        <v>427</v>
      </c>
      <c r="L49" s="421" t="s">
        <v>470</v>
      </c>
      <c r="M49" s="421" t="s">
        <v>427</v>
      </c>
      <c r="N49" s="421" t="s">
        <v>470</v>
      </c>
      <c r="O49" s="421" t="s">
        <v>427</v>
      </c>
      <c r="P49" s="421" t="s">
        <v>470</v>
      </c>
      <c r="Q49" s="421" t="s">
        <v>427</v>
      </c>
      <c r="R49" s="421" t="s">
        <v>470</v>
      </c>
      <c r="U49" s="57"/>
      <c r="V49" s="58"/>
      <c r="W49" s="58"/>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row>
    <row r="50" spans="1:253" s="3" customFormat="1" ht="15">
      <c r="A50" s="213" t="s">
        <v>1454</v>
      </c>
      <c r="B50" s="214" t="s">
        <v>1262</v>
      </c>
      <c r="C50" s="420">
        <v>85</v>
      </c>
      <c r="D50" s="420">
        <v>0</v>
      </c>
      <c r="E50" s="420">
        <v>0</v>
      </c>
      <c r="F50" s="420">
        <v>0</v>
      </c>
      <c r="G50" s="420">
        <v>0</v>
      </c>
      <c r="H50" s="420">
        <v>0</v>
      </c>
      <c r="I50" s="421" t="s">
        <v>427</v>
      </c>
      <c r="J50" s="421" t="s">
        <v>470</v>
      </c>
      <c r="K50" s="421" t="s">
        <v>427</v>
      </c>
      <c r="L50" s="421" t="s">
        <v>470</v>
      </c>
      <c r="M50" s="421" t="s">
        <v>427</v>
      </c>
      <c r="N50" s="421" t="s">
        <v>470</v>
      </c>
      <c r="O50" s="421" t="s">
        <v>427</v>
      </c>
      <c r="P50" s="421" t="s">
        <v>470</v>
      </c>
      <c r="Q50" s="421" t="s">
        <v>427</v>
      </c>
      <c r="R50" s="421" t="s">
        <v>470</v>
      </c>
      <c r="U50" s="57"/>
      <c r="V50" s="58"/>
      <c r="W50" s="58"/>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row>
    <row r="51" spans="1:253" s="3" customFormat="1" ht="15">
      <c r="A51" s="213" t="s">
        <v>1454</v>
      </c>
      <c r="B51" s="214" t="s">
        <v>1263</v>
      </c>
      <c r="C51" s="420">
        <v>18</v>
      </c>
      <c r="D51" s="420">
        <v>1</v>
      </c>
      <c r="E51" s="420">
        <v>1</v>
      </c>
      <c r="F51" s="420">
        <v>2</v>
      </c>
      <c r="G51" s="420">
        <v>0</v>
      </c>
      <c r="H51" s="420">
        <v>2</v>
      </c>
      <c r="I51" s="421" t="s">
        <v>427</v>
      </c>
      <c r="J51" s="421" t="s">
        <v>470</v>
      </c>
      <c r="K51" s="421" t="s">
        <v>427</v>
      </c>
      <c r="L51" s="421" t="s">
        <v>470</v>
      </c>
      <c r="M51" s="421" t="s">
        <v>427</v>
      </c>
      <c r="N51" s="421" t="s">
        <v>470</v>
      </c>
      <c r="O51" s="421" t="s">
        <v>427</v>
      </c>
      <c r="P51" s="421" t="s">
        <v>470</v>
      </c>
      <c r="Q51" s="421" t="s">
        <v>427</v>
      </c>
      <c r="R51" s="421" t="s">
        <v>470</v>
      </c>
      <c r="U51" s="57"/>
      <c r="V51" s="58"/>
      <c r="W51" s="58"/>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row>
    <row r="52" spans="1:253" s="3" customFormat="1" ht="15">
      <c r="A52" s="213" t="s">
        <v>1454</v>
      </c>
      <c r="B52" s="214" t="s">
        <v>1264</v>
      </c>
      <c r="C52" s="420">
        <v>25</v>
      </c>
      <c r="D52" s="420">
        <v>1</v>
      </c>
      <c r="E52" s="420">
        <v>1</v>
      </c>
      <c r="F52" s="420">
        <v>1</v>
      </c>
      <c r="G52" s="420">
        <v>0</v>
      </c>
      <c r="H52" s="420">
        <v>1</v>
      </c>
      <c r="I52" s="421" t="s">
        <v>427</v>
      </c>
      <c r="J52" s="421" t="s">
        <v>470</v>
      </c>
      <c r="K52" s="421" t="s">
        <v>427</v>
      </c>
      <c r="L52" s="421" t="s">
        <v>470</v>
      </c>
      <c r="M52" s="421" t="s">
        <v>427</v>
      </c>
      <c r="N52" s="421" t="s">
        <v>470</v>
      </c>
      <c r="O52" s="421" t="s">
        <v>427</v>
      </c>
      <c r="P52" s="421" t="s">
        <v>470</v>
      </c>
      <c r="Q52" s="421" t="s">
        <v>427</v>
      </c>
      <c r="R52" s="421" t="s">
        <v>470</v>
      </c>
      <c r="U52" s="57"/>
      <c r="V52" s="58"/>
      <c r="W52" s="58"/>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row>
    <row r="53" spans="1:253" s="3" customFormat="1">
      <c r="C53" s="379"/>
      <c r="D53" s="379"/>
      <c r="E53" s="379"/>
      <c r="F53" s="379"/>
      <c r="G53" s="379"/>
      <c r="H53" s="379"/>
      <c r="I53" s="379"/>
      <c r="J53" s="379"/>
      <c r="K53" s="379"/>
      <c r="L53" s="379"/>
      <c r="M53" s="379"/>
      <c r="N53" s="379"/>
      <c r="O53" s="379"/>
      <c r="P53" s="379"/>
      <c r="Q53" s="379"/>
      <c r="R53" s="379"/>
      <c r="S53" s="58"/>
      <c r="T53" s="58"/>
      <c r="U53" s="57"/>
      <c r="V53" s="58"/>
      <c r="W53" s="58"/>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row>
    <row r="54" spans="1:253" s="46" customFormat="1">
      <c r="A54" s="59"/>
      <c r="B54" s="59"/>
      <c r="C54" s="392"/>
      <c r="D54" s="392"/>
      <c r="E54" s="392"/>
      <c r="F54" s="392"/>
      <c r="G54" s="377"/>
      <c r="H54" s="377"/>
      <c r="I54" s="377"/>
      <c r="J54" s="377"/>
      <c r="K54" s="377"/>
      <c r="L54" s="377"/>
      <c r="M54" s="377"/>
      <c r="N54" s="377"/>
      <c r="O54" s="392"/>
      <c r="P54" s="392"/>
      <c r="Q54" s="392"/>
      <c r="R54" s="392"/>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row>
  </sheetData>
  <phoneticPr fontId="19" type="noConversion"/>
  <pageMargins left="0.7" right="0.7" top="0.75" bottom="0.75" header="0.3" footer="0.3"/>
  <pageSetup paperSize="9" scale="43"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X34"/>
  <sheetViews>
    <sheetView showGridLines="0" zoomScaleNormal="100" workbookViewId="0"/>
  </sheetViews>
  <sheetFormatPr defaultColWidth="9.109375" defaultRowHeight="13.2"/>
  <cols>
    <col min="1" max="1" width="18.6640625" style="5" customWidth="1"/>
    <col min="2" max="2" width="58" style="5" customWidth="1"/>
    <col min="3" max="18" width="15.6640625" style="388" customWidth="1"/>
    <col min="19" max="16384" width="9.109375" style="5"/>
  </cols>
  <sheetData>
    <row r="1" spans="1:23" ht="19.2">
      <c r="A1" s="143" t="s">
        <v>1455</v>
      </c>
      <c r="B1" s="34"/>
      <c r="C1" s="377"/>
      <c r="D1" s="377"/>
      <c r="E1" s="377"/>
      <c r="F1" s="377"/>
      <c r="G1" s="377"/>
      <c r="H1" s="377"/>
      <c r="I1" s="377"/>
      <c r="J1" s="377"/>
      <c r="K1" s="377"/>
      <c r="L1" s="377"/>
      <c r="M1" s="377"/>
      <c r="N1" s="377"/>
      <c r="O1" s="377"/>
      <c r="P1" s="377"/>
      <c r="Q1" s="377"/>
      <c r="R1" s="377"/>
      <c r="S1" s="11"/>
      <c r="T1" s="11"/>
      <c r="U1" s="11"/>
      <c r="V1" s="11"/>
      <c r="W1" s="11"/>
    </row>
    <row r="2" spans="1:23" ht="19.2">
      <c r="A2" s="180" t="s">
        <v>386</v>
      </c>
      <c r="B2" s="35"/>
      <c r="C2" s="385"/>
      <c r="D2" s="385"/>
      <c r="E2" s="385"/>
      <c r="F2" s="385"/>
      <c r="G2" s="385"/>
      <c r="H2" s="377"/>
      <c r="I2" s="377"/>
      <c r="J2" s="377"/>
      <c r="K2" s="377"/>
      <c r="L2" s="377"/>
      <c r="M2" s="377"/>
      <c r="N2" s="377"/>
      <c r="O2" s="377"/>
      <c r="P2" s="377"/>
      <c r="Q2" s="377"/>
      <c r="S2" s="11"/>
      <c r="T2" s="11"/>
      <c r="U2" s="11"/>
      <c r="V2" s="11"/>
      <c r="W2" s="11"/>
    </row>
    <row r="3" spans="1:23" ht="15">
      <c r="A3" s="175" t="s">
        <v>328</v>
      </c>
      <c r="B3" s="35"/>
      <c r="C3" s="385"/>
      <c r="D3" s="385"/>
      <c r="E3" s="385"/>
      <c r="F3" s="385"/>
      <c r="G3" s="385"/>
      <c r="H3" s="377"/>
      <c r="I3" s="377"/>
      <c r="J3" s="377"/>
      <c r="K3" s="377"/>
      <c r="L3" s="377"/>
      <c r="M3" s="377"/>
      <c r="N3" s="377"/>
      <c r="O3" s="377"/>
      <c r="P3" s="377"/>
      <c r="Q3" s="377"/>
      <c r="R3" s="385"/>
      <c r="S3" s="11"/>
      <c r="T3" s="11"/>
      <c r="U3" s="11"/>
      <c r="V3" s="11"/>
      <c r="W3" s="11"/>
    </row>
    <row r="4" spans="1:23" ht="15">
      <c r="A4" s="529" t="s">
        <v>387</v>
      </c>
      <c r="B4" s="35"/>
      <c r="C4" s="385"/>
      <c r="D4" s="385"/>
      <c r="E4" s="385"/>
      <c r="F4" s="385"/>
      <c r="G4" s="385"/>
      <c r="H4" s="377"/>
      <c r="I4" s="377"/>
      <c r="J4" s="377"/>
      <c r="K4" s="377"/>
      <c r="L4" s="377"/>
      <c r="M4" s="377"/>
      <c r="N4" s="377"/>
      <c r="O4" s="377"/>
      <c r="P4" s="377"/>
      <c r="Q4" s="377"/>
      <c r="R4" s="385"/>
      <c r="S4" s="11"/>
      <c r="T4" s="11"/>
      <c r="U4" s="11"/>
      <c r="V4" s="11"/>
      <c r="W4" s="11"/>
    </row>
    <row r="5" spans="1:23" ht="15">
      <c r="A5" s="188" t="s">
        <v>329</v>
      </c>
      <c r="B5" s="35"/>
      <c r="C5" s="385"/>
      <c r="D5" s="385"/>
      <c r="E5" s="385"/>
      <c r="F5" s="385"/>
      <c r="G5" s="385"/>
      <c r="H5" s="377"/>
      <c r="I5" s="377"/>
      <c r="J5" s="377"/>
      <c r="K5" s="377"/>
      <c r="L5" s="377"/>
      <c r="M5" s="377"/>
      <c r="N5" s="377"/>
      <c r="O5" s="377"/>
      <c r="P5" s="377"/>
      <c r="Q5" s="377"/>
      <c r="R5" s="385"/>
      <c r="S5" s="11"/>
      <c r="T5" s="11"/>
      <c r="U5" s="11"/>
      <c r="V5" s="11"/>
      <c r="W5" s="11"/>
    </row>
    <row r="6" spans="1:23" ht="15">
      <c r="A6" s="87" t="s">
        <v>430</v>
      </c>
      <c r="B6" s="11"/>
      <c r="C6" s="385"/>
      <c r="D6" s="377"/>
      <c r="E6" s="377"/>
      <c r="F6" s="377"/>
      <c r="G6" s="377"/>
      <c r="H6" s="377"/>
      <c r="I6" s="377"/>
      <c r="J6" s="377"/>
      <c r="K6" s="377"/>
      <c r="L6" s="377"/>
      <c r="M6" s="377"/>
      <c r="N6" s="377"/>
      <c r="O6" s="377"/>
      <c r="P6" s="377"/>
      <c r="Q6" s="377"/>
      <c r="R6" s="377"/>
      <c r="S6" s="11"/>
      <c r="T6" s="11"/>
      <c r="U6" s="11"/>
      <c r="V6" s="11"/>
      <c r="W6" s="11"/>
    </row>
    <row r="7" spans="1:23" ht="46.8">
      <c r="A7" s="230" t="s">
        <v>1279</v>
      </c>
      <c r="B7" s="230" t="s">
        <v>1297</v>
      </c>
      <c r="C7" s="223" t="s">
        <v>390</v>
      </c>
      <c r="D7" s="223" t="s">
        <v>391</v>
      </c>
      <c r="E7" s="223" t="s">
        <v>1249</v>
      </c>
      <c r="F7" s="223" t="s">
        <v>436</v>
      </c>
      <c r="G7" s="223" t="s">
        <v>437</v>
      </c>
      <c r="H7" s="223" t="s">
        <v>31</v>
      </c>
      <c r="I7" s="223" t="s">
        <v>483</v>
      </c>
      <c r="J7" s="207" t="s">
        <v>443</v>
      </c>
      <c r="K7" s="223" t="s">
        <v>444</v>
      </c>
      <c r="L7" s="193" t="s">
        <v>445</v>
      </c>
      <c r="M7" s="223" t="s">
        <v>448</v>
      </c>
      <c r="N7" s="193" t="s">
        <v>449</v>
      </c>
      <c r="O7" s="223" t="s">
        <v>450</v>
      </c>
      <c r="P7" s="193" t="s">
        <v>451</v>
      </c>
      <c r="Q7" s="223" t="s">
        <v>452</v>
      </c>
      <c r="R7" s="393" t="s">
        <v>453</v>
      </c>
      <c r="S7" s="11"/>
      <c r="T7" s="11"/>
      <c r="U7" s="11"/>
      <c r="V7" s="11"/>
      <c r="W7" s="11"/>
    </row>
    <row r="8" spans="1:23" s="39" customFormat="1" ht="15.6">
      <c r="A8" s="499" t="s">
        <v>1456</v>
      </c>
      <c r="B8" s="228" t="s">
        <v>1298</v>
      </c>
      <c r="C8" s="461">
        <v>613936</v>
      </c>
      <c r="D8" s="461">
        <v>2371</v>
      </c>
      <c r="E8" s="461">
        <v>1296</v>
      </c>
      <c r="F8" s="461">
        <v>1651</v>
      </c>
      <c r="G8" s="461">
        <v>575</v>
      </c>
      <c r="H8" s="461">
        <v>2226</v>
      </c>
      <c r="I8" s="463">
        <v>3.8</v>
      </c>
      <c r="J8" s="463"/>
      <c r="K8" s="463">
        <v>5.9</v>
      </c>
      <c r="L8" s="463"/>
      <c r="M8" s="463">
        <v>2.7</v>
      </c>
      <c r="N8" s="463"/>
      <c r="O8" s="463">
        <v>0.9</v>
      </c>
      <c r="P8" s="463"/>
      <c r="Q8" s="463">
        <v>3.6</v>
      </c>
      <c r="R8" s="463"/>
    </row>
    <row r="9" spans="1:23" ht="30">
      <c r="A9" s="493" t="s">
        <v>1456</v>
      </c>
      <c r="B9" s="229" t="s">
        <v>1299</v>
      </c>
      <c r="C9" s="236">
        <v>517946</v>
      </c>
      <c r="D9" s="236">
        <v>1885</v>
      </c>
      <c r="E9" s="236">
        <v>941</v>
      </c>
      <c r="F9" s="236">
        <v>1196</v>
      </c>
      <c r="G9" s="236">
        <v>423</v>
      </c>
      <c r="H9" s="236">
        <v>1619</v>
      </c>
      <c r="I9" s="465">
        <v>3.6</v>
      </c>
      <c r="J9" s="465"/>
      <c r="K9" s="465">
        <v>5.4</v>
      </c>
      <c r="L9" s="465"/>
      <c r="M9" s="465">
        <v>2.2999999999999998</v>
      </c>
      <c r="N9" s="465"/>
      <c r="O9" s="465">
        <v>0.8</v>
      </c>
      <c r="P9" s="465"/>
      <c r="Q9" s="465">
        <v>3.1</v>
      </c>
      <c r="R9" s="465"/>
    </row>
    <row r="10" spans="1:23" ht="15">
      <c r="A10" s="493" t="s">
        <v>1456</v>
      </c>
      <c r="B10" s="229" t="s">
        <v>1300</v>
      </c>
      <c r="C10" s="236">
        <v>95990</v>
      </c>
      <c r="D10" s="236">
        <v>486</v>
      </c>
      <c r="E10" s="236">
        <v>213</v>
      </c>
      <c r="F10" s="236">
        <v>275</v>
      </c>
      <c r="G10" s="236">
        <v>124</v>
      </c>
      <c r="H10" s="236">
        <v>399</v>
      </c>
      <c r="I10" s="465">
        <v>5</v>
      </c>
      <c r="J10" s="465"/>
      <c r="K10" s="465">
        <v>7.2</v>
      </c>
      <c r="L10" s="465"/>
      <c r="M10" s="465">
        <v>2.9</v>
      </c>
      <c r="N10" s="465"/>
      <c r="O10" s="465">
        <v>1.3</v>
      </c>
      <c r="P10" s="465"/>
      <c r="Q10" s="465">
        <v>4.2</v>
      </c>
      <c r="R10" s="465"/>
    </row>
    <row r="11" spans="1:23" s="39" customFormat="1" ht="15.6">
      <c r="A11" s="499" t="s">
        <v>1457</v>
      </c>
      <c r="B11" s="228" t="s">
        <v>1298</v>
      </c>
      <c r="C11" s="461">
        <v>15940</v>
      </c>
      <c r="D11" s="461">
        <v>65</v>
      </c>
      <c r="E11" s="461">
        <v>30</v>
      </c>
      <c r="F11" s="461">
        <v>39</v>
      </c>
      <c r="G11" s="461">
        <v>25</v>
      </c>
      <c r="H11" s="461">
        <v>64</v>
      </c>
      <c r="I11" s="463">
        <v>4.0999999999999996</v>
      </c>
      <c r="J11" s="463"/>
      <c r="K11" s="463">
        <v>5.9</v>
      </c>
      <c r="L11" s="463"/>
      <c r="M11" s="463">
        <v>2.4</v>
      </c>
      <c r="N11" s="463"/>
      <c r="O11" s="463">
        <v>1.6</v>
      </c>
      <c r="P11" s="463"/>
      <c r="Q11" s="463">
        <v>4</v>
      </c>
      <c r="R11" s="463"/>
    </row>
    <row r="12" spans="1:23" ht="30">
      <c r="A12" s="493" t="s">
        <v>1457</v>
      </c>
      <c r="B12" s="229" t="s">
        <v>1299</v>
      </c>
      <c r="C12" s="236">
        <v>6931</v>
      </c>
      <c r="D12" s="236">
        <v>27</v>
      </c>
      <c r="E12" s="236">
        <v>16</v>
      </c>
      <c r="F12" s="236">
        <v>21</v>
      </c>
      <c r="G12" s="236">
        <v>11</v>
      </c>
      <c r="H12" s="236">
        <v>32</v>
      </c>
      <c r="I12" s="465">
        <v>3.9</v>
      </c>
      <c r="J12" s="465"/>
      <c r="K12" s="465">
        <v>6.2</v>
      </c>
      <c r="L12" s="465"/>
      <c r="M12" s="465">
        <v>3</v>
      </c>
      <c r="N12" s="465"/>
      <c r="O12" s="465">
        <v>1.6</v>
      </c>
      <c r="P12" s="465" t="s">
        <v>470</v>
      </c>
      <c r="Q12" s="465">
        <v>4.5999999999999996</v>
      </c>
      <c r="R12" s="465"/>
    </row>
    <row r="13" spans="1:23" ht="15">
      <c r="A13" s="493" t="s">
        <v>1457</v>
      </c>
      <c r="B13" s="229" t="s">
        <v>1300</v>
      </c>
      <c r="C13" s="236">
        <v>9009</v>
      </c>
      <c r="D13" s="236">
        <v>38</v>
      </c>
      <c r="E13" s="236">
        <v>14</v>
      </c>
      <c r="F13" s="236">
        <v>18</v>
      </c>
      <c r="G13" s="236">
        <v>14</v>
      </c>
      <c r="H13" s="236">
        <v>32</v>
      </c>
      <c r="I13" s="465">
        <v>4.2</v>
      </c>
      <c r="J13" s="465"/>
      <c r="K13" s="465">
        <v>5.7</v>
      </c>
      <c r="L13" s="465"/>
      <c r="M13" s="465">
        <v>2</v>
      </c>
      <c r="N13" s="465" t="s">
        <v>470</v>
      </c>
      <c r="O13" s="465">
        <v>1.6</v>
      </c>
      <c r="P13" s="465" t="s">
        <v>470</v>
      </c>
      <c r="Q13" s="465">
        <v>3.6</v>
      </c>
      <c r="R13" s="465"/>
    </row>
    <row r="14" spans="1:23" ht="15.6">
      <c r="A14" s="499" t="s">
        <v>1458</v>
      </c>
      <c r="B14" s="228" t="s">
        <v>1298</v>
      </c>
      <c r="C14" s="461">
        <v>79626</v>
      </c>
      <c r="D14" s="461">
        <v>357</v>
      </c>
      <c r="E14" s="461">
        <v>147</v>
      </c>
      <c r="F14" s="461">
        <v>186</v>
      </c>
      <c r="G14" s="461">
        <v>111</v>
      </c>
      <c r="H14" s="461">
        <v>297</v>
      </c>
      <c r="I14" s="463">
        <v>4.5</v>
      </c>
      <c r="J14" s="463"/>
      <c r="K14" s="463">
        <v>6.3</v>
      </c>
      <c r="L14" s="463"/>
      <c r="M14" s="463">
        <v>2.2999999999999998</v>
      </c>
      <c r="N14" s="463"/>
      <c r="O14" s="463">
        <v>1.4</v>
      </c>
      <c r="P14" s="463"/>
      <c r="Q14" s="463">
        <v>3.7</v>
      </c>
      <c r="R14" s="463"/>
    </row>
    <row r="15" spans="1:23" ht="30">
      <c r="A15" s="493" t="s">
        <v>1458</v>
      </c>
      <c r="B15" s="229" t="s">
        <v>1299</v>
      </c>
      <c r="C15" s="236">
        <v>54105</v>
      </c>
      <c r="D15" s="236">
        <v>231</v>
      </c>
      <c r="E15" s="236">
        <v>89</v>
      </c>
      <c r="F15" s="236">
        <v>113</v>
      </c>
      <c r="G15" s="236">
        <v>72</v>
      </c>
      <c r="H15" s="236">
        <v>185</v>
      </c>
      <c r="I15" s="465">
        <v>4.3</v>
      </c>
      <c r="J15" s="465"/>
      <c r="K15" s="465">
        <v>5.9</v>
      </c>
      <c r="L15" s="465"/>
      <c r="M15" s="465">
        <v>2.1</v>
      </c>
      <c r="N15" s="465"/>
      <c r="O15" s="465">
        <v>1.3</v>
      </c>
      <c r="P15" s="465"/>
      <c r="Q15" s="465">
        <v>3.4</v>
      </c>
      <c r="R15" s="465"/>
    </row>
    <row r="16" spans="1:23" ht="15">
      <c r="A16" s="493" t="s">
        <v>1458</v>
      </c>
      <c r="B16" s="229" t="s">
        <v>1300</v>
      </c>
      <c r="C16" s="236">
        <v>25521</v>
      </c>
      <c r="D16" s="236">
        <v>126</v>
      </c>
      <c r="E16" s="236">
        <v>58</v>
      </c>
      <c r="F16" s="236">
        <v>73</v>
      </c>
      <c r="G16" s="236">
        <v>39</v>
      </c>
      <c r="H16" s="236">
        <v>112</v>
      </c>
      <c r="I16" s="465">
        <v>4.9000000000000004</v>
      </c>
      <c r="J16" s="465"/>
      <c r="K16" s="465">
        <v>7.2</v>
      </c>
      <c r="L16" s="465"/>
      <c r="M16" s="465">
        <v>2.9</v>
      </c>
      <c r="N16" s="465"/>
      <c r="O16" s="465">
        <v>1.5</v>
      </c>
      <c r="P16" s="465"/>
      <c r="Q16" s="465">
        <v>4.4000000000000004</v>
      </c>
      <c r="R16" s="465"/>
    </row>
    <row r="17" spans="1:18" s="39" customFormat="1" ht="15.6">
      <c r="A17" s="499" t="s">
        <v>1459</v>
      </c>
      <c r="B17" s="228" t="s">
        <v>1298</v>
      </c>
      <c r="C17" s="461">
        <v>164765</v>
      </c>
      <c r="D17" s="461">
        <v>547</v>
      </c>
      <c r="E17" s="461">
        <v>289</v>
      </c>
      <c r="F17" s="461">
        <v>375</v>
      </c>
      <c r="G17" s="461">
        <v>144</v>
      </c>
      <c r="H17" s="461">
        <v>519</v>
      </c>
      <c r="I17" s="463">
        <v>3.3</v>
      </c>
      <c r="J17" s="463"/>
      <c r="K17" s="463">
        <v>5.0999999999999996</v>
      </c>
      <c r="L17" s="463"/>
      <c r="M17" s="463">
        <v>2.2999999999999998</v>
      </c>
      <c r="N17" s="463"/>
      <c r="O17" s="463">
        <v>0.9</v>
      </c>
      <c r="P17" s="463"/>
      <c r="Q17" s="463">
        <v>3.1</v>
      </c>
      <c r="R17" s="463"/>
    </row>
    <row r="18" spans="1:18" ht="30">
      <c r="A18" s="493" t="s">
        <v>1459</v>
      </c>
      <c r="B18" s="229" t="s">
        <v>1299</v>
      </c>
      <c r="C18" s="236">
        <v>137982</v>
      </c>
      <c r="D18" s="236">
        <v>425</v>
      </c>
      <c r="E18" s="236">
        <v>239</v>
      </c>
      <c r="F18" s="236">
        <v>306</v>
      </c>
      <c r="G18" s="236">
        <v>111</v>
      </c>
      <c r="H18" s="236">
        <v>417</v>
      </c>
      <c r="I18" s="465">
        <v>3.1</v>
      </c>
      <c r="J18" s="465"/>
      <c r="K18" s="465">
        <v>4.8</v>
      </c>
      <c r="L18" s="465"/>
      <c r="M18" s="465">
        <v>2.2000000000000002</v>
      </c>
      <c r="N18" s="465"/>
      <c r="O18" s="465">
        <v>0.8</v>
      </c>
      <c r="P18" s="465"/>
      <c r="Q18" s="465">
        <v>3</v>
      </c>
      <c r="R18" s="465"/>
    </row>
    <row r="19" spans="1:18" ht="15">
      <c r="A19" s="493" t="s">
        <v>1459</v>
      </c>
      <c r="B19" s="229" t="s">
        <v>1300</v>
      </c>
      <c r="C19" s="236">
        <v>26783</v>
      </c>
      <c r="D19" s="236">
        <v>122</v>
      </c>
      <c r="E19" s="236">
        <v>50</v>
      </c>
      <c r="F19" s="236">
        <v>69</v>
      </c>
      <c r="G19" s="236">
        <v>33</v>
      </c>
      <c r="H19" s="236">
        <v>102</v>
      </c>
      <c r="I19" s="465">
        <v>4.5</v>
      </c>
      <c r="J19" s="465"/>
      <c r="K19" s="465">
        <v>6.4</v>
      </c>
      <c r="L19" s="465"/>
      <c r="M19" s="465">
        <v>2.6</v>
      </c>
      <c r="N19" s="465"/>
      <c r="O19" s="465">
        <v>1.2</v>
      </c>
      <c r="P19" s="465"/>
      <c r="Q19" s="465">
        <v>3.8</v>
      </c>
      <c r="R19" s="465"/>
    </row>
    <row r="20" spans="1:18" s="39" customFormat="1" ht="15.6">
      <c r="A20" s="499" t="s">
        <v>1460</v>
      </c>
      <c r="B20" s="228" t="s">
        <v>1298</v>
      </c>
      <c r="C20" s="461">
        <v>205675</v>
      </c>
      <c r="D20" s="461">
        <v>744</v>
      </c>
      <c r="E20" s="461">
        <v>374</v>
      </c>
      <c r="F20" s="461">
        <v>476</v>
      </c>
      <c r="G20" s="461">
        <v>134</v>
      </c>
      <c r="H20" s="461">
        <v>610</v>
      </c>
      <c r="I20" s="463">
        <v>3.6</v>
      </c>
      <c r="J20" s="463"/>
      <c r="K20" s="463">
        <v>5.4</v>
      </c>
      <c r="L20" s="463"/>
      <c r="M20" s="463">
        <v>2.2999999999999998</v>
      </c>
      <c r="N20" s="463"/>
      <c r="O20" s="463">
        <v>0.7</v>
      </c>
      <c r="P20" s="463"/>
      <c r="Q20" s="463">
        <v>3</v>
      </c>
      <c r="R20" s="463"/>
    </row>
    <row r="21" spans="1:18" ht="30">
      <c r="A21" s="493" t="s">
        <v>1460</v>
      </c>
      <c r="B21" s="229" t="s">
        <v>1299</v>
      </c>
      <c r="C21" s="236">
        <v>185491</v>
      </c>
      <c r="D21" s="236">
        <v>628</v>
      </c>
      <c r="E21" s="236">
        <v>326</v>
      </c>
      <c r="F21" s="236">
        <v>414</v>
      </c>
      <c r="G21" s="236">
        <v>113</v>
      </c>
      <c r="H21" s="236">
        <v>527</v>
      </c>
      <c r="I21" s="465">
        <v>3.4</v>
      </c>
      <c r="J21" s="465"/>
      <c r="K21" s="465">
        <v>5.0999999999999996</v>
      </c>
      <c r="L21" s="465"/>
      <c r="M21" s="465">
        <v>2.2000000000000002</v>
      </c>
      <c r="N21" s="465"/>
      <c r="O21" s="465">
        <v>0.6</v>
      </c>
      <c r="P21" s="465"/>
      <c r="Q21" s="465">
        <v>2.8</v>
      </c>
      <c r="R21" s="465"/>
    </row>
    <row r="22" spans="1:18" ht="15">
      <c r="A22" s="493" t="s">
        <v>1460</v>
      </c>
      <c r="B22" s="229" t="s">
        <v>1300</v>
      </c>
      <c r="C22" s="236">
        <v>20184</v>
      </c>
      <c r="D22" s="236">
        <v>116</v>
      </c>
      <c r="E22" s="236">
        <v>48</v>
      </c>
      <c r="F22" s="236">
        <v>62</v>
      </c>
      <c r="G22" s="236">
        <v>21</v>
      </c>
      <c r="H22" s="236">
        <v>83</v>
      </c>
      <c r="I22" s="465">
        <v>5.7</v>
      </c>
      <c r="J22" s="465"/>
      <c r="K22" s="465">
        <v>8.1</v>
      </c>
      <c r="L22" s="465"/>
      <c r="M22" s="465">
        <v>3.1</v>
      </c>
      <c r="N22" s="465"/>
      <c r="O22" s="465">
        <v>1</v>
      </c>
      <c r="P22" s="465"/>
      <c r="Q22" s="465">
        <v>4.0999999999999996</v>
      </c>
      <c r="R22" s="465"/>
    </row>
    <row r="23" spans="1:18" s="39" customFormat="1" ht="15.6">
      <c r="A23" s="499" t="s">
        <v>1461</v>
      </c>
      <c r="B23" s="228" t="s">
        <v>1298</v>
      </c>
      <c r="C23" s="461">
        <v>118426</v>
      </c>
      <c r="D23" s="461">
        <v>486</v>
      </c>
      <c r="E23" s="461">
        <v>230</v>
      </c>
      <c r="F23" s="461">
        <v>289</v>
      </c>
      <c r="G23" s="461">
        <v>93</v>
      </c>
      <c r="H23" s="461">
        <v>382</v>
      </c>
      <c r="I23" s="463">
        <v>4.0999999999999996</v>
      </c>
      <c r="J23" s="463"/>
      <c r="K23" s="463">
        <v>6</v>
      </c>
      <c r="L23" s="463"/>
      <c r="M23" s="463">
        <v>2.4</v>
      </c>
      <c r="N23" s="463"/>
      <c r="O23" s="463">
        <v>0.8</v>
      </c>
      <c r="P23" s="463"/>
      <c r="Q23" s="463">
        <v>3.2</v>
      </c>
      <c r="R23" s="463"/>
    </row>
    <row r="24" spans="1:18" ht="30">
      <c r="A24" s="493" t="s">
        <v>1461</v>
      </c>
      <c r="B24" s="229" t="s">
        <v>1299</v>
      </c>
      <c r="C24" s="236">
        <v>107568</v>
      </c>
      <c r="D24" s="236">
        <v>431</v>
      </c>
      <c r="E24" s="236">
        <v>202</v>
      </c>
      <c r="F24" s="236">
        <v>252</v>
      </c>
      <c r="G24" s="236">
        <v>84</v>
      </c>
      <c r="H24" s="236">
        <v>336</v>
      </c>
      <c r="I24" s="465">
        <v>4</v>
      </c>
      <c r="J24" s="465"/>
      <c r="K24" s="465">
        <v>5.9</v>
      </c>
      <c r="L24" s="465"/>
      <c r="M24" s="465">
        <v>2.2999999999999998</v>
      </c>
      <c r="N24" s="465"/>
      <c r="O24" s="465">
        <v>0.8</v>
      </c>
      <c r="P24" s="465"/>
      <c r="Q24" s="465">
        <v>3.1</v>
      </c>
      <c r="R24" s="465"/>
    </row>
    <row r="25" spans="1:18" ht="15">
      <c r="A25" s="493" t="s">
        <v>1461</v>
      </c>
      <c r="B25" s="229" t="s">
        <v>1300</v>
      </c>
      <c r="C25" s="236">
        <v>10858</v>
      </c>
      <c r="D25" s="236">
        <v>55</v>
      </c>
      <c r="E25" s="236">
        <v>28</v>
      </c>
      <c r="F25" s="236">
        <v>37</v>
      </c>
      <c r="G25" s="236">
        <v>9</v>
      </c>
      <c r="H25" s="236">
        <v>46</v>
      </c>
      <c r="I25" s="465">
        <v>5</v>
      </c>
      <c r="J25" s="465"/>
      <c r="K25" s="465">
        <v>7.6</v>
      </c>
      <c r="L25" s="465"/>
      <c r="M25" s="465">
        <v>3.4</v>
      </c>
      <c r="N25" s="465"/>
      <c r="O25" s="465">
        <v>0.8</v>
      </c>
      <c r="P25" s="465" t="s">
        <v>470</v>
      </c>
      <c r="Q25" s="465">
        <v>4.2</v>
      </c>
      <c r="R25" s="465"/>
    </row>
    <row r="26" spans="1:18" s="39" customFormat="1" ht="15.6">
      <c r="A26" s="499" t="s">
        <v>1386</v>
      </c>
      <c r="B26" s="228" t="s">
        <v>1298</v>
      </c>
      <c r="C26" s="461">
        <v>29412</v>
      </c>
      <c r="D26" s="461">
        <v>163</v>
      </c>
      <c r="E26" s="461">
        <v>80</v>
      </c>
      <c r="F26" s="461">
        <v>102</v>
      </c>
      <c r="G26" s="461">
        <v>39</v>
      </c>
      <c r="H26" s="461">
        <v>141</v>
      </c>
      <c r="I26" s="463">
        <v>5.5</v>
      </c>
      <c r="J26" s="463"/>
      <c r="K26" s="463">
        <v>8.1999999999999993</v>
      </c>
      <c r="L26" s="463"/>
      <c r="M26" s="463">
        <v>3.5</v>
      </c>
      <c r="N26" s="463"/>
      <c r="O26" s="463">
        <v>1.3</v>
      </c>
      <c r="P26" s="463"/>
      <c r="Q26" s="463">
        <v>4.8</v>
      </c>
      <c r="R26" s="463"/>
    </row>
    <row r="27" spans="1:18" ht="30">
      <c r="A27" s="493" t="s">
        <v>1386</v>
      </c>
      <c r="B27" s="229" t="s">
        <v>1299</v>
      </c>
      <c r="C27" s="236">
        <v>25823</v>
      </c>
      <c r="D27" s="236">
        <v>135</v>
      </c>
      <c r="E27" s="236">
        <v>66</v>
      </c>
      <c r="F27" s="236">
        <v>87</v>
      </c>
      <c r="G27" s="236">
        <v>32</v>
      </c>
      <c r="H27" s="236">
        <v>119</v>
      </c>
      <c r="I27" s="465">
        <v>5.2</v>
      </c>
      <c r="J27" s="465"/>
      <c r="K27" s="465">
        <v>7.7</v>
      </c>
      <c r="L27" s="465"/>
      <c r="M27" s="465">
        <v>3.4</v>
      </c>
      <c r="N27" s="465"/>
      <c r="O27" s="465">
        <v>1.2</v>
      </c>
      <c r="P27" s="465"/>
      <c r="Q27" s="465">
        <v>4.5999999999999996</v>
      </c>
      <c r="R27" s="465"/>
    </row>
    <row r="28" spans="1:18" ht="15">
      <c r="A28" s="493" t="s">
        <v>1386</v>
      </c>
      <c r="B28" s="229" t="s">
        <v>1300</v>
      </c>
      <c r="C28" s="236">
        <v>3589</v>
      </c>
      <c r="D28" s="236">
        <v>28</v>
      </c>
      <c r="E28" s="236">
        <v>14</v>
      </c>
      <c r="F28" s="236">
        <v>15</v>
      </c>
      <c r="G28" s="236">
        <v>7</v>
      </c>
      <c r="H28" s="236">
        <v>22</v>
      </c>
      <c r="I28" s="465">
        <v>7.7</v>
      </c>
      <c r="J28" s="465"/>
      <c r="K28" s="465">
        <v>11.6</v>
      </c>
      <c r="L28" s="465"/>
      <c r="M28" s="465">
        <v>4.2</v>
      </c>
      <c r="N28" s="465" t="s">
        <v>470</v>
      </c>
      <c r="O28" s="465">
        <v>2</v>
      </c>
      <c r="P28" s="465" t="s">
        <v>470</v>
      </c>
      <c r="Q28" s="465">
        <v>6.1</v>
      </c>
      <c r="R28" s="465"/>
    </row>
    <row r="29" spans="1:18" s="39" customFormat="1" ht="15.6">
      <c r="A29" s="499" t="s">
        <v>1288</v>
      </c>
      <c r="B29" s="228" t="s">
        <v>1298</v>
      </c>
      <c r="C29" s="461">
        <v>92</v>
      </c>
      <c r="D29" s="461">
        <v>9</v>
      </c>
      <c r="E29" s="461">
        <v>4</v>
      </c>
      <c r="F29" s="461">
        <v>4</v>
      </c>
      <c r="G29" s="461">
        <v>1</v>
      </c>
      <c r="H29" s="461">
        <v>5</v>
      </c>
      <c r="I29" s="463">
        <v>89.1</v>
      </c>
      <c r="J29" s="463" t="s">
        <v>470</v>
      </c>
      <c r="K29" s="463">
        <v>128.69999999999999</v>
      </c>
      <c r="L29" s="463" t="s">
        <v>470</v>
      </c>
      <c r="M29" s="463">
        <v>43.5</v>
      </c>
      <c r="N29" s="463" t="s">
        <v>470</v>
      </c>
      <c r="O29" s="463" t="s">
        <v>427</v>
      </c>
      <c r="P29" s="463" t="s">
        <v>470</v>
      </c>
      <c r="Q29" s="463">
        <v>54.3</v>
      </c>
      <c r="R29" s="463" t="s">
        <v>470</v>
      </c>
    </row>
    <row r="30" spans="1:18" ht="30">
      <c r="A30" s="493" t="s">
        <v>1288</v>
      </c>
      <c r="B30" s="229" t="s">
        <v>1299</v>
      </c>
      <c r="C30" s="236">
        <v>46</v>
      </c>
      <c r="D30" s="236">
        <v>8</v>
      </c>
      <c r="E30" s="236">
        <v>3</v>
      </c>
      <c r="F30" s="236">
        <v>3</v>
      </c>
      <c r="G30" s="236">
        <v>0</v>
      </c>
      <c r="H30" s="236">
        <v>3</v>
      </c>
      <c r="I30" s="465">
        <v>148.1</v>
      </c>
      <c r="J30" s="465" t="s">
        <v>470</v>
      </c>
      <c r="K30" s="465">
        <v>203.7</v>
      </c>
      <c r="L30" s="465" t="s">
        <v>470</v>
      </c>
      <c r="M30" s="465">
        <v>65.2</v>
      </c>
      <c r="N30" s="465" t="s">
        <v>470</v>
      </c>
      <c r="O30" s="465" t="s">
        <v>427</v>
      </c>
      <c r="P30" s="465" t="s">
        <v>470</v>
      </c>
      <c r="Q30" s="465">
        <v>65.2</v>
      </c>
      <c r="R30" s="465" t="s">
        <v>470</v>
      </c>
    </row>
    <row r="31" spans="1:18" ht="15">
      <c r="A31" s="493" t="s">
        <v>1288</v>
      </c>
      <c r="B31" s="229" t="s">
        <v>1300</v>
      </c>
      <c r="C31" s="236">
        <v>46</v>
      </c>
      <c r="D31" s="236">
        <v>1</v>
      </c>
      <c r="E31" s="236">
        <v>1</v>
      </c>
      <c r="F31" s="236">
        <v>1</v>
      </c>
      <c r="G31" s="236">
        <v>1</v>
      </c>
      <c r="H31" s="236">
        <v>2</v>
      </c>
      <c r="I31" s="465" t="s">
        <v>427</v>
      </c>
      <c r="J31" s="465" t="s">
        <v>470</v>
      </c>
      <c r="K31" s="465" t="s">
        <v>427</v>
      </c>
      <c r="L31" s="465" t="s">
        <v>470</v>
      </c>
      <c r="M31" s="465" t="s">
        <v>427</v>
      </c>
      <c r="N31" s="465" t="s">
        <v>470</v>
      </c>
      <c r="O31" s="465" t="s">
        <v>427</v>
      </c>
      <c r="P31" s="465" t="s">
        <v>470</v>
      </c>
      <c r="Q31" s="465" t="s">
        <v>427</v>
      </c>
      <c r="R31" s="465" t="s">
        <v>470</v>
      </c>
    </row>
    <row r="32" spans="1:18" s="39" customFormat="1" ht="15" customHeight="1">
      <c r="A32" s="269" t="s">
        <v>1265</v>
      </c>
      <c r="B32" s="474" t="s">
        <v>1265</v>
      </c>
      <c r="C32" s="432" t="s">
        <v>1245</v>
      </c>
      <c r="D32" s="432" t="s">
        <v>1245</v>
      </c>
      <c r="E32" s="432">
        <v>142</v>
      </c>
      <c r="F32" s="432">
        <v>180</v>
      </c>
      <c r="G32" s="432">
        <v>28</v>
      </c>
      <c r="H32" s="432">
        <v>208</v>
      </c>
      <c r="I32" s="435" t="s">
        <v>1245</v>
      </c>
      <c r="J32" s="435"/>
      <c r="K32" s="435" t="s">
        <v>1245</v>
      </c>
      <c r="L32" s="435"/>
      <c r="M32" s="435" t="s">
        <v>1245</v>
      </c>
      <c r="N32" s="435"/>
      <c r="O32" s="435" t="s">
        <v>1245</v>
      </c>
      <c r="P32" s="435"/>
      <c r="Q32" s="435" t="s">
        <v>1245</v>
      </c>
      <c r="R32" s="435"/>
    </row>
    <row r="33" spans="1:24">
      <c r="A33" s="10"/>
      <c r="B33" s="10"/>
      <c r="C33" s="500"/>
      <c r="D33" s="500"/>
      <c r="E33" s="500"/>
      <c r="F33" s="500"/>
      <c r="G33" s="500"/>
      <c r="H33" s="500"/>
      <c r="I33" s="500"/>
      <c r="J33" s="500"/>
      <c r="K33" s="500"/>
      <c r="L33" s="500"/>
      <c r="M33" s="500"/>
      <c r="N33" s="500"/>
      <c r="O33" s="500"/>
      <c r="P33" s="500"/>
      <c r="Q33" s="500"/>
      <c r="R33" s="500"/>
    </row>
    <row r="34" spans="1:24">
      <c r="A34" s="192"/>
      <c r="B34" s="11"/>
      <c r="C34" s="377"/>
      <c r="D34" s="377"/>
      <c r="E34" s="377"/>
      <c r="F34" s="377"/>
      <c r="G34" s="377"/>
      <c r="H34" s="377"/>
      <c r="I34" s="377"/>
      <c r="J34" s="377"/>
      <c r="K34" s="377"/>
      <c r="L34" s="377"/>
      <c r="M34" s="377"/>
      <c r="N34" s="377"/>
      <c r="O34" s="377"/>
      <c r="P34" s="377"/>
      <c r="Q34" s="377"/>
      <c r="R34" s="377"/>
      <c r="S34" s="11"/>
      <c r="T34" s="11"/>
      <c r="U34" s="11"/>
      <c r="V34" s="11"/>
      <c r="W34" s="11"/>
      <c r="X34" s="11"/>
    </row>
  </sheetData>
  <phoneticPr fontId="19" type="noConversion"/>
  <pageMargins left="0.7" right="0.7" top="0.75" bottom="0.75" header="0.3" footer="0.3"/>
  <pageSetup paperSize="9" scale="39" fitToHeight="0"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W63"/>
  <sheetViews>
    <sheetView showGridLines="0" zoomScaleNormal="100" workbookViewId="0"/>
  </sheetViews>
  <sheetFormatPr defaultColWidth="9.109375" defaultRowHeight="13.2"/>
  <cols>
    <col min="1" max="1" width="19.6640625" style="2" customWidth="1"/>
    <col min="2" max="2" width="19" style="2" customWidth="1"/>
    <col min="3" max="18" width="15.44140625" style="2" customWidth="1"/>
    <col min="19" max="16384" width="9.109375" style="2"/>
  </cols>
  <sheetData>
    <row r="1" spans="1:23" ht="19.2">
      <c r="A1" s="143" t="s">
        <v>1462</v>
      </c>
      <c r="B1" s="30"/>
      <c r="C1" s="3"/>
      <c r="D1" s="3"/>
      <c r="E1" s="3"/>
      <c r="F1" s="3"/>
      <c r="G1" s="3"/>
      <c r="H1" s="3"/>
      <c r="I1" s="3"/>
      <c r="J1" s="3"/>
      <c r="K1" s="3"/>
      <c r="L1" s="3"/>
      <c r="M1" s="3"/>
      <c r="N1" s="3"/>
      <c r="O1" s="3"/>
      <c r="P1" s="3"/>
      <c r="Q1" s="3"/>
      <c r="R1" s="3"/>
      <c r="S1" s="3"/>
      <c r="T1" s="3"/>
      <c r="U1" s="3"/>
      <c r="V1" s="3"/>
      <c r="W1" s="3"/>
    </row>
    <row r="2" spans="1:23" ht="19.2">
      <c r="A2" s="180" t="s">
        <v>386</v>
      </c>
      <c r="B2" s="28"/>
      <c r="C2" s="28"/>
      <c r="D2" s="28"/>
      <c r="E2" s="28"/>
      <c r="F2" s="28"/>
      <c r="G2" s="28"/>
      <c r="H2" s="3"/>
      <c r="I2" s="3"/>
      <c r="J2" s="3"/>
      <c r="K2" s="3"/>
      <c r="L2" s="3"/>
      <c r="M2" s="3"/>
      <c r="N2" s="3"/>
      <c r="O2" s="3"/>
      <c r="P2" s="3"/>
      <c r="Q2" s="3"/>
      <c r="S2" s="3"/>
      <c r="T2" s="3"/>
      <c r="U2" s="3"/>
      <c r="V2" s="3"/>
      <c r="W2" s="3"/>
    </row>
    <row r="3" spans="1:23" ht="15">
      <c r="A3" s="152" t="s">
        <v>328</v>
      </c>
      <c r="B3" s="28"/>
      <c r="C3" s="28"/>
      <c r="D3" s="28"/>
      <c r="E3" s="28"/>
      <c r="F3" s="28"/>
      <c r="G3" s="28"/>
      <c r="H3" s="3"/>
      <c r="I3" s="3"/>
      <c r="J3" s="3"/>
      <c r="K3" s="3"/>
      <c r="L3" s="3"/>
      <c r="M3" s="3"/>
      <c r="N3" s="3"/>
      <c r="O3" s="3"/>
      <c r="P3" s="3"/>
      <c r="Q3" s="3"/>
      <c r="R3" s="4"/>
      <c r="S3" s="3"/>
      <c r="T3" s="3"/>
      <c r="U3" s="3"/>
      <c r="V3" s="3"/>
      <c r="W3" s="3"/>
    </row>
    <row r="4" spans="1:23" ht="15">
      <c r="A4" s="529" t="s">
        <v>387</v>
      </c>
      <c r="B4" s="28"/>
      <c r="C4" s="28"/>
      <c r="D4" s="28"/>
      <c r="E4" s="28"/>
      <c r="F4" s="28"/>
      <c r="G4" s="28"/>
      <c r="H4" s="3"/>
      <c r="I4" s="3"/>
      <c r="J4" s="3"/>
      <c r="K4" s="3"/>
      <c r="L4" s="3"/>
      <c r="M4" s="3"/>
      <c r="N4" s="3"/>
      <c r="O4" s="3"/>
      <c r="P4" s="3"/>
      <c r="Q4" s="3"/>
      <c r="R4" s="4"/>
      <c r="S4" s="3"/>
      <c r="T4" s="3"/>
      <c r="U4" s="3"/>
      <c r="V4" s="3"/>
      <c r="W4" s="3"/>
    </row>
    <row r="5" spans="1:23" ht="15">
      <c r="A5" s="153" t="s">
        <v>329</v>
      </c>
      <c r="B5" s="28"/>
      <c r="C5" s="28"/>
      <c r="D5" s="28"/>
      <c r="E5" s="28"/>
      <c r="F5" s="28"/>
      <c r="G5" s="28"/>
      <c r="H5" s="3"/>
      <c r="I5" s="3"/>
      <c r="J5" s="3"/>
      <c r="K5" s="3"/>
      <c r="L5" s="3"/>
      <c r="M5" s="3"/>
      <c r="N5" s="3"/>
      <c r="O5" s="3"/>
      <c r="P5" s="3"/>
      <c r="Q5" s="3"/>
      <c r="R5" s="4"/>
      <c r="S5" s="3"/>
      <c r="T5" s="3"/>
      <c r="U5" s="3"/>
      <c r="V5" s="3"/>
      <c r="W5" s="3"/>
    </row>
    <row r="6" spans="1:23" ht="15">
      <c r="A6" s="87" t="s">
        <v>430</v>
      </c>
      <c r="B6" s="3"/>
      <c r="C6" s="28"/>
      <c r="D6" s="3"/>
      <c r="E6" s="30"/>
      <c r="F6" s="30"/>
      <c r="G6" s="27"/>
      <c r="H6" s="27"/>
      <c r="I6" s="3"/>
      <c r="J6" s="3"/>
      <c r="K6" s="3"/>
      <c r="L6" s="3"/>
      <c r="M6" s="3"/>
      <c r="N6" s="3"/>
      <c r="O6" s="3"/>
      <c r="P6" s="3"/>
      <c r="Q6" s="3"/>
      <c r="R6" s="3"/>
      <c r="S6" s="3"/>
      <c r="T6" s="3"/>
      <c r="U6" s="3"/>
      <c r="V6" s="3"/>
      <c r="W6" s="3"/>
    </row>
    <row r="7" spans="1:23" ht="47.25" customHeight="1">
      <c r="A7" s="208" t="s">
        <v>1279</v>
      </c>
      <c r="B7" s="208" t="s">
        <v>1302</v>
      </c>
      <c r="C7" s="209" t="s">
        <v>390</v>
      </c>
      <c r="D7" s="209" t="s">
        <v>391</v>
      </c>
      <c r="E7" s="209" t="s">
        <v>1249</v>
      </c>
      <c r="F7" s="209" t="s">
        <v>436</v>
      </c>
      <c r="G7" s="209" t="s">
        <v>437</v>
      </c>
      <c r="H7" s="209" t="s">
        <v>31</v>
      </c>
      <c r="I7" s="209" t="s">
        <v>483</v>
      </c>
      <c r="J7" s="159" t="s">
        <v>443</v>
      </c>
      <c r="K7" s="209" t="s">
        <v>444</v>
      </c>
      <c r="L7" s="159" t="s">
        <v>445</v>
      </c>
      <c r="M7" s="209" t="s">
        <v>448</v>
      </c>
      <c r="N7" s="159" t="s">
        <v>449</v>
      </c>
      <c r="O7" s="209" t="s">
        <v>450</v>
      </c>
      <c r="P7" s="159" t="s">
        <v>451</v>
      </c>
      <c r="Q7" s="209" t="s">
        <v>452</v>
      </c>
      <c r="R7" s="159" t="s">
        <v>453</v>
      </c>
      <c r="S7" s="150"/>
      <c r="T7" s="3"/>
      <c r="U7" s="3"/>
      <c r="V7" s="3"/>
      <c r="W7" s="3"/>
    </row>
    <row r="8" spans="1:23" s="22" customFormat="1" ht="15.6">
      <c r="A8" s="501" t="s">
        <v>1456</v>
      </c>
      <c r="B8" s="502" t="s">
        <v>1298</v>
      </c>
      <c r="C8" s="432">
        <v>613936</v>
      </c>
      <c r="D8" s="432">
        <v>2371</v>
      </c>
      <c r="E8" s="432">
        <v>1296</v>
      </c>
      <c r="F8" s="432">
        <v>1651</v>
      </c>
      <c r="G8" s="432">
        <v>575</v>
      </c>
      <c r="H8" s="432">
        <v>2226</v>
      </c>
      <c r="I8" s="435">
        <v>3.8</v>
      </c>
      <c r="J8" s="435"/>
      <c r="K8" s="435">
        <v>5.9</v>
      </c>
      <c r="L8" s="435"/>
      <c r="M8" s="435">
        <v>2.7</v>
      </c>
      <c r="N8" s="435"/>
      <c r="O8" s="435">
        <v>0.9</v>
      </c>
      <c r="P8" s="435"/>
      <c r="Q8" s="435">
        <v>3.6</v>
      </c>
      <c r="R8" s="435"/>
    </row>
    <row r="9" spans="1:23" ht="15">
      <c r="A9" s="546" t="s">
        <v>1456</v>
      </c>
      <c r="B9" s="547">
        <v>0</v>
      </c>
      <c r="C9" s="433">
        <v>268584</v>
      </c>
      <c r="D9" s="433">
        <v>1043</v>
      </c>
      <c r="E9" s="433">
        <v>510</v>
      </c>
      <c r="F9" s="433">
        <v>652</v>
      </c>
      <c r="G9" s="433">
        <v>215</v>
      </c>
      <c r="H9" s="433">
        <v>867</v>
      </c>
      <c r="I9" s="434">
        <v>3.9</v>
      </c>
      <c r="J9" s="434"/>
      <c r="K9" s="434">
        <v>5.8</v>
      </c>
      <c r="L9" s="434"/>
      <c r="M9" s="434">
        <v>2.4</v>
      </c>
      <c r="N9" s="434"/>
      <c r="O9" s="434">
        <v>0.8</v>
      </c>
      <c r="P9" s="434"/>
      <c r="Q9" s="434">
        <v>3.2</v>
      </c>
      <c r="R9" s="434"/>
    </row>
    <row r="10" spans="1:23" ht="15">
      <c r="A10" s="546" t="s">
        <v>1456</v>
      </c>
      <c r="B10" s="547">
        <v>1</v>
      </c>
      <c r="C10" s="433">
        <v>208777</v>
      </c>
      <c r="D10" s="433">
        <v>594</v>
      </c>
      <c r="E10" s="433">
        <v>273</v>
      </c>
      <c r="F10" s="433">
        <v>358</v>
      </c>
      <c r="G10" s="433">
        <v>161</v>
      </c>
      <c r="H10" s="433">
        <v>519</v>
      </c>
      <c r="I10" s="434">
        <v>2.8</v>
      </c>
      <c r="J10" s="434"/>
      <c r="K10" s="434">
        <v>4.0999999999999996</v>
      </c>
      <c r="L10" s="434"/>
      <c r="M10" s="434">
        <v>1.7</v>
      </c>
      <c r="N10" s="434"/>
      <c r="O10" s="434">
        <v>0.8</v>
      </c>
      <c r="P10" s="434"/>
      <c r="Q10" s="434">
        <v>2.5</v>
      </c>
      <c r="R10" s="434"/>
    </row>
    <row r="11" spans="1:23" ht="15">
      <c r="A11" s="546" t="s">
        <v>1456</v>
      </c>
      <c r="B11" s="547">
        <v>2</v>
      </c>
      <c r="C11" s="433">
        <v>81474</v>
      </c>
      <c r="D11" s="433">
        <v>324</v>
      </c>
      <c r="E11" s="433">
        <v>153</v>
      </c>
      <c r="F11" s="433">
        <v>196</v>
      </c>
      <c r="G11" s="433">
        <v>75</v>
      </c>
      <c r="H11" s="433">
        <v>271</v>
      </c>
      <c r="I11" s="434">
        <v>4</v>
      </c>
      <c r="J11" s="434"/>
      <c r="K11" s="434">
        <v>5.8</v>
      </c>
      <c r="L11" s="434"/>
      <c r="M11" s="434">
        <v>2.4</v>
      </c>
      <c r="N11" s="434"/>
      <c r="O11" s="434">
        <v>0.9</v>
      </c>
      <c r="P11" s="434"/>
      <c r="Q11" s="434">
        <v>3.3</v>
      </c>
      <c r="R11" s="434"/>
    </row>
    <row r="12" spans="1:23" ht="15">
      <c r="A12" s="546" t="s">
        <v>1456</v>
      </c>
      <c r="B12" s="547" t="s">
        <v>1463</v>
      </c>
      <c r="C12" s="433">
        <v>52858</v>
      </c>
      <c r="D12" s="433">
        <v>271</v>
      </c>
      <c r="E12" s="433">
        <v>153</v>
      </c>
      <c r="F12" s="433">
        <v>194</v>
      </c>
      <c r="G12" s="433">
        <v>84</v>
      </c>
      <c r="H12" s="433">
        <v>278</v>
      </c>
      <c r="I12" s="434">
        <v>5.0999999999999996</v>
      </c>
      <c r="J12" s="434"/>
      <c r="K12" s="434">
        <v>8</v>
      </c>
      <c r="L12" s="434"/>
      <c r="M12" s="434">
        <v>3.7</v>
      </c>
      <c r="N12" s="434"/>
      <c r="O12" s="434">
        <v>1.6</v>
      </c>
      <c r="P12" s="434"/>
      <c r="Q12" s="434">
        <v>5.3</v>
      </c>
      <c r="R12" s="434"/>
    </row>
    <row r="13" spans="1:23" ht="15">
      <c r="A13" s="546" t="s">
        <v>1456</v>
      </c>
      <c r="B13" s="547" t="s">
        <v>1464</v>
      </c>
      <c r="C13" s="433">
        <v>2243</v>
      </c>
      <c r="D13" s="433">
        <v>139</v>
      </c>
      <c r="E13" s="433">
        <v>65</v>
      </c>
      <c r="F13" s="433">
        <v>71</v>
      </c>
      <c r="G13" s="433">
        <v>12</v>
      </c>
      <c r="H13" s="433">
        <v>83</v>
      </c>
      <c r="I13" s="434">
        <v>58.4</v>
      </c>
      <c r="J13" s="434"/>
      <c r="K13" s="434">
        <v>85.6</v>
      </c>
      <c r="L13" s="434"/>
      <c r="M13" s="434">
        <v>31.7</v>
      </c>
      <c r="N13" s="434"/>
      <c r="O13" s="434">
        <v>5.3</v>
      </c>
      <c r="P13" s="434" t="s">
        <v>470</v>
      </c>
      <c r="Q13" s="434">
        <v>37</v>
      </c>
      <c r="R13" s="434"/>
    </row>
    <row r="14" spans="1:23" s="22" customFormat="1" ht="15" customHeight="1">
      <c r="A14" s="501" t="s">
        <v>1265</v>
      </c>
      <c r="B14" s="502" t="s">
        <v>1265</v>
      </c>
      <c r="C14" s="432" t="s">
        <v>1245</v>
      </c>
      <c r="D14" s="432" t="s">
        <v>1245</v>
      </c>
      <c r="E14" s="432">
        <v>142</v>
      </c>
      <c r="F14" s="432">
        <v>180</v>
      </c>
      <c r="G14" s="432">
        <v>28</v>
      </c>
      <c r="H14" s="432">
        <v>208</v>
      </c>
      <c r="I14" s="435" t="s">
        <v>1245</v>
      </c>
      <c r="J14" s="435" t="s">
        <v>478</v>
      </c>
      <c r="K14" s="435" t="s">
        <v>1245</v>
      </c>
      <c r="L14" s="435"/>
      <c r="M14" s="435" t="s">
        <v>1245</v>
      </c>
      <c r="N14" s="435"/>
      <c r="O14" s="435" t="s">
        <v>1245</v>
      </c>
      <c r="P14" s="435"/>
      <c r="Q14" s="435" t="s">
        <v>1245</v>
      </c>
      <c r="R14" s="435"/>
    </row>
    <row r="15" spans="1:23" s="22" customFormat="1" ht="15.6">
      <c r="A15" s="501" t="s">
        <v>1457</v>
      </c>
      <c r="B15" s="502" t="s">
        <v>1298</v>
      </c>
      <c r="C15" s="432">
        <v>15940</v>
      </c>
      <c r="D15" s="432">
        <v>65</v>
      </c>
      <c r="E15" s="432">
        <v>30</v>
      </c>
      <c r="F15" s="432">
        <v>39</v>
      </c>
      <c r="G15" s="432">
        <v>25</v>
      </c>
      <c r="H15" s="432">
        <v>64</v>
      </c>
      <c r="I15" s="435">
        <v>4.0999999999999996</v>
      </c>
      <c r="J15" s="435"/>
      <c r="K15" s="435">
        <v>5.9</v>
      </c>
      <c r="L15" s="435"/>
      <c r="M15" s="435">
        <v>2.4</v>
      </c>
      <c r="N15" s="435"/>
      <c r="O15" s="435">
        <v>1.6</v>
      </c>
      <c r="P15" s="435"/>
      <c r="Q15" s="435">
        <v>4</v>
      </c>
      <c r="R15" s="435"/>
    </row>
    <row r="16" spans="1:23" ht="15">
      <c r="A16" s="546" t="s">
        <v>1457</v>
      </c>
      <c r="B16" s="547">
        <v>0</v>
      </c>
      <c r="C16" s="433">
        <v>13722</v>
      </c>
      <c r="D16" s="433">
        <v>55</v>
      </c>
      <c r="E16" s="433">
        <v>24</v>
      </c>
      <c r="F16" s="433">
        <v>33</v>
      </c>
      <c r="G16" s="433">
        <v>22</v>
      </c>
      <c r="H16" s="433">
        <v>55</v>
      </c>
      <c r="I16" s="434">
        <v>4</v>
      </c>
      <c r="J16" s="434"/>
      <c r="K16" s="434">
        <v>5.7</v>
      </c>
      <c r="L16" s="434"/>
      <c r="M16" s="434">
        <v>2.4</v>
      </c>
      <c r="N16" s="434"/>
      <c r="O16" s="434">
        <v>1.6</v>
      </c>
      <c r="P16" s="434"/>
      <c r="Q16" s="434">
        <v>4</v>
      </c>
      <c r="R16" s="434"/>
    </row>
    <row r="17" spans="1:18" ht="15">
      <c r="A17" s="546" t="s">
        <v>1457</v>
      </c>
      <c r="B17" s="547">
        <v>1</v>
      </c>
      <c r="C17" s="433">
        <v>2005</v>
      </c>
      <c r="D17" s="433">
        <v>6</v>
      </c>
      <c r="E17" s="433">
        <v>5</v>
      </c>
      <c r="F17" s="433">
        <v>5</v>
      </c>
      <c r="G17" s="433">
        <v>3</v>
      </c>
      <c r="H17" s="433">
        <v>8</v>
      </c>
      <c r="I17" s="434">
        <v>3</v>
      </c>
      <c r="J17" s="434" t="s">
        <v>470</v>
      </c>
      <c r="K17" s="434">
        <v>5.5</v>
      </c>
      <c r="L17" s="434" t="s">
        <v>470</v>
      </c>
      <c r="M17" s="434">
        <v>2.5</v>
      </c>
      <c r="N17" s="434" t="s">
        <v>470</v>
      </c>
      <c r="O17" s="434">
        <v>1.5</v>
      </c>
      <c r="P17" s="434" t="s">
        <v>470</v>
      </c>
      <c r="Q17" s="434">
        <v>4</v>
      </c>
      <c r="R17" s="434" t="s">
        <v>470</v>
      </c>
    </row>
    <row r="18" spans="1:18" ht="15">
      <c r="A18" s="546" t="s">
        <v>1457</v>
      </c>
      <c r="B18" s="547">
        <v>2</v>
      </c>
      <c r="C18" s="433">
        <v>150</v>
      </c>
      <c r="D18" s="433">
        <v>1</v>
      </c>
      <c r="E18" s="433">
        <v>0</v>
      </c>
      <c r="F18" s="433">
        <v>0</v>
      </c>
      <c r="G18" s="433">
        <v>0</v>
      </c>
      <c r="H18" s="433">
        <v>0</v>
      </c>
      <c r="I18" s="434" t="s">
        <v>427</v>
      </c>
      <c r="J18" s="434" t="s">
        <v>470</v>
      </c>
      <c r="K18" s="434" t="s">
        <v>427</v>
      </c>
      <c r="L18" s="434" t="s">
        <v>470</v>
      </c>
      <c r="M18" s="434" t="s">
        <v>427</v>
      </c>
      <c r="N18" s="434" t="s">
        <v>470</v>
      </c>
      <c r="O18" s="434" t="s">
        <v>427</v>
      </c>
      <c r="P18" s="434" t="s">
        <v>470</v>
      </c>
      <c r="Q18" s="434" t="s">
        <v>427</v>
      </c>
      <c r="R18" s="434" t="s">
        <v>470</v>
      </c>
    </row>
    <row r="19" spans="1:18" ht="15">
      <c r="A19" s="546" t="s">
        <v>1457</v>
      </c>
      <c r="B19" s="547" t="s">
        <v>1463</v>
      </c>
      <c r="C19" s="433">
        <v>7</v>
      </c>
      <c r="D19" s="433">
        <v>0</v>
      </c>
      <c r="E19" s="433">
        <v>0</v>
      </c>
      <c r="F19" s="433">
        <v>0</v>
      </c>
      <c r="G19" s="433">
        <v>0</v>
      </c>
      <c r="H19" s="433">
        <v>0</v>
      </c>
      <c r="I19" s="434" t="s">
        <v>427</v>
      </c>
      <c r="J19" s="434" t="s">
        <v>470</v>
      </c>
      <c r="K19" s="434" t="s">
        <v>427</v>
      </c>
      <c r="L19" s="434" t="s">
        <v>470</v>
      </c>
      <c r="M19" s="434" t="s">
        <v>427</v>
      </c>
      <c r="N19" s="434" t="s">
        <v>470</v>
      </c>
      <c r="O19" s="434" t="s">
        <v>427</v>
      </c>
      <c r="P19" s="434" t="s">
        <v>470</v>
      </c>
      <c r="Q19" s="434" t="s">
        <v>427</v>
      </c>
      <c r="R19" s="434" t="s">
        <v>470</v>
      </c>
    </row>
    <row r="20" spans="1:18" s="22" customFormat="1" ht="15">
      <c r="A20" s="546" t="s">
        <v>1457</v>
      </c>
      <c r="B20" s="547" t="s">
        <v>1464</v>
      </c>
      <c r="C20" s="433">
        <v>56</v>
      </c>
      <c r="D20" s="433">
        <v>3</v>
      </c>
      <c r="E20" s="433">
        <v>1</v>
      </c>
      <c r="F20" s="433">
        <v>1</v>
      </c>
      <c r="G20" s="433">
        <v>0</v>
      </c>
      <c r="H20" s="433">
        <v>1</v>
      </c>
      <c r="I20" s="434">
        <v>50.8</v>
      </c>
      <c r="J20" s="434" t="s">
        <v>470</v>
      </c>
      <c r="K20" s="434">
        <v>67.8</v>
      </c>
      <c r="L20" s="434" t="s">
        <v>470</v>
      </c>
      <c r="M20" s="434" t="s">
        <v>427</v>
      </c>
      <c r="N20" s="434" t="s">
        <v>470</v>
      </c>
      <c r="O20" s="434" t="s">
        <v>427</v>
      </c>
      <c r="P20" s="434" t="s">
        <v>470</v>
      </c>
      <c r="Q20" s="434" t="s">
        <v>427</v>
      </c>
      <c r="R20" s="434" t="s">
        <v>470</v>
      </c>
    </row>
    <row r="21" spans="1:18" s="22" customFormat="1" ht="15.6">
      <c r="A21" s="501" t="s">
        <v>1458</v>
      </c>
      <c r="B21" s="502" t="s">
        <v>1298</v>
      </c>
      <c r="C21" s="432">
        <v>79626</v>
      </c>
      <c r="D21" s="432">
        <v>357</v>
      </c>
      <c r="E21" s="432">
        <v>147</v>
      </c>
      <c r="F21" s="432">
        <v>186</v>
      </c>
      <c r="G21" s="432">
        <v>111</v>
      </c>
      <c r="H21" s="432">
        <v>297</v>
      </c>
      <c r="I21" s="435">
        <v>4.5</v>
      </c>
      <c r="J21" s="435"/>
      <c r="K21" s="435">
        <v>6.3</v>
      </c>
      <c r="L21" s="435"/>
      <c r="M21" s="435">
        <v>2.2999999999999998</v>
      </c>
      <c r="N21" s="435"/>
      <c r="O21" s="435">
        <v>1.4</v>
      </c>
      <c r="P21" s="435"/>
      <c r="Q21" s="435">
        <v>3.7</v>
      </c>
      <c r="R21" s="435"/>
    </row>
    <row r="22" spans="1:18" ht="15">
      <c r="A22" s="546" t="s">
        <v>1458</v>
      </c>
      <c r="B22" s="547">
        <v>0</v>
      </c>
      <c r="C22" s="433">
        <v>48220</v>
      </c>
      <c r="D22" s="433">
        <v>219</v>
      </c>
      <c r="E22" s="433">
        <v>89</v>
      </c>
      <c r="F22" s="433">
        <v>115</v>
      </c>
      <c r="G22" s="433">
        <v>58</v>
      </c>
      <c r="H22" s="433">
        <v>173</v>
      </c>
      <c r="I22" s="434">
        <v>4.5</v>
      </c>
      <c r="J22" s="434"/>
      <c r="K22" s="434">
        <v>6.4</v>
      </c>
      <c r="L22" s="434"/>
      <c r="M22" s="434">
        <v>2.4</v>
      </c>
      <c r="N22" s="434"/>
      <c r="O22" s="434">
        <v>1.2</v>
      </c>
      <c r="P22" s="434"/>
      <c r="Q22" s="434">
        <v>3.6</v>
      </c>
      <c r="R22" s="434"/>
    </row>
    <row r="23" spans="1:18" ht="15">
      <c r="A23" s="546" t="s">
        <v>1458</v>
      </c>
      <c r="B23" s="547">
        <v>1</v>
      </c>
      <c r="C23" s="433">
        <v>23524</v>
      </c>
      <c r="D23" s="433">
        <v>92</v>
      </c>
      <c r="E23" s="433">
        <v>27</v>
      </c>
      <c r="F23" s="433">
        <v>34</v>
      </c>
      <c r="G23" s="433">
        <v>33</v>
      </c>
      <c r="H23" s="433">
        <v>67</v>
      </c>
      <c r="I23" s="434">
        <v>3.9</v>
      </c>
      <c r="J23" s="434"/>
      <c r="K23" s="434">
        <v>5</v>
      </c>
      <c r="L23" s="434"/>
      <c r="M23" s="434">
        <v>1.4</v>
      </c>
      <c r="N23" s="434"/>
      <c r="O23" s="434">
        <v>1.4</v>
      </c>
      <c r="P23" s="434"/>
      <c r="Q23" s="434">
        <v>2.8</v>
      </c>
      <c r="R23" s="434"/>
    </row>
    <row r="24" spans="1:18" ht="15">
      <c r="A24" s="546" t="s">
        <v>1458</v>
      </c>
      <c r="B24" s="547">
        <v>2</v>
      </c>
      <c r="C24" s="433">
        <v>5934</v>
      </c>
      <c r="D24" s="433">
        <v>25</v>
      </c>
      <c r="E24" s="433">
        <v>11</v>
      </c>
      <c r="F24" s="433">
        <v>16</v>
      </c>
      <c r="G24" s="433">
        <v>15</v>
      </c>
      <c r="H24" s="433">
        <v>31</v>
      </c>
      <c r="I24" s="434">
        <v>4.2</v>
      </c>
      <c r="J24" s="434"/>
      <c r="K24" s="434">
        <v>6</v>
      </c>
      <c r="L24" s="434"/>
      <c r="M24" s="434">
        <v>2.7</v>
      </c>
      <c r="N24" s="434" t="s">
        <v>470</v>
      </c>
      <c r="O24" s="434">
        <v>2.5</v>
      </c>
      <c r="P24" s="434" t="s">
        <v>470</v>
      </c>
      <c r="Q24" s="434">
        <v>5.2</v>
      </c>
      <c r="R24" s="434"/>
    </row>
    <row r="25" spans="1:18" s="22" customFormat="1" ht="15">
      <c r="A25" s="546" t="s">
        <v>1458</v>
      </c>
      <c r="B25" s="547" t="s">
        <v>1463</v>
      </c>
      <c r="C25" s="433">
        <v>1672</v>
      </c>
      <c r="D25" s="433">
        <v>5</v>
      </c>
      <c r="E25" s="433">
        <v>10</v>
      </c>
      <c r="F25" s="433">
        <v>11</v>
      </c>
      <c r="G25" s="433">
        <v>3</v>
      </c>
      <c r="H25" s="433">
        <v>14</v>
      </c>
      <c r="I25" s="434">
        <v>3</v>
      </c>
      <c r="J25" s="434" t="s">
        <v>470</v>
      </c>
      <c r="K25" s="434">
        <v>8.9</v>
      </c>
      <c r="L25" s="434" t="s">
        <v>470</v>
      </c>
      <c r="M25" s="434">
        <v>6.6</v>
      </c>
      <c r="N25" s="434" t="s">
        <v>470</v>
      </c>
      <c r="O25" s="434">
        <v>1.8</v>
      </c>
      <c r="P25" s="434" t="s">
        <v>470</v>
      </c>
      <c r="Q25" s="434">
        <v>8.4</v>
      </c>
      <c r="R25" s="434" t="s">
        <v>470</v>
      </c>
    </row>
    <row r="26" spans="1:18" ht="15">
      <c r="A26" s="546" t="s">
        <v>1458</v>
      </c>
      <c r="B26" s="547" t="s">
        <v>1464</v>
      </c>
      <c r="C26" s="433">
        <v>276</v>
      </c>
      <c r="D26" s="433">
        <v>16</v>
      </c>
      <c r="E26" s="433">
        <v>10</v>
      </c>
      <c r="F26" s="433">
        <v>10</v>
      </c>
      <c r="G26" s="433">
        <v>2</v>
      </c>
      <c r="H26" s="433">
        <v>12</v>
      </c>
      <c r="I26" s="434">
        <v>54.8</v>
      </c>
      <c r="J26" s="434" t="s">
        <v>470</v>
      </c>
      <c r="K26" s="434">
        <v>89</v>
      </c>
      <c r="L26" s="434"/>
      <c r="M26" s="434">
        <v>36.200000000000003</v>
      </c>
      <c r="N26" s="434" t="s">
        <v>470</v>
      </c>
      <c r="O26" s="434" t="s">
        <v>427</v>
      </c>
      <c r="P26" s="434" t="s">
        <v>470</v>
      </c>
      <c r="Q26" s="434">
        <v>43.5</v>
      </c>
      <c r="R26" s="434" t="s">
        <v>470</v>
      </c>
    </row>
    <row r="27" spans="1:18" s="22" customFormat="1" ht="15.6">
      <c r="A27" s="501" t="s">
        <v>1459</v>
      </c>
      <c r="B27" s="502" t="s">
        <v>1298</v>
      </c>
      <c r="C27" s="432">
        <v>164765</v>
      </c>
      <c r="D27" s="432">
        <v>547</v>
      </c>
      <c r="E27" s="432">
        <v>289</v>
      </c>
      <c r="F27" s="432">
        <v>375</v>
      </c>
      <c r="G27" s="432">
        <v>144</v>
      </c>
      <c r="H27" s="432">
        <v>519</v>
      </c>
      <c r="I27" s="435">
        <v>3.3</v>
      </c>
      <c r="J27" s="435"/>
      <c r="K27" s="435">
        <v>5.0999999999999996</v>
      </c>
      <c r="L27" s="435"/>
      <c r="M27" s="435">
        <v>2.2999999999999998</v>
      </c>
      <c r="N27" s="435"/>
      <c r="O27" s="435">
        <v>0.9</v>
      </c>
      <c r="P27" s="435"/>
      <c r="Q27" s="435">
        <v>3.1</v>
      </c>
      <c r="R27" s="435"/>
    </row>
    <row r="28" spans="1:18" ht="15">
      <c r="A28" s="546" t="s">
        <v>1459</v>
      </c>
      <c r="B28" s="547">
        <v>0</v>
      </c>
      <c r="C28" s="433">
        <v>80672</v>
      </c>
      <c r="D28" s="433">
        <v>270</v>
      </c>
      <c r="E28" s="433">
        <v>143</v>
      </c>
      <c r="F28" s="433">
        <v>180</v>
      </c>
      <c r="G28" s="433">
        <v>59</v>
      </c>
      <c r="H28" s="433">
        <v>239</v>
      </c>
      <c r="I28" s="434">
        <v>3.3</v>
      </c>
      <c r="J28" s="434"/>
      <c r="K28" s="434">
        <v>5.0999999999999996</v>
      </c>
      <c r="L28" s="434"/>
      <c r="M28" s="434">
        <v>2.2000000000000002</v>
      </c>
      <c r="N28" s="434"/>
      <c r="O28" s="434">
        <v>0.7</v>
      </c>
      <c r="P28" s="434"/>
      <c r="Q28" s="434">
        <v>3</v>
      </c>
      <c r="R28" s="434"/>
    </row>
    <row r="29" spans="1:18" ht="15">
      <c r="A29" s="546" t="s">
        <v>1459</v>
      </c>
      <c r="B29" s="547">
        <v>1</v>
      </c>
      <c r="C29" s="433">
        <v>53489</v>
      </c>
      <c r="D29" s="433">
        <v>139</v>
      </c>
      <c r="E29" s="433">
        <v>67</v>
      </c>
      <c r="F29" s="433">
        <v>92</v>
      </c>
      <c r="G29" s="433">
        <v>42</v>
      </c>
      <c r="H29" s="433">
        <v>134</v>
      </c>
      <c r="I29" s="434">
        <v>2.6</v>
      </c>
      <c r="J29" s="434"/>
      <c r="K29" s="434">
        <v>3.8</v>
      </c>
      <c r="L29" s="434"/>
      <c r="M29" s="434">
        <v>1.7</v>
      </c>
      <c r="N29" s="434"/>
      <c r="O29" s="434">
        <v>0.8</v>
      </c>
      <c r="P29" s="434"/>
      <c r="Q29" s="434">
        <v>2.5</v>
      </c>
      <c r="R29" s="434"/>
    </row>
    <row r="30" spans="1:18" s="22" customFormat="1" ht="15">
      <c r="A30" s="546" t="s">
        <v>1459</v>
      </c>
      <c r="B30" s="547">
        <v>2</v>
      </c>
      <c r="C30" s="433">
        <v>20094</v>
      </c>
      <c r="D30" s="433">
        <v>68</v>
      </c>
      <c r="E30" s="433">
        <v>42</v>
      </c>
      <c r="F30" s="433">
        <v>51</v>
      </c>
      <c r="G30" s="433">
        <v>27</v>
      </c>
      <c r="H30" s="433">
        <v>78</v>
      </c>
      <c r="I30" s="434">
        <v>3.4</v>
      </c>
      <c r="J30" s="434"/>
      <c r="K30" s="434">
        <v>5.5</v>
      </c>
      <c r="L30" s="434"/>
      <c r="M30" s="434">
        <v>2.5</v>
      </c>
      <c r="N30" s="434"/>
      <c r="O30" s="434">
        <v>1.3</v>
      </c>
      <c r="P30" s="434"/>
      <c r="Q30" s="434">
        <v>3.9</v>
      </c>
      <c r="R30" s="434"/>
    </row>
    <row r="31" spans="1:18" ht="15">
      <c r="A31" s="546" t="s">
        <v>1459</v>
      </c>
      <c r="B31" s="547" t="s">
        <v>1463</v>
      </c>
      <c r="C31" s="433">
        <v>9972</v>
      </c>
      <c r="D31" s="433">
        <v>41</v>
      </c>
      <c r="E31" s="433">
        <v>22</v>
      </c>
      <c r="F31" s="433">
        <v>35</v>
      </c>
      <c r="G31" s="433">
        <v>13</v>
      </c>
      <c r="H31" s="433">
        <v>48</v>
      </c>
      <c r="I31" s="434">
        <v>4.0999999999999996</v>
      </c>
      <c r="J31" s="434"/>
      <c r="K31" s="434">
        <v>6.3</v>
      </c>
      <c r="L31" s="434"/>
      <c r="M31" s="434">
        <v>3.5</v>
      </c>
      <c r="N31" s="434"/>
      <c r="O31" s="434">
        <v>1.3</v>
      </c>
      <c r="P31" s="434" t="s">
        <v>470</v>
      </c>
      <c r="Q31" s="434">
        <v>4.8</v>
      </c>
      <c r="R31" s="434"/>
    </row>
    <row r="32" spans="1:18" ht="15">
      <c r="A32" s="546" t="s">
        <v>1459</v>
      </c>
      <c r="B32" s="547" t="s">
        <v>1464</v>
      </c>
      <c r="C32" s="433">
        <v>538</v>
      </c>
      <c r="D32" s="433">
        <v>29</v>
      </c>
      <c r="E32" s="433">
        <v>15</v>
      </c>
      <c r="F32" s="433">
        <v>17</v>
      </c>
      <c r="G32" s="433">
        <v>3</v>
      </c>
      <c r="H32" s="433">
        <v>20</v>
      </c>
      <c r="I32" s="434">
        <v>51.1</v>
      </c>
      <c r="J32" s="434"/>
      <c r="K32" s="434">
        <v>77.599999999999994</v>
      </c>
      <c r="L32" s="434"/>
      <c r="M32" s="434">
        <v>31.6</v>
      </c>
      <c r="N32" s="434" t="s">
        <v>470</v>
      </c>
      <c r="O32" s="434">
        <v>5.6</v>
      </c>
      <c r="P32" s="434" t="s">
        <v>470</v>
      </c>
      <c r="Q32" s="434">
        <v>37.200000000000003</v>
      </c>
      <c r="R32" s="434"/>
    </row>
    <row r="33" spans="1:18" s="22" customFormat="1" ht="15.6">
      <c r="A33" s="501" t="s">
        <v>1460</v>
      </c>
      <c r="B33" s="502" t="s">
        <v>1298</v>
      </c>
      <c r="C33" s="432">
        <v>205675</v>
      </c>
      <c r="D33" s="432">
        <v>744</v>
      </c>
      <c r="E33" s="432">
        <v>374</v>
      </c>
      <c r="F33" s="432">
        <v>476</v>
      </c>
      <c r="G33" s="432">
        <v>134</v>
      </c>
      <c r="H33" s="432">
        <v>610</v>
      </c>
      <c r="I33" s="435">
        <v>3.6</v>
      </c>
      <c r="J33" s="435"/>
      <c r="K33" s="435">
        <v>5.4</v>
      </c>
      <c r="L33" s="435"/>
      <c r="M33" s="435">
        <v>2.2999999999999998</v>
      </c>
      <c r="N33" s="435"/>
      <c r="O33" s="435">
        <v>0.7</v>
      </c>
      <c r="P33" s="435"/>
      <c r="Q33" s="435">
        <v>3</v>
      </c>
      <c r="R33" s="435"/>
    </row>
    <row r="34" spans="1:18" ht="15">
      <c r="A34" s="546" t="s">
        <v>1460</v>
      </c>
      <c r="B34" s="547">
        <v>0</v>
      </c>
      <c r="C34" s="433">
        <v>82415</v>
      </c>
      <c r="D34" s="433">
        <v>305</v>
      </c>
      <c r="E34" s="433">
        <v>154</v>
      </c>
      <c r="F34" s="433">
        <v>200</v>
      </c>
      <c r="G34" s="433">
        <v>43</v>
      </c>
      <c r="H34" s="433">
        <v>243</v>
      </c>
      <c r="I34" s="434">
        <v>3.7</v>
      </c>
      <c r="J34" s="434"/>
      <c r="K34" s="434">
        <v>5.5</v>
      </c>
      <c r="L34" s="434"/>
      <c r="M34" s="434">
        <v>2.4</v>
      </c>
      <c r="N34" s="434"/>
      <c r="O34" s="434">
        <v>0.5</v>
      </c>
      <c r="P34" s="434"/>
      <c r="Q34" s="434">
        <v>2.9</v>
      </c>
      <c r="R34" s="434"/>
    </row>
    <row r="35" spans="1:18" s="22" customFormat="1" ht="15">
      <c r="A35" s="546" t="s">
        <v>1460</v>
      </c>
      <c r="B35" s="547">
        <v>1</v>
      </c>
      <c r="C35" s="433">
        <v>74595</v>
      </c>
      <c r="D35" s="433">
        <v>190</v>
      </c>
      <c r="E35" s="433">
        <v>90</v>
      </c>
      <c r="F35" s="433">
        <v>121</v>
      </c>
      <c r="G35" s="433">
        <v>47</v>
      </c>
      <c r="H35" s="433">
        <v>168</v>
      </c>
      <c r="I35" s="434">
        <v>2.5</v>
      </c>
      <c r="J35" s="434"/>
      <c r="K35" s="434">
        <v>3.7</v>
      </c>
      <c r="L35" s="434"/>
      <c r="M35" s="434">
        <v>1.6</v>
      </c>
      <c r="N35" s="434"/>
      <c r="O35" s="434">
        <v>0.6</v>
      </c>
      <c r="P35" s="434"/>
      <c r="Q35" s="434">
        <v>2.2999999999999998</v>
      </c>
      <c r="R35" s="434"/>
    </row>
    <row r="36" spans="1:18" ht="15">
      <c r="A36" s="546" t="s">
        <v>1460</v>
      </c>
      <c r="B36" s="547">
        <v>2</v>
      </c>
      <c r="C36" s="433">
        <v>29053</v>
      </c>
      <c r="D36" s="433">
        <v>109</v>
      </c>
      <c r="E36" s="433">
        <v>48</v>
      </c>
      <c r="F36" s="433">
        <v>67</v>
      </c>
      <c r="G36" s="433">
        <v>16</v>
      </c>
      <c r="H36" s="433">
        <v>83</v>
      </c>
      <c r="I36" s="434">
        <v>3.7</v>
      </c>
      <c r="J36" s="434"/>
      <c r="K36" s="434">
        <v>5.4</v>
      </c>
      <c r="L36" s="434"/>
      <c r="M36" s="434">
        <v>2.2999999999999998</v>
      </c>
      <c r="N36" s="434"/>
      <c r="O36" s="434">
        <v>0.6</v>
      </c>
      <c r="P36" s="434" t="s">
        <v>470</v>
      </c>
      <c r="Q36" s="434">
        <v>2.9</v>
      </c>
      <c r="R36" s="434"/>
    </row>
    <row r="37" spans="1:18" ht="15">
      <c r="A37" s="546" t="s">
        <v>1460</v>
      </c>
      <c r="B37" s="547" t="s">
        <v>1463</v>
      </c>
      <c r="C37" s="433">
        <v>18903</v>
      </c>
      <c r="D37" s="433">
        <v>92</v>
      </c>
      <c r="E37" s="433">
        <v>61</v>
      </c>
      <c r="F37" s="433">
        <v>65</v>
      </c>
      <c r="G37" s="433">
        <v>24</v>
      </c>
      <c r="H37" s="433">
        <v>89</v>
      </c>
      <c r="I37" s="434">
        <v>4.8</v>
      </c>
      <c r="J37" s="434"/>
      <c r="K37" s="434">
        <v>8.1</v>
      </c>
      <c r="L37" s="434"/>
      <c r="M37" s="434">
        <v>3.4</v>
      </c>
      <c r="N37" s="434"/>
      <c r="O37" s="434">
        <v>1.3</v>
      </c>
      <c r="P37" s="434"/>
      <c r="Q37" s="434">
        <v>4.7</v>
      </c>
      <c r="R37" s="434"/>
    </row>
    <row r="38" spans="1:18" ht="15">
      <c r="A38" s="546" t="s">
        <v>1460</v>
      </c>
      <c r="B38" s="547" t="s">
        <v>1464</v>
      </c>
      <c r="C38" s="433">
        <v>709</v>
      </c>
      <c r="D38" s="433">
        <v>48</v>
      </c>
      <c r="E38" s="433">
        <v>21</v>
      </c>
      <c r="F38" s="433">
        <v>23</v>
      </c>
      <c r="G38" s="433">
        <v>4</v>
      </c>
      <c r="H38" s="433">
        <v>27</v>
      </c>
      <c r="I38" s="434">
        <v>63.4</v>
      </c>
      <c r="J38" s="434"/>
      <c r="K38" s="434">
        <v>91.1</v>
      </c>
      <c r="L38" s="434"/>
      <c r="M38" s="434">
        <v>32.4</v>
      </c>
      <c r="N38" s="434"/>
      <c r="O38" s="434">
        <v>5.6</v>
      </c>
      <c r="P38" s="434" t="s">
        <v>470</v>
      </c>
      <c r="Q38" s="434">
        <v>38.1</v>
      </c>
      <c r="R38" s="434"/>
    </row>
    <row r="39" spans="1:18" s="22" customFormat="1" ht="15.6">
      <c r="A39" s="501" t="s">
        <v>1461</v>
      </c>
      <c r="B39" s="502" t="s">
        <v>1298</v>
      </c>
      <c r="C39" s="432">
        <v>118426</v>
      </c>
      <c r="D39" s="432">
        <v>486</v>
      </c>
      <c r="E39" s="432">
        <v>230</v>
      </c>
      <c r="F39" s="432">
        <v>289</v>
      </c>
      <c r="G39" s="432">
        <v>93</v>
      </c>
      <c r="H39" s="432">
        <v>382</v>
      </c>
      <c r="I39" s="435">
        <v>4.0999999999999996</v>
      </c>
      <c r="J39" s="435"/>
      <c r="K39" s="435">
        <v>6</v>
      </c>
      <c r="L39" s="435"/>
      <c r="M39" s="435">
        <v>2.4</v>
      </c>
      <c r="N39" s="435"/>
      <c r="O39" s="435">
        <v>0.8</v>
      </c>
      <c r="P39" s="435"/>
      <c r="Q39" s="435">
        <v>3.2</v>
      </c>
      <c r="R39" s="435"/>
    </row>
    <row r="40" spans="1:18" ht="15">
      <c r="A40" s="546" t="s">
        <v>1461</v>
      </c>
      <c r="B40" s="547">
        <v>0</v>
      </c>
      <c r="C40" s="433">
        <v>35168</v>
      </c>
      <c r="D40" s="433">
        <v>151</v>
      </c>
      <c r="E40" s="433">
        <v>72</v>
      </c>
      <c r="F40" s="433">
        <v>91</v>
      </c>
      <c r="G40" s="433">
        <v>23</v>
      </c>
      <c r="H40" s="433">
        <v>114</v>
      </c>
      <c r="I40" s="434">
        <v>4.3</v>
      </c>
      <c r="J40" s="434"/>
      <c r="K40" s="434">
        <v>6.3</v>
      </c>
      <c r="L40" s="434"/>
      <c r="M40" s="434">
        <v>2.6</v>
      </c>
      <c r="N40" s="434"/>
      <c r="O40" s="434">
        <v>0.7</v>
      </c>
      <c r="P40" s="434"/>
      <c r="Q40" s="434">
        <v>3.2</v>
      </c>
      <c r="R40" s="434"/>
    </row>
    <row r="41" spans="1:18" ht="15">
      <c r="A41" s="546" t="s">
        <v>1461</v>
      </c>
      <c r="B41" s="547">
        <v>1</v>
      </c>
      <c r="C41" s="433">
        <v>45559</v>
      </c>
      <c r="D41" s="433">
        <v>127</v>
      </c>
      <c r="E41" s="433">
        <v>61</v>
      </c>
      <c r="F41" s="433">
        <v>78</v>
      </c>
      <c r="G41" s="433">
        <v>29</v>
      </c>
      <c r="H41" s="433">
        <v>107</v>
      </c>
      <c r="I41" s="434">
        <v>2.8</v>
      </c>
      <c r="J41" s="434"/>
      <c r="K41" s="434">
        <v>4.0999999999999996</v>
      </c>
      <c r="L41" s="434"/>
      <c r="M41" s="434">
        <v>1.7</v>
      </c>
      <c r="N41" s="434"/>
      <c r="O41" s="434">
        <v>0.6</v>
      </c>
      <c r="P41" s="434"/>
      <c r="Q41" s="434">
        <v>2.2999999999999998</v>
      </c>
      <c r="R41" s="434"/>
    </row>
    <row r="42" spans="1:18" ht="15">
      <c r="A42" s="546" t="s">
        <v>1461</v>
      </c>
      <c r="B42" s="547">
        <v>2</v>
      </c>
      <c r="C42" s="433">
        <v>20847</v>
      </c>
      <c r="D42" s="433">
        <v>91</v>
      </c>
      <c r="E42" s="433">
        <v>47</v>
      </c>
      <c r="F42" s="433">
        <v>52</v>
      </c>
      <c r="G42" s="433">
        <v>9</v>
      </c>
      <c r="H42" s="433">
        <v>61</v>
      </c>
      <c r="I42" s="434">
        <v>4.3</v>
      </c>
      <c r="J42" s="434"/>
      <c r="K42" s="434">
        <v>6.6</v>
      </c>
      <c r="L42" s="434"/>
      <c r="M42" s="434">
        <v>2.5</v>
      </c>
      <c r="N42" s="434"/>
      <c r="O42" s="434">
        <v>0.4</v>
      </c>
      <c r="P42" s="434" t="s">
        <v>470</v>
      </c>
      <c r="Q42" s="434">
        <v>2.9</v>
      </c>
      <c r="R42" s="434"/>
    </row>
    <row r="43" spans="1:18" ht="15">
      <c r="A43" s="546" t="s">
        <v>1461</v>
      </c>
      <c r="B43" s="547" t="s">
        <v>1463</v>
      </c>
      <c r="C43" s="433">
        <v>16408</v>
      </c>
      <c r="D43" s="433">
        <v>93</v>
      </c>
      <c r="E43" s="433">
        <v>39</v>
      </c>
      <c r="F43" s="433">
        <v>55</v>
      </c>
      <c r="G43" s="433">
        <v>30</v>
      </c>
      <c r="H43" s="433">
        <v>85</v>
      </c>
      <c r="I43" s="434">
        <v>5.6</v>
      </c>
      <c r="J43" s="434"/>
      <c r="K43" s="434">
        <v>8</v>
      </c>
      <c r="L43" s="434"/>
      <c r="M43" s="434">
        <v>3.4</v>
      </c>
      <c r="N43" s="434"/>
      <c r="O43" s="434">
        <v>1.8</v>
      </c>
      <c r="P43" s="434"/>
      <c r="Q43" s="434">
        <v>5.2</v>
      </c>
      <c r="R43" s="434"/>
    </row>
    <row r="44" spans="1:18" ht="15">
      <c r="A44" s="546" t="s">
        <v>1461</v>
      </c>
      <c r="B44" s="547" t="s">
        <v>1464</v>
      </c>
      <c r="C44" s="433">
        <v>444</v>
      </c>
      <c r="D44" s="433">
        <v>24</v>
      </c>
      <c r="E44" s="433">
        <v>11</v>
      </c>
      <c r="F44" s="433">
        <v>13</v>
      </c>
      <c r="G44" s="433">
        <v>2</v>
      </c>
      <c r="H44" s="433">
        <v>15</v>
      </c>
      <c r="I44" s="434">
        <v>51.3</v>
      </c>
      <c r="J44" s="434"/>
      <c r="K44" s="434">
        <v>74.8</v>
      </c>
      <c r="L44" s="434"/>
      <c r="M44" s="434">
        <v>29.3</v>
      </c>
      <c r="N44" s="434" t="s">
        <v>470</v>
      </c>
      <c r="O44" s="434" t="s">
        <v>427</v>
      </c>
      <c r="P44" s="434" t="s">
        <v>470</v>
      </c>
      <c r="Q44" s="434">
        <v>33.799999999999997</v>
      </c>
      <c r="R44" s="434" t="s">
        <v>470</v>
      </c>
    </row>
    <row r="45" spans="1:18" s="22" customFormat="1" ht="15.6">
      <c r="A45" s="501" t="s">
        <v>1386</v>
      </c>
      <c r="B45" s="502" t="s">
        <v>1298</v>
      </c>
      <c r="C45" s="432">
        <v>29412</v>
      </c>
      <c r="D45" s="432">
        <v>163</v>
      </c>
      <c r="E45" s="432">
        <v>80</v>
      </c>
      <c r="F45" s="432">
        <v>102</v>
      </c>
      <c r="G45" s="432">
        <v>39</v>
      </c>
      <c r="H45" s="432">
        <v>141</v>
      </c>
      <c r="I45" s="435">
        <v>5.5</v>
      </c>
      <c r="J45" s="435"/>
      <c r="K45" s="435">
        <v>8.1999999999999993</v>
      </c>
      <c r="L45" s="435"/>
      <c r="M45" s="435">
        <v>3.5</v>
      </c>
      <c r="N45" s="435"/>
      <c r="O45" s="435">
        <v>1.3</v>
      </c>
      <c r="P45" s="435"/>
      <c r="Q45" s="435">
        <v>4.8</v>
      </c>
      <c r="R45" s="435"/>
    </row>
    <row r="46" spans="1:18" ht="15">
      <c r="A46" s="546" t="s">
        <v>1386</v>
      </c>
      <c r="B46" s="547">
        <v>0</v>
      </c>
      <c r="C46" s="433">
        <v>8386</v>
      </c>
      <c r="D46" s="433">
        <v>43</v>
      </c>
      <c r="E46" s="433">
        <v>28</v>
      </c>
      <c r="F46" s="433">
        <v>33</v>
      </c>
      <c r="G46" s="433">
        <v>10</v>
      </c>
      <c r="H46" s="433">
        <v>43</v>
      </c>
      <c r="I46" s="434">
        <v>5.0999999999999996</v>
      </c>
      <c r="J46" s="434"/>
      <c r="K46" s="434">
        <v>8.4</v>
      </c>
      <c r="L46" s="434"/>
      <c r="M46" s="434">
        <v>3.9</v>
      </c>
      <c r="N46" s="434"/>
      <c r="O46" s="434">
        <v>1.2</v>
      </c>
      <c r="P46" s="434" t="s">
        <v>470</v>
      </c>
      <c r="Q46" s="434">
        <v>5.0999999999999996</v>
      </c>
      <c r="R46" s="434"/>
    </row>
    <row r="47" spans="1:18" ht="15">
      <c r="A47" s="546" t="s">
        <v>1386</v>
      </c>
      <c r="B47" s="547">
        <v>1</v>
      </c>
      <c r="C47" s="433">
        <v>9602</v>
      </c>
      <c r="D47" s="433">
        <v>40</v>
      </c>
      <c r="E47" s="433">
        <v>23</v>
      </c>
      <c r="F47" s="433">
        <v>28</v>
      </c>
      <c r="G47" s="433">
        <v>7</v>
      </c>
      <c r="H47" s="433">
        <v>35</v>
      </c>
      <c r="I47" s="434">
        <v>4.0999999999999996</v>
      </c>
      <c r="J47" s="434"/>
      <c r="K47" s="434">
        <v>6.5</v>
      </c>
      <c r="L47" s="434"/>
      <c r="M47" s="434">
        <v>2.9</v>
      </c>
      <c r="N47" s="434"/>
      <c r="O47" s="434">
        <v>0.7</v>
      </c>
      <c r="P47" s="434" t="s">
        <v>470</v>
      </c>
      <c r="Q47" s="434">
        <v>3.6</v>
      </c>
      <c r="R47" s="434"/>
    </row>
    <row r="48" spans="1:18" ht="15">
      <c r="A48" s="546" t="s">
        <v>1386</v>
      </c>
      <c r="B48" s="547">
        <v>2</v>
      </c>
      <c r="C48" s="433">
        <v>5396</v>
      </c>
      <c r="D48" s="433">
        <v>30</v>
      </c>
      <c r="E48" s="433">
        <v>5</v>
      </c>
      <c r="F48" s="433">
        <v>10</v>
      </c>
      <c r="G48" s="433">
        <v>8</v>
      </c>
      <c r="H48" s="433">
        <v>18</v>
      </c>
      <c r="I48" s="434">
        <v>5.5</v>
      </c>
      <c r="J48" s="434"/>
      <c r="K48" s="434">
        <v>6.5</v>
      </c>
      <c r="L48" s="434"/>
      <c r="M48" s="434">
        <v>1.9</v>
      </c>
      <c r="N48" s="434" t="s">
        <v>470</v>
      </c>
      <c r="O48" s="434">
        <v>1.5</v>
      </c>
      <c r="P48" s="434" t="s">
        <v>470</v>
      </c>
      <c r="Q48" s="434">
        <v>3.3</v>
      </c>
      <c r="R48" s="434" t="s">
        <v>470</v>
      </c>
    </row>
    <row r="49" spans="1:18" ht="15">
      <c r="A49" s="546" t="s">
        <v>1386</v>
      </c>
      <c r="B49" s="547" t="s">
        <v>1463</v>
      </c>
      <c r="C49" s="433">
        <v>5896</v>
      </c>
      <c r="D49" s="433">
        <v>40</v>
      </c>
      <c r="E49" s="433">
        <v>21</v>
      </c>
      <c r="F49" s="433">
        <v>28</v>
      </c>
      <c r="G49" s="433">
        <v>14</v>
      </c>
      <c r="H49" s="433">
        <v>42</v>
      </c>
      <c r="I49" s="434">
        <v>6.7</v>
      </c>
      <c r="J49" s="434"/>
      <c r="K49" s="434">
        <v>10.3</v>
      </c>
      <c r="L49" s="434"/>
      <c r="M49" s="434">
        <v>4.7</v>
      </c>
      <c r="N49" s="434"/>
      <c r="O49" s="434">
        <v>2.4</v>
      </c>
      <c r="P49" s="434" t="s">
        <v>470</v>
      </c>
      <c r="Q49" s="434">
        <v>7.1</v>
      </c>
      <c r="R49" s="434"/>
    </row>
    <row r="50" spans="1:18" ht="15">
      <c r="A50" s="546" t="s">
        <v>1386</v>
      </c>
      <c r="B50" s="547" t="s">
        <v>1464</v>
      </c>
      <c r="C50" s="433">
        <v>132</v>
      </c>
      <c r="D50" s="433">
        <v>10</v>
      </c>
      <c r="E50" s="433">
        <v>3</v>
      </c>
      <c r="F50" s="433">
        <v>3</v>
      </c>
      <c r="G50" s="433">
        <v>0</v>
      </c>
      <c r="H50" s="433">
        <v>3</v>
      </c>
      <c r="I50" s="434">
        <v>70.400000000000006</v>
      </c>
      <c r="J50" s="434" t="s">
        <v>470</v>
      </c>
      <c r="K50" s="434">
        <v>91.5</v>
      </c>
      <c r="L50" s="434" t="s">
        <v>470</v>
      </c>
      <c r="M50" s="434">
        <v>22.7</v>
      </c>
      <c r="N50" s="434" t="s">
        <v>470</v>
      </c>
      <c r="O50" s="434" t="s">
        <v>427</v>
      </c>
      <c r="P50" s="434" t="s">
        <v>470</v>
      </c>
      <c r="Q50" s="434">
        <v>22.7</v>
      </c>
      <c r="R50" s="434" t="s">
        <v>470</v>
      </c>
    </row>
    <row r="51" spans="1:18" s="22" customFormat="1" ht="15.6">
      <c r="A51" s="501" t="s">
        <v>1288</v>
      </c>
      <c r="B51" s="502" t="s">
        <v>1298</v>
      </c>
      <c r="C51" s="432">
        <v>92</v>
      </c>
      <c r="D51" s="432">
        <v>9</v>
      </c>
      <c r="E51" s="432">
        <v>4</v>
      </c>
      <c r="F51" s="432">
        <v>4</v>
      </c>
      <c r="G51" s="432">
        <v>1</v>
      </c>
      <c r="H51" s="432">
        <v>5</v>
      </c>
      <c r="I51" s="435">
        <v>89.1</v>
      </c>
      <c r="J51" s="435" t="s">
        <v>470</v>
      </c>
      <c r="K51" s="435">
        <v>128.69999999999999</v>
      </c>
      <c r="L51" s="435" t="s">
        <v>470</v>
      </c>
      <c r="M51" s="435">
        <v>43.5</v>
      </c>
      <c r="N51" s="435" t="s">
        <v>470</v>
      </c>
      <c r="O51" s="435" t="s">
        <v>427</v>
      </c>
      <c r="P51" s="435" t="s">
        <v>470</v>
      </c>
      <c r="Q51" s="435">
        <v>54.3</v>
      </c>
      <c r="R51" s="435" t="s">
        <v>470</v>
      </c>
    </row>
    <row r="52" spans="1:18" ht="15">
      <c r="A52" s="546" t="s">
        <v>1288</v>
      </c>
      <c r="B52" s="547">
        <v>0</v>
      </c>
      <c r="C52" s="433">
        <v>1</v>
      </c>
      <c r="D52" s="433">
        <v>0</v>
      </c>
      <c r="E52" s="433">
        <v>0</v>
      </c>
      <c r="F52" s="433">
        <v>0</v>
      </c>
      <c r="G52" s="433">
        <v>0</v>
      </c>
      <c r="H52" s="433">
        <v>0</v>
      </c>
      <c r="I52" s="434" t="s">
        <v>427</v>
      </c>
      <c r="J52" s="434" t="s">
        <v>470</v>
      </c>
      <c r="K52" s="434" t="s">
        <v>427</v>
      </c>
      <c r="L52" s="434" t="s">
        <v>470</v>
      </c>
      <c r="M52" s="434" t="s">
        <v>427</v>
      </c>
      <c r="N52" s="434" t="s">
        <v>470</v>
      </c>
      <c r="O52" s="434" t="s">
        <v>427</v>
      </c>
      <c r="P52" s="434" t="s">
        <v>470</v>
      </c>
      <c r="Q52" s="434" t="s">
        <v>427</v>
      </c>
      <c r="R52" s="434" t="s">
        <v>470</v>
      </c>
    </row>
    <row r="53" spans="1:18" ht="15">
      <c r="A53" s="546" t="s">
        <v>1288</v>
      </c>
      <c r="B53" s="547">
        <v>1</v>
      </c>
      <c r="C53" s="433">
        <v>3</v>
      </c>
      <c r="D53" s="433">
        <v>0</v>
      </c>
      <c r="E53" s="433">
        <v>0</v>
      </c>
      <c r="F53" s="433">
        <v>0</v>
      </c>
      <c r="G53" s="433">
        <v>0</v>
      </c>
      <c r="H53" s="433">
        <v>0</v>
      </c>
      <c r="I53" s="434" t="s">
        <v>427</v>
      </c>
      <c r="J53" s="434" t="s">
        <v>470</v>
      </c>
      <c r="K53" s="434" t="s">
        <v>427</v>
      </c>
      <c r="L53" s="434" t="s">
        <v>470</v>
      </c>
      <c r="M53" s="434" t="s">
        <v>427</v>
      </c>
      <c r="N53" s="434" t="s">
        <v>470</v>
      </c>
      <c r="O53" s="434" t="s">
        <v>427</v>
      </c>
      <c r="P53" s="434" t="s">
        <v>470</v>
      </c>
      <c r="Q53" s="434" t="s">
        <v>427</v>
      </c>
      <c r="R53" s="434" t="s">
        <v>470</v>
      </c>
    </row>
    <row r="54" spans="1:18" ht="15">
      <c r="A54" s="546" t="s">
        <v>1288</v>
      </c>
      <c r="B54" s="547">
        <v>2</v>
      </c>
      <c r="C54" s="433">
        <v>0</v>
      </c>
      <c r="D54" s="433">
        <v>0</v>
      </c>
      <c r="E54" s="433">
        <v>0</v>
      </c>
      <c r="F54" s="433">
        <v>0</v>
      </c>
      <c r="G54" s="433">
        <v>0</v>
      </c>
      <c r="H54" s="433">
        <v>0</v>
      </c>
      <c r="I54" s="434" t="s">
        <v>427</v>
      </c>
      <c r="J54" s="434" t="s">
        <v>470</v>
      </c>
      <c r="K54" s="434" t="s">
        <v>427</v>
      </c>
      <c r="L54" s="434" t="s">
        <v>470</v>
      </c>
      <c r="M54" s="434" t="s">
        <v>427</v>
      </c>
      <c r="N54" s="434" t="s">
        <v>470</v>
      </c>
      <c r="O54" s="434" t="s">
        <v>427</v>
      </c>
      <c r="P54" s="434" t="s">
        <v>470</v>
      </c>
      <c r="Q54" s="434" t="s">
        <v>427</v>
      </c>
      <c r="R54" s="434" t="s">
        <v>470</v>
      </c>
    </row>
    <row r="55" spans="1:18" ht="15">
      <c r="A55" s="546" t="s">
        <v>1288</v>
      </c>
      <c r="B55" s="547" t="s">
        <v>1463</v>
      </c>
      <c r="C55" s="433">
        <v>0</v>
      </c>
      <c r="D55" s="433">
        <v>0</v>
      </c>
      <c r="E55" s="433">
        <v>0</v>
      </c>
      <c r="F55" s="433">
        <v>0</v>
      </c>
      <c r="G55" s="433">
        <v>0</v>
      </c>
      <c r="H55" s="433">
        <v>0</v>
      </c>
      <c r="I55" s="434" t="s">
        <v>427</v>
      </c>
      <c r="J55" s="434" t="s">
        <v>470</v>
      </c>
      <c r="K55" s="434" t="s">
        <v>427</v>
      </c>
      <c r="L55" s="434" t="s">
        <v>470</v>
      </c>
      <c r="M55" s="434" t="s">
        <v>427</v>
      </c>
      <c r="N55" s="434" t="s">
        <v>470</v>
      </c>
      <c r="O55" s="434" t="s">
        <v>427</v>
      </c>
      <c r="P55" s="434" t="s">
        <v>470</v>
      </c>
      <c r="Q55" s="434" t="s">
        <v>427</v>
      </c>
      <c r="R55" s="434" t="s">
        <v>470</v>
      </c>
    </row>
    <row r="56" spans="1:18" ht="15">
      <c r="A56" s="548" t="s">
        <v>1288</v>
      </c>
      <c r="B56" s="549" t="s">
        <v>1464</v>
      </c>
      <c r="C56" s="433">
        <v>88</v>
      </c>
      <c r="D56" s="433">
        <v>9</v>
      </c>
      <c r="E56" s="433">
        <v>4</v>
      </c>
      <c r="F56" s="433">
        <v>4</v>
      </c>
      <c r="G56" s="433">
        <v>1</v>
      </c>
      <c r="H56" s="433">
        <v>5</v>
      </c>
      <c r="I56" s="434">
        <v>92.8</v>
      </c>
      <c r="J56" s="434" t="s">
        <v>470</v>
      </c>
      <c r="K56" s="434">
        <v>134</v>
      </c>
      <c r="L56" s="434" t="s">
        <v>470</v>
      </c>
      <c r="M56" s="434">
        <v>45.5</v>
      </c>
      <c r="N56" s="434" t="s">
        <v>470</v>
      </c>
      <c r="O56" s="434" t="s">
        <v>427</v>
      </c>
      <c r="P56" s="434" t="s">
        <v>470</v>
      </c>
      <c r="Q56" s="434">
        <v>56.8</v>
      </c>
      <c r="R56" s="434" t="s">
        <v>470</v>
      </c>
    </row>
    <row r="57" spans="1:18" ht="15.6">
      <c r="A57" s="23"/>
      <c r="B57" s="23"/>
      <c r="C57" s="173"/>
      <c r="D57" s="173"/>
      <c r="E57" s="173"/>
      <c r="F57" s="173"/>
      <c r="G57" s="173"/>
      <c r="H57" s="184"/>
      <c r="I57" s="176"/>
      <c r="J57" s="177"/>
      <c r="K57" s="176"/>
      <c r="L57" s="177"/>
      <c r="M57" s="176"/>
      <c r="N57" s="177"/>
      <c r="O57" s="176"/>
      <c r="P57" s="177"/>
      <c r="Q57" s="176"/>
      <c r="R57" s="177"/>
    </row>
    <row r="63" spans="1:18">
      <c r="C63" s="56"/>
    </row>
  </sheetData>
  <phoneticPr fontId="19" type="noConversion"/>
  <pageMargins left="0.7" right="0.7" top="0.75" bottom="0.75" header="0.3" footer="0.3"/>
  <pageSetup paperSize="9" scale="46"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showGridLines="0" zoomScaleNormal="100" workbookViewId="0"/>
  </sheetViews>
  <sheetFormatPr defaultRowHeight="15.6"/>
  <cols>
    <col min="1" max="1" width="29.109375" style="337" customWidth="1"/>
    <col min="2" max="2" width="71.33203125" style="254" customWidth="1"/>
    <col min="3" max="3" width="4.5546875" customWidth="1"/>
    <col min="4" max="4" width="7.88671875" customWidth="1"/>
    <col min="5" max="6" width="7.5546875" customWidth="1"/>
    <col min="7" max="10" width="9.109375" customWidth="1"/>
    <col min="11" max="11" width="11" customWidth="1"/>
    <col min="12" max="12" width="12.5546875" customWidth="1"/>
    <col min="17" max="17" width="5" customWidth="1"/>
    <col min="18" max="19" width="8.88671875" customWidth="1"/>
  </cols>
  <sheetData>
    <row r="1" spans="1:24" ht="19.2">
      <c r="A1" s="330" t="s">
        <v>173</v>
      </c>
      <c r="B1" s="528"/>
    </row>
    <row r="2" spans="1:24" ht="15" customHeight="1">
      <c r="A2" s="188" t="s">
        <v>174</v>
      </c>
      <c r="B2" s="118"/>
    </row>
    <row r="3" spans="1:24" ht="30" customHeight="1">
      <c r="A3" s="399" t="s">
        <v>175</v>
      </c>
      <c r="B3" s="400" t="s">
        <v>176</v>
      </c>
      <c r="C3" s="1"/>
      <c r="D3" s="1"/>
      <c r="E3" s="1"/>
      <c r="F3" s="1"/>
      <c r="G3" s="1"/>
      <c r="H3" s="89"/>
    </row>
    <row r="4" spans="1:24" ht="15">
      <c r="A4" s="331" t="s">
        <v>177</v>
      </c>
      <c r="B4" s="329" t="s">
        <v>0</v>
      </c>
    </row>
    <row r="5" spans="1:24" s="2" customFormat="1" ht="15">
      <c r="A5" s="331" t="s">
        <v>178</v>
      </c>
      <c r="B5" s="521" t="s">
        <v>179</v>
      </c>
      <c r="C5" s="528"/>
      <c r="D5" s="528"/>
      <c r="E5" s="528"/>
      <c r="F5" s="528"/>
      <c r="G5" s="528"/>
      <c r="H5" s="90"/>
      <c r="K5" s="5"/>
    </row>
    <row r="6" spans="1:24" s="2" customFormat="1" ht="28.5" customHeight="1">
      <c r="A6" s="331" t="s">
        <v>180</v>
      </c>
      <c r="B6" s="329" t="s">
        <v>181</v>
      </c>
      <c r="C6" s="528"/>
      <c r="D6" s="528"/>
      <c r="E6" s="528"/>
      <c r="F6" s="528"/>
      <c r="G6" s="528"/>
      <c r="H6" s="90"/>
      <c r="K6" s="5"/>
    </row>
    <row r="7" spans="1:24" s="22" customFormat="1" ht="15.75" customHeight="1">
      <c r="A7" s="336" t="s">
        <v>182</v>
      </c>
      <c r="B7" s="518" t="s">
        <v>183</v>
      </c>
      <c r="C7" s="405"/>
      <c r="D7" s="405"/>
      <c r="E7" s="405"/>
      <c r="F7" s="405"/>
      <c r="G7" s="405"/>
      <c r="H7" s="405"/>
      <c r="I7" s="69"/>
      <c r="J7" s="69"/>
      <c r="K7" s="69"/>
      <c r="L7" s="69"/>
      <c r="M7" s="69"/>
      <c r="N7" s="69"/>
      <c r="O7" s="69"/>
      <c r="P7" s="69"/>
      <c r="Q7" s="69"/>
      <c r="R7" s="69"/>
      <c r="S7" s="69"/>
      <c r="T7" s="69"/>
      <c r="U7" s="69"/>
      <c r="V7" s="69"/>
      <c r="W7" s="69"/>
      <c r="X7" s="69"/>
    </row>
    <row r="8" spans="1:24" ht="30.6">
      <c r="A8" s="331" t="s">
        <v>184</v>
      </c>
      <c r="B8" s="528" t="s">
        <v>185</v>
      </c>
      <c r="C8" s="528"/>
      <c r="D8" s="528"/>
      <c r="E8" s="528"/>
      <c r="F8" s="528"/>
      <c r="G8" s="528"/>
      <c r="H8" s="90"/>
      <c r="I8" s="2"/>
      <c r="J8" s="2"/>
      <c r="K8" s="2"/>
      <c r="L8" s="2"/>
      <c r="M8" s="2"/>
      <c r="N8" s="2"/>
      <c r="O8" s="2"/>
      <c r="P8" s="2"/>
      <c r="Q8" s="2"/>
      <c r="R8" s="2"/>
      <c r="S8" s="2"/>
      <c r="T8" s="2"/>
      <c r="U8" s="2"/>
      <c r="V8" s="2"/>
      <c r="W8" s="2"/>
      <c r="X8" s="2"/>
    </row>
    <row r="9" spans="1:24" ht="30.6">
      <c r="A9" s="331" t="s">
        <v>186</v>
      </c>
      <c r="B9" s="92" t="s">
        <v>187</v>
      </c>
      <c r="C9" s="528"/>
      <c r="D9" s="528"/>
      <c r="E9" s="528"/>
      <c r="F9" s="528"/>
      <c r="G9" s="528"/>
      <c r="H9" s="528"/>
      <c r="K9" s="2"/>
      <c r="L9" s="2"/>
      <c r="M9" s="2"/>
    </row>
    <row r="10" spans="1:24" ht="30.6">
      <c r="A10" s="331" t="s">
        <v>188</v>
      </c>
      <c r="B10" s="528" t="s">
        <v>189</v>
      </c>
      <c r="C10" s="528"/>
      <c r="D10" s="528"/>
      <c r="E10" s="528"/>
      <c r="F10" s="528"/>
      <c r="G10" s="528"/>
      <c r="H10" s="528"/>
      <c r="I10" s="2"/>
      <c r="J10" s="2"/>
      <c r="K10" s="2"/>
      <c r="L10" s="2"/>
    </row>
    <row r="11" spans="1:24" ht="30.6">
      <c r="A11" s="327" t="s">
        <v>190</v>
      </c>
      <c r="B11" s="528" t="s">
        <v>191</v>
      </c>
      <c r="C11" s="528"/>
      <c r="D11" s="528"/>
      <c r="E11" s="528"/>
      <c r="F11" s="528"/>
      <c r="G11" s="528"/>
      <c r="H11" s="528"/>
      <c r="I11" s="2"/>
      <c r="J11" s="2"/>
      <c r="K11" s="2"/>
      <c r="L11" s="2"/>
      <c r="M11" s="2"/>
    </row>
    <row r="12" spans="1:24" ht="30">
      <c r="A12" s="327" t="s">
        <v>192</v>
      </c>
      <c r="B12" s="119" t="s">
        <v>193</v>
      </c>
      <c r="C12" s="93"/>
      <c r="D12" s="93"/>
      <c r="E12" s="93"/>
      <c r="F12" s="93"/>
      <c r="G12" s="93"/>
      <c r="H12" s="93"/>
      <c r="N12" s="6"/>
      <c r="O12" s="3"/>
      <c r="P12" s="3"/>
      <c r="Q12" s="4"/>
      <c r="R12" s="3"/>
      <c r="S12" s="3"/>
      <c r="T12" s="3"/>
      <c r="U12" s="3"/>
    </row>
    <row r="13" spans="1:24" ht="30.6">
      <c r="A13" s="327" t="s">
        <v>194</v>
      </c>
      <c r="B13" s="528" t="s">
        <v>195</v>
      </c>
      <c r="C13" s="528"/>
      <c r="D13" s="528"/>
      <c r="E13" s="528"/>
      <c r="F13" s="528"/>
      <c r="G13" s="528"/>
      <c r="H13" s="528"/>
      <c r="I13" s="2"/>
      <c r="J13" s="2"/>
      <c r="K13" s="2"/>
      <c r="L13" s="2"/>
      <c r="M13" s="2"/>
      <c r="N13" s="2"/>
      <c r="O13" s="2"/>
      <c r="P13" s="2"/>
      <c r="Q13" s="2"/>
      <c r="R13" s="2"/>
      <c r="S13" s="2"/>
      <c r="T13" s="2"/>
      <c r="U13" s="2"/>
    </row>
    <row r="14" spans="1:24" ht="30.6">
      <c r="A14" s="327" t="s">
        <v>196</v>
      </c>
      <c r="B14" s="528" t="s">
        <v>197</v>
      </c>
      <c r="C14" s="528"/>
      <c r="D14" s="528"/>
      <c r="E14" s="528"/>
      <c r="F14" s="528"/>
      <c r="G14" s="528"/>
      <c r="H14" s="528"/>
      <c r="I14" s="2"/>
      <c r="J14" s="2"/>
      <c r="K14" s="2"/>
      <c r="L14" s="2"/>
      <c r="M14" s="2"/>
      <c r="N14" s="6"/>
      <c r="V14" s="37"/>
      <c r="W14" s="37"/>
      <c r="X14" s="3"/>
    </row>
    <row r="15" spans="1:24" s="2" customFormat="1" ht="30.6">
      <c r="A15" s="327" t="s">
        <v>198</v>
      </c>
      <c r="B15" s="528" t="s">
        <v>199</v>
      </c>
      <c r="C15" s="528"/>
      <c r="D15" s="528"/>
      <c r="E15" s="528"/>
      <c r="F15" s="528"/>
      <c r="G15" s="528"/>
      <c r="H15" s="528"/>
      <c r="I15"/>
      <c r="J15"/>
      <c r="K15"/>
      <c r="L15"/>
      <c r="M15"/>
      <c r="V15" s="3"/>
      <c r="W15" s="3"/>
      <c r="X15" s="3"/>
    </row>
    <row r="16" spans="1:24">
      <c r="A16" s="327" t="s">
        <v>200</v>
      </c>
      <c r="B16" s="528" t="s">
        <v>201</v>
      </c>
      <c r="C16" s="93"/>
      <c r="D16" s="93"/>
      <c r="E16" s="93"/>
      <c r="F16" s="528"/>
      <c r="G16" s="528"/>
      <c r="H16" s="528"/>
      <c r="I16" s="2"/>
      <c r="J16" s="2"/>
      <c r="K16" s="2"/>
      <c r="L16" s="2"/>
      <c r="M16" s="2"/>
      <c r="V16" s="2"/>
      <c r="W16" s="2"/>
      <c r="X16" s="2"/>
    </row>
    <row r="17" spans="1:24" s="2" customFormat="1" ht="30">
      <c r="A17" s="327" t="s">
        <v>202</v>
      </c>
      <c r="B17" s="119" t="s">
        <v>203</v>
      </c>
      <c r="C17" s="93"/>
      <c r="D17" s="93"/>
      <c r="E17" s="93"/>
      <c r="F17" s="93"/>
      <c r="G17" s="93"/>
      <c r="H17" s="93"/>
      <c r="I17" s="7"/>
      <c r="J17"/>
      <c r="K17"/>
      <c r="L17"/>
      <c r="N17"/>
      <c r="O17"/>
      <c r="P17"/>
      <c r="Q17"/>
      <c r="R17"/>
      <c r="S17"/>
      <c r="T17"/>
      <c r="U17"/>
      <c r="V17"/>
      <c r="W17"/>
      <c r="X17"/>
    </row>
    <row r="18" spans="1:24" s="2" customFormat="1" ht="32.25" customHeight="1">
      <c r="A18" s="327" t="s">
        <v>204</v>
      </c>
      <c r="B18" s="119" t="s">
        <v>205</v>
      </c>
      <c r="C18" s="528"/>
      <c r="D18" s="528"/>
      <c r="E18" s="528"/>
      <c r="F18" s="528"/>
      <c r="G18" s="528"/>
      <c r="H18" s="528"/>
      <c r="M18"/>
      <c r="N18" s="6"/>
      <c r="O18"/>
      <c r="P18"/>
      <c r="Q18"/>
      <c r="R18"/>
      <c r="S18"/>
      <c r="T18"/>
      <c r="U18"/>
    </row>
    <row r="19" spans="1:24" ht="31.5" customHeight="1">
      <c r="A19" s="327" t="s">
        <v>206</v>
      </c>
      <c r="B19" s="119" t="s">
        <v>207</v>
      </c>
      <c r="C19" s="187"/>
      <c r="D19" s="187"/>
      <c r="E19" s="187"/>
      <c r="F19" s="187"/>
      <c r="G19" s="187"/>
      <c r="H19" s="187"/>
      <c r="I19" s="59"/>
      <c r="J19" s="59"/>
      <c r="K19" s="59"/>
      <c r="L19" s="59"/>
      <c r="M19" s="2"/>
      <c r="N19" s="2"/>
      <c r="O19" s="2"/>
      <c r="P19" s="2"/>
      <c r="Q19" s="2"/>
      <c r="R19" s="2"/>
    </row>
    <row r="20" spans="1:24" s="2" customFormat="1" ht="30">
      <c r="A20" s="327" t="s">
        <v>208</v>
      </c>
      <c r="B20" s="120" t="s">
        <v>209</v>
      </c>
      <c r="C20" s="528"/>
      <c r="D20" s="528"/>
      <c r="E20" s="528"/>
      <c r="F20" s="528"/>
      <c r="G20" s="528"/>
      <c r="H20" s="528"/>
      <c r="I20"/>
      <c r="J20"/>
      <c r="K20"/>
      <c r="L20"/>
      <c r="M20"/>
      <c r="N20" s="7"/>
      <c r="O20" s="7"/>
      <c r="P20"/>
      <c r="Q20"/>
      <c r="R20"/>
      <c r="S20"/>
      <c r="T20"/>
      <c r="U20"/>
      <c r="V20"/>
      <c r="W20"/>
      <c r="X20"/>
    </row>
    <row r="21" spans="1:24" s="2" customFormat="1" ht="30">
      <c r="A21" s="327" t="s">
        <v>210</v>
      </c>
      <c r="B21" s="119" t="s">
        <v>211</v>
      </c>
      <c r="C21" s="528"/>
      <c r="D21" s="528"/>
      <c r="E21" s="528"/>
      <c r="F21" s="528"/>
      <c r="G21" s="528"/>
      <c r="H21" s="528"/>
      <c r="I21"/>
      <c r="J21"/>
      <c r="K21"/>
      <c r="L21"/>
      <c r="N21"/>
      <c r="O21"/>
      <c r="P21"/>
      <c r="Q21"/>
      <c r="R21"/>
      <c r="S21"/>
      <c r="T21"/>
      <c r="U21"/>
      <c r="V21"/>
      <c r="W21"/>
      <c r="X21"/>
    </row>
    <row r="22" spans="1:24" ht="30">
      <c r="A22" s="327" t="s">
        <v>212</v>
      </c>
      <c r="B22" s="119" t="s">
        <v>213</v>
      </c>
      <c r="C22" s="528"/>
      <c r="D22" s="528"/>
      <c r="E22" s="528"/>
      <c r="F22" s="528"/>
      <c r="G22" s="528"/>
      <c r="H22" s="528"/>
    </row>
    <row r="23" spans="1:24" ht="30">
      <c r="A23" s="327" t="s">
        <v>214</v>
      </c>
      <c r="B23" s="119" t="s">
        <v>215</v>
      </c>
      <c r="C23" s="528"/>
      <c r="D23" s="528"/>
      <c r="E23" s="528"/>
      <c r="F23" s="528"/>
      <c r="G23" s="528"/>
      <c r="H23" s="528"/>
    </row>
    <row r="24" spans="1:24" ht="30">
      <c r="A24" s="331" t="s">
        <v>216</v>
      </c>
      <c r="B24" s="119" t="s">
        <v>217</v>
      </c>
      <c r="C24" s="528"/>
      <c r="D24" s="528"/>
      <c r="E24" s="528"/>
      <c r="F24" s="528"/>
      <c r="G24" s="528"/>
      <c r="H24" s="528"/>
    </row>
    <row r="25" spans="1:24" ht="30">
      <c r="A25" s="327" t="s">
        <v>218</v>
      </c>
      <c r="B25" s="136" t="s">
        <v>219</v>
      </c>
      <c r="C25" s="528"/>
      <c r="D25" s="528"/>
      <c r="E25" s="528"/>
      <c r="F25" s="528"/>
      <c r="G25" s="528"/>
      <c r="H25" s="528"/>
    </row>
    <row r="26" spans="1:24" s="2" customFormat="1" ht="30.6">
      <c r="A26" s="327" t="s">
        <v>220</v>
      </c>
      <c r="B26" s="137" t="s">
        <v>221</v>
      </c>
      <c r="C26" s="528"/>
      <c r="D26" s="528"/>
      <c r="E26" s="528"/>
      <c r="F26" s="528"/>
      <c r="G26" s="528"/>
      <c r="H26" s="528"/>
      <c r="I26"/>
      <c r="J26"/>
      <c r="K26"/>
      <c r="L26"/>
      <c r="M26"/>
      <c r="N26"/>
      <c r="O26"/>
      <c r="P26"/>
      <c r="Q26"/>
      <c r="R26"/>
      <c r="S26"/>
      <c r="T26"/>
      <c r="U26"/>
      <c r="V26"/>
      <c r="W26"/>
      <c r="X26"/>
    </row>
    <row r="27" spans="1:24" ht="30.6">
      <c r="A27" s="327" t="s">
        <v>222</v>
      </c>
      <c r="B27" s="137" t="s">
        <v>223</v>
      </c>
    </row>
    <row r="28" spans="1:24">
      <c r="A28" s="332" t="s">
        <v>224</v>
      </c>
      <c r="B28" s="138" t="s">
        <v>225</v>
      </c>
      <c r="C28" s="91"/>
      <c r="D28" s="91"/>
      <c r="E28" s="91"/>
      <c r="F28" s="91"/>
      <c r="G28" s="91"/>
      <c r="H28" s="91"/>
    </row>
    <row r="29" spans="1:24" ht="30">
      <c r="A29" s="331" t="s">
        <v>226</v>
      </c>
      <c r="B29" s="119" t="s">
        <v>227</v>
      </c>
      <c r="C29" s="91"/>
      <c r="D29" s="91"/>
      <c r="E29" s="91"/>
      <c r="F29" s="91"/>
      <c r="G29" s="91"/>
      <c r="H29" s="91"/>
    </row>
    <row r="30" spans="1:24" ht="30">
      <c r="A30" s="331" t="s">
        <v>228</v>
      </c>
      <c r="B30" s="119" t="s">
        <v>229</v>
      </c>
      <c r="C30" s="91"/>
      <c r="D30" s="91"/>
      <c r="E30" s="91"/>
      <c r="F30" s="91"/>
      <c r="G30" s="91"/>
      <c r="H30" s="91"/>
    </row>
    <row r="31" spans="1:24" ht="30">
      <c r="A31" s="331" t="s">
        <v>230</v>
      </c>
      <c r="B31" s="119" t="s">
        <v>231</v>
      </c>
      <c r="C31" s="91"/>
      <c r="D31" s="91"/>
      <c r="E31" s="91"/>
      <c r="F31" s="91"/>
      <c r="G31" s="91"/>
      <c r="H31" s="91"/>
    </row>
    <row r="32" spans="1:24" ht="30" customHeight="1">
      <c r="A32" s="331" t="s">
        <v>232</v>
      </c>
      <c r="B32" s="119" t="s">
        <v>233</v>
      </c>
      <c r="C32" s="91"/>
      <c r="D32" s="91"/>
      <c r="E32" s="91"/>
      <c r="F32" s="91"/>
      <c r="G32" s="91"/>
      <c r="H32" s="91"/>
    </row>
    <row r="33" spans="1:24">
      <c r="A33" s="332" t="s">
        <v>234</v>
      </c>
      <c r="B33" s="139" t="s">
        <v>235</v>
      </c>
      <c r="C33" s="91"/>
      <c r="D33" s="91"/>
      <c r="E33" s="91"/>
      <c r="F33" s="91"/>
      <c r="G33" s="91"/>
      <c r="H33" s="91"/>
    </row>
    <row r="34" spans="1:24" ht="30">
      <c r="A34" s="331" t="s">
        <v>236</v>
      </c>
      <c r="B34" s="119" t="s">
        <v>237</v>
      </c>
      <c r="C34" s="91"/>
      <c r="D34" s="91"/>
      <c r="E34" s="91"/>
      <c r="F34" s="91"/>
      <c r="G34" s="91"/>
      <c r="H34" s="91"/>
    </row>
    <row r="35" spans="1:24" ht="30">
      <c r="A35" s="331" t="s">
        <v>238</v>
      </c>
      <c r="B35" s="119" t="s">
        <v>239</v>
      </c>
      <c r="C35" s="91"/>
      <c r="D35" s="91"/>
      <c r="E35" s="91"/>
      <c r="F35" s="91"/>
      <c r="G35" s="91"/>
      <c r="H35" s="91"/>
    </row>
    <row r="36" spans="1:24" ht="30">
      <c r="A36" s="331" t="s">
        <v>240</v>
      </c>
      <c r="B36" s="119" t="s">
        <v>241</v>
      </c>
      <c r="C36" s="528"/>
      <c r="D36" s="528"/>
      <c r="E36" s="528"/>
      <c r="F36" s="528"/>
      <c r="G36" s="528"/>
      <c r="H36" s="528"/>
      <c r="I36" s="2"/>
      <c r="J36" s="2"/>
      <c r="K36" s="2"/>
      <c r="N36" s="2"/>
      <c r="O36" s="2"/>
      <c r="P36" s="2"/>
      <c r="X36" s="2"/>
    </row>
    <row r="37" spans="1:24">
      <c r="A37" s="333"/>
      <c r="B37" s="94"/>
      <c r="C37" s="93"/>
      <c r="D37" s="93"/>
      <c r="E37" s="93"/>
      <c r="F37" s="93"/>
      <c r="G37" s="93"/>
      <c r="H37" s="93"/>
      <c r="I37" s="6"/>
      <c r="J37" s="7"/>
      <c r="K37" s="7"/>
      <c r="N37" s="7"/>
      <c r="O37" s="8"/>
      <c r="P37" s="8"/>
    </row>
    <row r="38" spans="1:24">
      <c r="B38" s="528"/>
      <c r="X38" s="2"/>
    </row>
    <row r="39" spans="1:24">
      <c r="B39" s="528"/>
      <c r="X39" s="2"/>
    </row>
    <row r="40" spans="1:24">
      <c r="B40" s="528"/>
      <c r="X40" s="2"/>
    </row>
    <row r="41" spans="1:24" s="2" customFormat="1" ht="15">
      <c r="A41" s="151"/>
      <c r="B41" s="528"/>
      <c r="X41" s="8"/>
    </row>
    <row r="43" spans="1:24" s="2" customFormat="1" ht="15">
      <c r="A43" s="151"/>
      <c r="B43" s="528"/>
    </row>
    <row r="44" spans="1:24" s="2" customFormat="1" ht="15">
      <c r="A44" s="151"/>
      <c r="B44" s="528"/>
    </row>
    <row r="45" spans="1:24" s="2" customFormat="1" ht="15">
      <c r="A45" s="151"/>
      <c r="B45" s="528"/>
    </row>
    <row r="46" spans="1:24" s="8" customFormat="1" ht="15">
      <c r="A46" s="338"/>
      <c r="B46" s="94"/>
    </row>
    <row r="48" spans="1:24">
      <c r="B48" s="528"/>
      <c r="E48" s="2"/>
    </row>
  </sheetData>
  <hyperlinks>
    <hyperlink ref="D10" location="'Table 18'!A1" display="Table 17" xr:uid="{445B7B39-D886-492E-9F87-F723A30212AB}"/>
    <hyperlink ref="F10" location="'Table 18'!A1" display="Table 17" xr:uid="{BCB68D88-B004-45F0-B1C4-1C427C1455D0}"/>
    <hyperlink ref="H10" location="'Table 18'!A1" display="Table 17" xr:uid="{3C0F8425-D0B5-4C12-A765-D7663DB8661D}"/>
    <hyperlink ref="J10" location="'Table 18'!A1" display="Table 17" xr:uid="{50AC219B-82FE-4FC5-8B5F-D29C126C31D5}"/>
    <hyperlink ref="L10" location="'Table 18'!A1" display="Table 17" xr:uid="{A720292F-A141-4EDB-993C-03C23C3CF771}"/>
    <hyperlink ref="D12" location="'Table 19'!A1" display="Table 19" xr:uid="{55EE2268-A158-4BEE-80A9-48CDF56DC115}"/>
    <hyperlink ref="F12" location="'Table 19'!A1" display="Table 19" xr:uid="{28B7A355-5BE5-4F90-9D9F-1AD1E93F11C0}"/>
    <hyperlink ref="H12" location="'Table 19'!A1" display="Table 19" xr:uid="{4A642D08-DBC6-4965-A5DB-28A8B0FF1266}"/>
    <hyperlink ref="J12" location="'Table 19'!A1" display="Table 19" xr:uid="{93C1FB7B-3634-4B31-A10A-CA41D1B08D15}"/>
    <hyperlink ref="L12" location="'Table 19'!A1" display="Table 19" xr:uid="{A8AF4BC6-5519-44DB-96CE-B92EE797CAE2}"/>
    <hyperlink ref="D13" location="'Table 20'!A1" display="Table 20" xr:uid="{F7F84FF2-9EFD-4966-B064-5F5C5B64F9EB}"/>
    <hyperlink ref="F13" location="'Table 20'!A1" display="Table 20" xr:uid="{334B1CE2-28FD-4257-918C-D46A83A06B9E}"/>
    <hyperlink ref="H13" location="'Table 20'!A1" display="Table 20" xr:uid="{A106380D-5633-479A-BA74-81C705C0CC28}"/>
    <hyperlink ref="J13" location="'Table 20'!A1" display="Table 20" xr:uid="{FC236F10-8832-419D-9C63-3D665223E6D6}"/>
    <hyperlink ref="L13" location="'Table 20'!A1" display="Table 20" xr:uid="{C11B2667-243F-4766-8C0A-A254516D8000}"/>
    <hyperlink ref="D14" location="'Table 21'!A1" display="Table 21" xr:uid="{CE079879-6781-4B23-9A4F-16D9368047D0}"/>
    <hyperlink ref="F14" location="'Table 21'!A1" display="Table 21" xr:uid="{7DC8F603-FC6E-4BF4-9293-7D14018F3318}"/>
    <hyperlink ref="H14" location="'Table 21'!A1" display="Table 21" xr:uid="{DCE0676E-3BAC-490C-9522-BADF3EF04D36}"/>
    <hyperlink ref="J14" location="'Table 21'!A1" display="Table 21" xr:uid="{2271D84A-6893-4B39-B8B4-EF3C077B154A}"/>
    <hyperlink ref="L14" location="'Table 21'!A1" display="Table 21" xr:uid="{769FDD10-4E0E-48D2-9A7E-DA14697B23E7}"/>
    <hyperlink ref="D15" location="'Table 22'!A1" display="Table 22" xr:uid="{0B2A18F2-32F1-448F-9009-F033E14C00A9}"/>
    <hyperlink ref="F15" location="'Table 22'!A1" display="Table 22" xr:uid="{11DA92D6-333C-4D71-B3C2-707A6BB4ACF4}"/>
    <hyperlink ref="H15" location="'Table 22'!A1" display="Table 22" xr:uid="{E93C738A-91A5-45EE-8C44-EE2913953279}"/>
    <hyperlink ref="J15" location="'Table 22'!A1" display="Table 22" xr:uid="{F82EC73E-775D-4257-A62E-A1E8E7C0AD74}"/>
    <hyperlink ref="L15" location="'Table 22'!A1" display="Table 22" xr:uid="{C2AF7B30-C1ED-4702-ABCC-31C81152213E}"/>
    <hyperlink ref="D16" location="'Table 23'!A1" display="Table 23" xr:uid="{EE177803-3783-4F41-B768-62920D160E5C}"/>
    <hyperlink ref="F16" location="'Table 23'!A1" display="Table 23" xr:uid="{32B164EC-C3E5-43E9-BCFE-7D00E0B7445F}"/>
    <hyperlink ref="H16" location="'Table 23'!A1" display="Table 23" xr:uid="{F64BC64B-0927-4343-9519-5DB44E7C0585}"/>
    <hyperlink ref="J16" location="'Table 23'!A1" display="Table 23" xr:uid="{A87841D4-4ECF-41E4-A001-DA46592686EB}"/>
    <hyperlink ref="L16" location="'Table 23'!A1" display="Table 23" xr:uid="{0A1805D3-B6EE-4168-ACC3-B457EE040617}"/>
    <hyperlink ref="D17" location="'Table 24'!A1" display="Table 24" xr:uid="{67A60F62-3B77-475C-AAA6-48C31D6905AE}"/>
    <hyperlink ref="F17" location="'Table 24'!A1" display="Table 24" xr:uid="{A2C01E58-0CF4-444E-B204-4641F98EBEA1}"/>
    <hyperlink ref="H17" location="'Table 24'!A1" display="Table 24" xr:uid="{95D74C9F-32C4-46EE-A0B5-0145C7629B55}"/>
    <hyperlink ref="J17" location="'Table 24'!A1" display="Table 24" xr:uid="{D3F38AF3-685C-4BF0-A477-E1C1CF1CE446}"/>
    <hyperlink ref="L17" location="'Table 24'!A1" display="Table 24" xr:uid="{116BCD8F-A67A-48C5-B473-B6175521218A}"/>
    <hyperlink ref="A8" location="Table_1!A1" display="Table 1" xr:uid="{34FEA7C2-88D6-4D5E-92E9-66FB35151909}"/>
    <hyperlink ref="A9" location="Table_2!A1" display="Table 2 " xr:uid="{D8276C62-386C-49C8-9B72-B9674B073B0E}"/>
    <hyperlink ref="A11" location="Table_4!A1" display="Table 4" xr:uid="{780FE2EA-7A0F-4CEF-97BE-6361D147B5A0}"/>
    <hyperlink ref="A12" location="Table_5!A1" display="Table 5" xr:uid="{D175B828-5C34-4C7A-A8C6-BD0AE65F0261}"/>
    <hyperlink ref="A13" location="Table_6!A1" display="Table 6" xr:uid="{B271B802-F119-475E-8310-80D6983E4189}"/>
    <hyperlink ref="A14" location="Table_7!A1" display="Table 7" xr:uid="{7C949D58-95B9-4BE7-AE07-E6629E42274D}"/>
    <hyperlink ref="A15" location="Table_8!A1" display="Table 8" xr:uid="{56E71D0F-17A8-479A-8B5E-3582DF7435EC}"/>
    <hyperlink ref="A16" location="Table_9!A1" display="Table 9" xr:uid="{30146D3F-4157-4766-963E-6B743D5B51CF}"/>
    <hyperlink ref="A17" location="Table_10!A1" display="Table 10" xr:uid="{75834FF0-2EDA-448D-BA4B-04DED1D21838}"/>
    <hyperlink ref="A18" location="Table_11!A1" display="Table 11" xr:uid="{B48D7D3C-1A98-4436-8569-8655C2C9D291}"/>
    <hyperlink ref="A19" location="Table_12!A1" display="Table 12" xr:uid="{46DAC435-5F93-45C7-9AA7-07E9D2F977CC}"/>
    <hyperlink ref="A20" location="Table_13!A1" display="Table 13" xr:uid="{E48CA90C-15EA-4B0F-A3ED-76DEBD30632D}"/>
    <hyperlink ref="A21" location="Table_14!A1" display="Table 14" xr:uid="{E2E308DA-A9E6-48ED-B575-3E199DAD6253}"/>
    <hyperlink ref="A22" location="Table_15!A1" display="Table 15" xr:uid="{425368C0-9D67-44E2-8BA6-30223B1078A6}"/>
    <hyperlink ref="A23" location="'Table_16 '!A1" display="Table 16" xr:uid="{F41B651F-8410-4AED-AAF1-F10FF690C27F}"/>
    <hyperlink ref="A24" location="'Table_17 '!A1" display="Table 17" xr:uid="{D6785CE3-CBD9-4736-B010-40EAE0FDE6D1}"/>
    <hyperlink ref="A25" location="Table_18!A1" display="Table 18" xr:uid="{89D79C43-36D8-4740-9DA7-1FBCE4D2A1BB}"/>
    <hyperlink ref="A26" location="Table_19!A1" display="Table 19" xr:uid="{BB14ECA3-C822-4CED-8567-370EEB25077B}"/>
    <hyperlink ref="A27" location="Table_20!A1" display="Table 20" xr:uid="{BECBE9B0-C3C8-4DFC-AEF1-FD6484488972}"/>
    <hyperlink ref="A29" location="Table_21!A1" display="Table 21" xr:uid="{EC734EFF-4538-4001-9742-6CAA1AE6DC74}"/>
    <hyperlink ref="A30" location="Table_22!A1" display="Table 22" xr:uid="{77E9E24B-F3D8-4541-9C34-19DE55117B05}"/>
    <hyperlink ref="A31" location="'Table 23'!A1" display="Table 23" xr:uid="{B75E9FFC-AD0A-4C59-8B58-3F9991480A63}"/>
    <hyperlink ref="A32" location="Table_24!A1" display="Table 24" xr:uid="{724EDAF6-A9B8-4A7C-889E-ABAEEB4FD419}"/>
    <hyperlink ref="A34" location="Table_25!A1" display="Table 25" xr:uid="{7C11D651-3EBD-4B64-866B-1F8951E723B3}"/>
    <hyperlink ref="A35" location="Table_26!A1" display="Table 26" xr:uid="{183CC3DE-5594-4AE0-B64D-093319D2FFBD}"/>
    <hyperlink ref="A36" location="Table_27!A1" display="Table 27" xr:uid="{8EF2AA25-9BB5-4CFC-8E84-9D65ED662A33}"/>
    <hyperlink ref="A6" location="Country_code_listings!A1" display="Country Code Listings" xr:uid="{C5B5B883-15D2-4B40-A10A-3B7D2C8B1956}"/>
    <hyperlink ref="A4" location="Cover_sheet!A1" display="Cover sheet" xr:uid="{9B7A4C3C-F662-44A4-8197-03BBFFAC1DF2}"/>
    <hyperlink ref="A10" location="Table_3!A1" display="Table 3" xr:uid="{09C12BFA-E763-4CDE-B91C-64E761CDA159}"/>
    <hyperlink ref="A5" location="Notes!A1" display="Notes" xr:uid="{995752A8-7CFB-42C3-96A9-C5C4D4926014}"/>
  </hyperlinks>
  <pageMargins left="0.7" right="0.7" top="0.75" bottom="0.75" header="0.3" footer="0.3"/>
  <pageSetup paperSize="9" scale="5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R44"/>
  <sheetViews>
    <sheetView showGridLines="0" zoomScaleNormal="100" workbookViewId="0"/>
  </sheetViews>
  <sheetFormatPr defaultColWidth="9.109375" defaultRowHeight="13.2"/>
  <cols>
    <col min="1" max="1" width="24.33203125" style="2" customWidth="1"/>
    <col min="2" max="2" width="19.6640625" style="2" customWidth="1"/>
    <col min="3" max="18" width="15.44140625" style="2" customWidth="1"/>
    <col min="19" max="210" width="9.109375" style="2"/>
    <col min="211" max="211" width="14" style="2" customWidth="1"/>
    <col min="212" max="212" width="3.44140625" style="2" customWidth="1"/>
    <col min="213" max="213" width="13.5546875" style="2" customWidth="1"/>
    <col min="214" max="214" width="3.44140625" style="2" customWidth="1"/>
    <col min="215" max="215" width="9" style="2" customWidth="1"/>
    <col min="216" max="216" width="9.5546875" style="2" customWidth="1"/>
    <col min="217" max="217" width="3.44140625" style="2" customWidth="1"/>
    <col min="218" max="221" width="9.109375" style="2"/>
    <col min="222" max="222" width="3.44140625" style="2" customWidth="1"/>
    <col min="223" max="223" width="9.109375" style="2"/>
    <col min="224" max="224" width="3.44140625" style="2" customWidth="1"/>
    <col min="225" max="225" width="9.109375" style="2"/>
    <col min="226" max="226" width="3.44140625" style="2" customWidth="1"/>
    <col min="227" max="227" width="9.109375" style="2"/>
    <col min="228" max="228" width="3.44140625" style="2" customWidth="1"/>
    <col min="229" max="229" width="9.109375" style="2"/>
    <col min="230" max="230" width="3.44140625" style="2" customWidth="1"/>
    <col min="231" max="231" width="9.109375" style="2"/>
    <col min="232" max="232" width="3.44140625" style="2" customWidth="1"/>
    <col min="233" max="16384" width="9.109375" style="2"/>
  </cols>
  <sheetData>
    <row r="1" spans="1:18" s="3" customFormat="1" ht="19.2">
      <c r="A1" s="143" t="s">
        <v>1465</v>
      </c>
      <c r="J1" s="30"/>
      <c r="L1" s="30"/>
      <c r="N1" s="30"/>
      <c r="P1" s="30"/>
      <c r="R1" s="30"/>
    </row>
    <row r="2" spans="1:18" s="28" customFormat="1" ht="19.2">
      <c r="A2" s="180" t="s">
        <v>386</v>
      </c>
      <c r="J2" s="37"/>
      <c r="L2" s="37"/>
    </row>
    <row r="3" spans="1:18" s="28" customFormat="1" ht="15">
      <c r="A3" s="152" t="s">
        <v>328</v>
      </c>
      <c r="J3" s="37"/>
      <c r="L3" s="37"/>
      <c r="R3" s="4"/>
    </row>
    <row r="4" spans="1:18" s="28" customFormat="1" ht="15">
      <c r="A4" s="529" t="s">
        <v>387</v>
      </c>
      <c r="J4" s="37"/>
      <c r="L4" s="37"/>
      <c r="R4" s="4"/>
    </row>
    <row r="5" spans="1:18" s="28" customFormat="1" ht="15">
      <c r="A5" s="153" t="s">
        <v>329</v>
      </c>
      <c r="J5" s="37"/>
      <c r="L5" s="37"/>
      <c r="R5" s="4"/>
    </row>
    <row r="6" spans="1:18" s="3" customFormat="1" ht="15">
      <c r="A6" s="87" t="s">
        <v>430</v>
      </c>
      <c r="J6" s="30"/>
      <c r="L6" s="30"/>
      <c r="N6" s="30"/>
      <c r="P6" s="30"/>
      <c r="R6" s="30"/>
    </row>
    <row r="7" spans="1:18" s="30" customFormat="1" ht="46.8">
      <c r="A7" s="212" t="s">
        <v>1466</v>
      </c>
      <c r="B7" s="212" t="s">
        <v>1279</v>
      </c>
      <c r="C7" s="208" t="s">
        <v>390</v>
      </c>
      <c r="D7" s="208" t="s">
        <v>391</v>
      </c>
      <c r="E7" s="208" t="s">
        <v>1249</v>
      </c>
      <c r="F7" s="208" t="s">
        <v>436</v>
      </c>
      <c r="G7" s="208" t="s">
        <v>437</v>
      </c>
      <c r="H7" s="202" t="s">
        <v>31</v>
      </c>
      <c r="I7" s="208" t="s">
        <v>483</v>
      </c>
      <c r="J7" s="160" t="s">
        <v>443</v>
      </c>
      <c r="K7" s="208" t="s">
        <v>444</v>
      </c>
      <c r="L7" s="203" t="s">
        <v>445</v>
      </c>
      <c r="M7" s="208" t="s">
        <v>448</v>
      </c>
      <c r="N7" s="160" t="s">
        <v>449</v>
      </c>
      <c r="O7" s="208" t="s">
        <v>450</v>
      </c>
      <c r="P7" s="160" t="s">
        <v>451</v>
      </c>
      <c r="Q7" s="208" t="s">
        <v>452</v>
      </c>
      <c r="R7" s="160" t="s">
        <v>453</v>
      </c>
    </row>
    <row r="8" spans="1:18" s="28" customFormat="1" ht="15.6">
      <c r="A8" s="266" t="s">
        <v>1467</v>
      </c>
      <c r="B8" s="475" t="s">
        <v>1281</v>
      </c>
      <c r="C8" s="449">
        <v>613936</v>
      </c>
      <c r="D8" s="449">
        <v>2371</v>
      </c>
      <c r="E8" s="449">
        <f>1154+E16</f>
        <v>1296</v>
      </c>
      <c r="F8" s="449">
        <f>1471+F16</f>
        <v>1651</v>
      </c>
      <c r="G8" s="449">
        <f>547+G16</f>
        <v>575</v>
      </c>
      <c r="H8" s="449">
        <f>2018+H16</f>
        <v>2226</v>
      </c>
      <c r="I8" s="450">
        <v>3.8</v>
      </c>
      <c r="J8" s="450"/>
      <c r="K8" s="450">
        <v>5.9</v>
      </c>
      <c r="L8" s="450"/>
      <c r="M8" s="450">
        <v>2.7</v>
      </c>
      <c r="N8" s="450"/>
      <c r="O8" s="450">
        <v>0.9</v>
      </c>
      <c r="P8" s="450"/>
      <c r="Q8" s="450">
        <v>3.6</v>
      </c>
      <c r="R8" s="450"/>
    </row>
    <row r="9" spans="1:18" s="3" customFormat="1" ht="15">
      <c r="A9" s="536" t="s">
        <v>1467</v>
      </c>
      <c r="B9" s="537" t="s">
        <v>1282</v>
      </c>
      <c r="C9" s="453">
        <v>15940</v>
      </c>
      <c r="D9" s="453">
        <v>65</v>
      </c>
      <c r="E9" s="453">
        <v>30</v>
      </c>
      <c r="F9" s="453">
        <v>39</v>
      </c>
      <c r="G9" s="453">
        <v>25</v>
      </c>
      <c r="H9" s="453">
        <v>64</v>
      </c>
      <c r="I9" s="454">
        <v>4.0999999999999996</v>
      </c>
      <c r="J9" s="454"/>
      <c r="K9" s="454">
        <v>5.9</v>
      </c>
      <c r="L9" s="454"/>
      <c r="M9" s="454">
        <v>2.4</v>
      </c>
      <c r="N9" s="454"/>
      <c r="O9" s="454">
        <v>1.6</v>
      </c>
      <c r="P9" s="454"/>
      <c r="Q9" s="454">
        <v>4</v>
      </c>
      <c r="R9" s="454"/>
    </row>
    <row r="10" spans="1:18" s="3" customFormat="1" ht="15">
      <c r="A10" s="536" t="s">
        <v>1467</v>
      </c>
      <c r="B10" s="537" t="s">
        <v>1283</v>
      </c>
      <c r="C10" s="453">
        <v>79626</v>
      </c>
      <c r="D10" s="453">
        <v>357</v>
      </c>
      <c r="E10" s="453">
        <v>147</v>
      </c>
      <c r="F10" s="453">
        <v>186</v>
      </c>
      <c r="G10" s="453">
        <v>111</v>
      </c>
      <c r="H10" s="453">
        <v>297</v>
      </c>
      <c r="I10" s="454">
        <v>4.5</v>
      </c>
      <c r="J10" s="454"/>
      <c r="K10" s="454">
        <v>6.3</v>
      </c>
      <c r="L10" s="454"/>
      <c r="M10" s="454">
        <v>2.2999999999999998</v>
      </c>
      <c r="N10" s="454"/>
      <c r="O10" s="454">
        <v>1.4</v>
      </c>
      <c r="P10" s="454"/>
      <c r="Q10" s="454">
        <v>3.7</v>
      </c>
      <c r="R10" s="454"/>
    </row>
    <row r="11" spans="1:18" s="3" customFormat="1" ht="15">
      <c r="A11" s="536" t="s">
        <v>1467</v>
      </c>
      <c r="B11" s="537" t="s">
        <v>1284</v>
      </c>
      <c r="C11" s="453">
        <v>164765</v>
      </c>
      <c r="D11" s="453">
        <v>547</v>
      </c>
      <c r="E11" s="453">
        <v>289</v>
      </c>
      <c r="F11" s="453">
        <v>375</v>
      </c>
      <c r="G11" s="453">
        <v>144</v>
      </c>
      <c r="H11" s="453">
        <v>519</v>
      </c>
      <c r="I11" s="454">
        <v>3.3</v>
      </c>
      <c r="J11" s="454"/>
      <c r="K11" s="454">
        <v>5.0999999999999996</v>
      </c>
      <c r="L11" s="454"/>
      <c r="M11" s="454">
        <v>2.2999999999999998</v>
      </c>
      <c r="N11" s="454"/>
      <c r="O11" s="454">
        <v>0.9</v>
      </c>
      <c r="P11" s="454"/>
      <c r="Q11" s="454">
        <v>3.1</v>
      </c>
      <c r="R11" s="454"/>
    </row>
    <row r="12" spans="1:18" s="3" customFormat="1" ht="15">
      <c r="A12" s="536" t="s">
        <v>1467</v>
      </c>
      <c r="B12" s="537" t="s">
        <v>1285</v>
      </c>
      <c r="C12" s="453">
        <v>205675</v>
      </c>
      <c r="D12" s="453">
        <v>744</v>
      </c>
      <c r="E12" s="453">
        <v>374</v>
      </c>
      <c r="F12" s="453">
        <v>476</v>
      </c>
      <c r="G12" s="453">
        <v>134</v>
      </c>
      <c r="H12" s="453">
        <v>610</v>
      </c>
      <c r="I12" s="454">
        <v>3.6</v>
      </c>
      <c r="J12" s="454"/>
      <c r="K12" s="454">
        <v>5.4</v>
      </c>
      <c r="L12" s="454"/>
      <c r="M12" s="454">
        <v>2.2999999999999998</v>
      </c>
      <c r="N12" s="454"/>
      <c r="O12" s="454">
        <v>0.7</v>
      </c>
      <c r="P12" s="454"/>
      <c r="Q12" s="454">
        <v>3</v>
      </c>
      <c r="R12" s="454"/>
    </row>
    <row r="13" spans="1:18" s="3" customFormat="1" ht="15">
      <c r="A13" s="536" t="s">
        <v>1467</v>
      </c>
      <c r="B13" s="537" t="s">
        <v>1286</v>
      </c>
      <c r="C13" s="453">
        <v>118426</v>
      </c>
      <c r="D13" s="453">
        <v>486</v>
      </c>
      <c r="E13" s="453">
        <v>230</v>
      </c>
      <c r="F13" s="453">
        <v>289</v>
      </c>
      <c r="G13" s="453">
        <v>93</v>
      </c>
      <c r="H13" s="453">
        <v>382</v>
      </c>
      <c r="I13" s="454">
        <v>4.0999999999999996</v>
      </c>
      <c r="J13" s="454"/>
      <c r="K13" s="454">
        <v>6</v>
      </c>
      <c r="L13" s="454"/>
      <c r="M13" s="454">
        <v>2.4</v>
      </c>
      <c r="N13" s="454"/>
      <c r="O13" s="454">
        <v>0.8</v>
      </c>
      <c r="P13" s="454"/>
      <c r="Q13" s="454">
        <v>3.2</v>
      </c>
      <c r="R13" s="454"/>
    </row>
    <row r="14" spans="1:18" s="3" customFormat="1" ht="15">
      <c r="A14" s="536" t="s">
        <v>1467</v>
      </c>
      <c r="B14" s="537" t="s">
        <v>1287</v>
      </c>
      <c r="C14" s="453">
        <v>29412</v>
      </c>
      <c r="D14" s="453">
        <v>163</v>
      </c>
      <c r="E14" s="453">
        <v>80</v>
      </c>
      <c r="F14" s="453">
        <v>102</v>
      </c>
      <c r="G14" s="453">
        <v>39</v>
      </c>
      <c r="H14" s="453">
        <v>141</v>
      </c>
      <c r="I14" s="454">
        <v>5.5</v>
      </c>
      <c r="J14" s="454"/>
      <c r="K14" s="454">
        <v>8.1999999999999993</v>
      </c>
      <c r="L14" s="454"/>
      <c r="M14" s="454">
        <v>3.5</v>
      </c>
      <c r="N14" s="454"/>
      <c r="O14" s="454">
        <v>1.3</v>
      </c>
      <c r="P14" s="454"/>
      <c r="Q14" s="454">
        <v>4.8</v>
      </c>
      <c r="R14" s="454"/>
    </row>
    <row r="15" spans="1:18" s="3" customFormat="1" ht="15">
      <c r="A15" s="536" t="s">
        <v>1467</v>
      </c>
      <c r="B15" s="537" t="s">
        <v>1288</v>
      </c>
      <c r="C15" s="453">
        <v>92</v>
      </c>
      <c r="D15" s="453">
        <v>9</v>
      </c>
      <c r="E15" s="453">
        <v>4</v>
      </c>
      <c r="F15" s="453">
        <v>4</v>
      </c>
      <c r="G15" s="453">
        <v>1</v>
      </c>
      <c r="H15" s="453">
        <v>5</v>
      </c>
      <c r="I15" s="454">
        <v>89.1</v>
      </c>
      <c r="J15" s="454" t="s">
        <v>470</v>
      </c>
      <c r="K15" s="454">
        <v>128.69999999999999</v>
      </c>
      <c r="L15" s="454" t="s">
        <v>470</v>
      </c>
      <c r="M15" s="454">
        <v>43.5</v>
      </c>
      <c r="N15" s="454" t="s">
        <v>470</v>
      </c>
      <c r="O15" s="454" t="s">
        <v>427</v>
      </c>
      <c r="P15" s="454" t="s">
        <v>470</v>
      </c>
      <c r="Q15" s="454">
        <v>54.3</v>
      </c>
      <c r="R15" s="454" t="s">
        <v>470</v>
      </c>
    </row>
    <row r="16" spans="1:18" s="3" customFormat="1" ht="15" customHeight="1">
      <c r="A16" s="266" t="s">
        <v>1265</v>
      </c>
      <c r="B16" s="475" t="s">
        <v>1265</v>
      </c>
      <c r="C16" s="476" t="s">
        <v>1245</v>
      </c>
      <c r="D16" s="476" t="s">
        <v>1245</v>
      </c>
      <c r="E16" s="449">
        <v>142</v>
      </c>
      <c r="F16" s="449">
        <v>180</v>
      </c>
      <c r="G16" s="449">
        <v>28</v>
      </c>
      <c r="H16" s="449">
        <v>208</v>
      </c>
      <c r="I16" s="450" t="s">
        <v>1245</v>
      </c>
      <c r="J16" s="450"/>
      <c r="K16" s="450" t="s">
        <v>1245</v>
      </c>
      <c r="L16" s="450"/>
      <c r="M16" s="450" t="s">
        <v>1245</v>
      </c>
      <c r="N16" s="450"/>
      <c r="O16" s="450" t="s">
        <v>1245</v>
      </c>
      <c r="P16" s="450"/>
      <c r="Q16" s="450" t="s">
        <v>1245</v>
      </c>
      <c r="R16" s="454"/>
    </row>
    <row r="17" spans="1:18" s="28" customFormat="1" ht="15.6">
      <c r="A17" s="266" t="s">
        <v>1452</v>
      </c>
      <c r="B17" s="475" t="s">
        <v>1281</v>
      </c>
      <c r="C17" s="449">
        <v>598512</v>
      </c>
      <c r="D17" s="449">
        <v>2321</v>
      </c>
      <c r="E17" s="449">
        <v>1114</v>
      </c>
      <c r="F17" s="449">
        <v>1424</v>
      </c>
      <c r="G17" s="449">
        <v>540</v>
      </c>
      <c r="H17" s="449">
        <v>1964</v>
      </c>
      <c r="I17" s="450">
        <v>3.9</v>
      </c>
      <c r="J17" s="450"/>
      <c r="K17" s="450">
        <v>5.7</v>
      </c>
      <c r="L17" s="450"/>
      <c r="M17" s="450">
        <v>2.4</v>
      </c>
      <c r="N17" s="450"/>
      <c r="O17" s="450">
        <v>0.9</v>
      </c>
      <c r="P17" s="450"/>
      <c r="Q17" s="450">
        <v>3.3</v>
      </c>
      <c r="R17" s="450"/>
    </row>
    <row r="18" spans="1:18" s="3" customFormat="1" ht="15">
      <c r="A18" s="536" t="s">
        <v>1452</v>
      </c>
      <c r="B18" s="537" t="s">
        <v>1282</v>
      </c>
      <c r="C18" s="453">
        <v>15701</v>
      </c>
      <c r="D18" s="453">
        <v>60</v>
      </c>
      <c r="E18" s="453">
        <v>27</v>
      </c>
      <c r="F18" s="453">
        <v>35</v>
      </c>
      <c r="G18" s="453">
        <v>23</v>
      </c>
      <c r="H18" s="453">
        <v>58</v>
      </c>
      <c r="I18" s="454">
        <v>3.8</v>
      </c>
      <c r="J18" s="454"/>
      <c r="K18" s="454">
        <v>5.5</v>
      </c>
      <c r="L18" s="454"/>
      <c r="M18" s="454">
        <v>2.2000000000000002</v>
      </c>
      <c r="N18" s="454"/>
      <c r="O18" s="454">
        <v>1.5</v>
      </c>
      <c r="P18" s="454"/>
      <c r="Q18" s="454">
        <v>3.7</v>
      </c>
      <c r="R18" s="454"/>
    </row>
    <row r="19" spans="1:18" s="3" customFormat="1" ht="15">
      <c r="A19" s="536" t="s">
        <v>1452</v>
      </c>
      <c r="B19" s="537" t="s">
        <v>1283</v>
      </c>
      <c r="C19" s="453">
        <v>78111</v>
      </c>
      <c r="D19" s="453">
        <v>352</v>
      </c>
      <c r="E19" s="453">
        <v>142</v>
      </c>
      <c r="F19" s="453">
        <v>181</v>
      </c>
      <c r="G19" s="453">
        <v>109</v>
      </c>
      <c r="H19" s="453">
        <v>290</v>
      </c>
      <c r="I19" s="454">
        <v>4.5</v>
      </c>
      <c r="J19" s="454"/>
      <c r="K19" s="454">
        <v>6.3</v>
      </c>
      <c r="L19" s="454"/>
      <c r="M19" s="454">
        <v>2.2999999999999998</v>
      </c>
      <c r="N19" s="454"/>
      <c r="O19" s="454">
        <v>1.4</v>
      </c>
      <c r="P19" s="454"/>
      <c r="Q19" s="454">
        <v>3.7</v>
      </c>
      <c r="R19" s="454"/>
    </row>
    <row r="20" spans="1:18" s="3" customFormat="1" ht="15">
      <c r="A20" s="536" t="s">
        <v>1452</v>
      </c>
      <c r="B20" s="537" t="s">
        <v>1284</v>
      </c>
      <c r="C20" s="453">
        <v>161067</v>
      </c>
      <c r="D20" s="453">
        <v>535</v>
      </c>
      <c r="E20" s="453">
        <v>281</v>
      </c>
      <c r="F20" s="453">
        <v>366</v>
      </c>
      <c r="G20" s="453">
        <v>144</v>
      </c>
      <c r="H20" s="453">
        <v>510</v>
      </c>
      <c r="I20" s="454">
        <v>3.3</v>
      </c>
      <c r="J20" s="454"/>
      <c r="K20" s="454">
        <v>5</v>
      </c>
      <c r="L20" s="454"/>
      <c r="M20" s="454">
        <v>2.2999999999999998</v>
      </c>
      <c r="N20" s="454"/>
      <c r="O20" s="454">
        <v>0.9</v>
      </c>
      <c r="P20" s="454"/>
      <c r="Q20" s="454">
        <v>3.2</v>
      </c>
      <c r="R20" s="454"/>
    </row>
    <row r="21" spans="1:18" s="3" customFormat="1" ht="15">
      <c r="A21" s="536" t="s">
        <v>1452</v>
      </c>
      <c r="B21" s="537" t="s">
        <v>1285</v>
      </c>
      <c r="C21" s="453">
        <v>199917</v>
      </c>
      <c r="D21" s="453">
        <v>729</v>
      </c>
      <c r="E21" s="453">
        <v>356</v>
      </c>
      <c r="F21" s="453">
        <v>454</v>
      </c>
      <c r="G21" s="453">
        <v>132</v>
      </c>
      <c r="H21" s="453">
        <v>586</v>
      </c>
      <c r="I21" s="454">
        <v>3.6</v>
      </c>
      <c r="J21" s="454"/>
      <c r="K21" s="454">
        <v>5.4</v>
      </c>
      <c r="L21" s="454"/>
      <c r="M21" s="454">
        <v>2.2999999999999998</v>
      </c>
      <c r="N21" s="454"/>
      <c r="O21" s="454">
        <v>0.7</v>
      </c>
      <c r="P21" s="454"/>
      <c r="Q21" s="454">
        <v>2.9</v>
      </c>
      <c r="R21" s="454"/>
    </row>
    <row r="22" spans="1:18" s="3" customFormat="1" ht="15">
      <c r="A22" s="536" t="s">
        <v>1452</v>
      </c>
      <c r="B22" s="537" t="s">
        <v>1286</v>
      </c>
      <c r="C22" s="453">
        <v>114789</v>
      </c>
      <c r="D22" s="453">
        <v>480</v>
      </c>
      <c r="E22" s="453">
        <v>225</v>
      </c>
      <c r="F22" s="453">
        <v>283</v>
      </c>
      <c r="G22" s="453">
        <v>92</v>
      </c>
      <c r="H22" s="453">
        <v>375</v>
      </c>
      <c r="I22" s="454">
        <v>4.2</v>
      </c>
      <c r="J22" s="454"/>
      <c r="K22" s="454">
        <v>6.1</v>
      </c>
      <c r="L22" s="454"/>
      <c r="M22" s="454">
        <v>2.5</v>
      </c>
      <c r="N22" s="454"/>
      <c r="O22" s="454">
        <v>0.8</v>
      </c>
      <c r="P22" s="454"/>
      <c r="Q22" s="454">
        <v>3.3</v>
      </c>
      <c r="R22" s="454"/>
    </row>
    <row r="23" spans="1:18" s="3" customFormat="1" ht="15">
      <c r="A23" s="536" t="s">
        <v>1452</v>
      </c>
      <c r="B23" s="537" t="s">
        <v>1287</v>
      </c>
      <c r="C23" s="453">
        <v>28843</v>
      </c>
      <c r="D23" s="453">
        <v>160</v>
      </c>
      <c r="E23" s="453">
        <v>79</v>
      </c>
      <c r="F23" s="453">
        <v>101</v>
      </c>
      <c r="G23" s="453">
        <v>39</v>
      </c>
      <c r="H23" s="453">
        <v>140</v>
      </c>
      <c r="I23" s="454">
        <v>5.5</v>
      </c>
      <c r="J23" s="454"/>
      <c r="K23" s="454">
        <v>8.1999999999999993</v>
      </c>
      <c r="L23" s="454"/>
      <c r="M23" s="454">
        <v>3.5</v>
      </c>
      <c r="N23" s="454"/>
      <c r="O23" s="454">
        <v>1.4</v>
      </c>
      <c r="P23" s="454"/>
      <c r="Q23" s="454">
        <v>4.9000000000000004</v>
      </c>
      <c r="R23" s="454"/>
    </row>
    <row r="24" spans="1:18" s="3" customFormat="1" ht="15">
      <c r="A24" s="536" t="s">
        <v>1452</v>
      </c>
      <c r="B24" s="537" t="s">
        <v>1288</v>
      </c>
      <c r="C24" s="453">
        <v>84</v>
      </c>
      <c r="D24" s="453">
        <v>5</v>
      </c>
      <c r="E24" s="453">
        <v>4</v>
      </c>
      <c r="F24" s="453">
        <v>4</v>
      </c>
      <c r="G24" s="453">
        <v>1</v>
      </c>
      <c r="H24" s="453">
        <v>5</v>
      </c>
      <c r="I24" s="454">
        <v>56.2</v>
      </c>
      <c r="J24" s="454" t="s">
        <v>470</v>
      </c>
      <c r="K24" s="454">
        <v>101.1</v>
      </c>
      <c r="L24" s="454" t="s">
        <v>470</v>
      </c>
      <c r="M24" s="454">
        <v>47.6</v>
      </c>
      <c r="N24" s="454" t="s">
        <v>470</v>
      </c>
      <c r="O24" s="454" t="s">
        <v>427</v>
      </c>
      <c r="P24" s="454" t="s">
        <v>470</v>
      </c>
      <c r="Q24" s="454">
        <v>59.5</v>
      </c>
      <c r="R24" s="454" t="s">
        <v>470</v>
      </c>
    </row>
    <row r="25" spans="1:18" s="28" customFormat="1" ht="15.6">
      <c r="A25" s="266" t="s">
        <v>1468</v>
      </c>
      <c r="B25" s="475" t="s">
        <v>1281</v>
      </c>
      <c r="C25" s="449">
        <v>14254</v>
      </c>
      <c r="D25" s="449">
        <v>38</v>
      </c>
      <c r="E25" s="449">
        <v>33</v>
      </c>
      <c r="F25" s="449">
        <v>39</v>
      </c>
      <c r="G25" s="449">
        <v>6</v>
      </c>
      <c r="H25" s="449">
        <v>45</v>
      </c>
      <c r="I25" s="450">
        <v>2.7</v>
      </c>
      <c r="J25" s="450"/>
      <c r="K25" s="450">
        <v>5</v>
      </c>
      <c r="L25" s="450"/>
      <c r="M25" s="450">
        <v>2.7</v>
      </c>
      <c r="N25" s="450"/>
      <c r="O25" s="450">
        <v>0.4</v>
      </c>
      <c r="P25" s="450" t="s">
        <v>470</v>
      </c>
      <c r="Q25" s="450">
        <v>3.2</v>
      </c>
      <c r="R25" s="450"/>
    </row>
    <row r="26" spans="1:18" s="3" customFormat="1" ht="15">
      <c r="A26" s="536" t="s">
        <v>1468</v>
      </c>
      <c r="B26" s="537" t="s">
        <v>1282</v>
      </c>
      <c r="C26" s="453">
        <v>203</v>
      </c>
      <c r="D26" s="453">
        <v>5</v>
      </c>
      <c r="E26" s="453">
        <v>2</v>
      </c>
      <c r="F26" s="453">
        <v>2</v>
      </c>
      <c r="G26" s="453">
        <v>2</v>
      </c>
      <c r="H26" s="453">
        <v>4</v>
      </c>
      <c r="I26" s="454">
        <v>24</v>
      </c>
      <c r="J26" s="454" t="s">
        <v>470</v>
      </c>
      <c r="K26" s="454">
        <v>33.700000000000003</v>
      </c>
      <c r="L26" s="454" t="s">
        <v>470</v>
      </c>
      <c r="M26" s="454" t="s">
        <v>427</v>
      </c>
      <c r="N26" s="454" t="s">
        <v>470</v>
      </c>
      <c r="O26" s="454" t="s">
        <v>427</v>
      </c>
      <c r="P26" s="454" t="s">
        <v>470</v>
      </c>
      <c r="Q26" s="454">
        <v>19.7</v>
      </c>
      <c r="R26" s="454" t="s">
        <v>470</v>
      </c>
    </row>
    <row r="27" spans="1:18" s="3" customFormat="1" ht="15">
      <c r="A27" s="536" t="s">
        <v>1468</v>
      </c>
      <c r="B27" s="537" t="s">
        <v>1283</v>
      </c>
      <c r="C27" s="453">
        <v>1289</v>
      </c>
      <c r="D27" s="453">
        <v>3</v>
      </c>
      <c r="E27" s="453">
        <v>2</v>
      </c>
      <c r="F27" s="453">
        <v>2</v>
      </c>
      <c r="G27" s="453">
        <v>2</v>
      </c>
      <c r="H27" s="453">
        <v>4</v>
      </c>
      <c r="I27" s="454">
        <v>2.2999999999999998</v>
      </c>
      <c r="J27" s="454" t="s">
        <v>470</v>
      </c>
      <c r="K27" s="454">
        <v>3.9</v>
      </c>
      <c r="L27" s="454" t="s">
        <v>470</v>
      </c>
      <c r="M27" s="454" t="s">
        <v>427</v>
      </c>
      <c r="N27" s="454" t="s">
        <v>470</v>
      </c>
      <c r="O27" s="454" t="s">
        <v>427</v>
      </c>
      <c r="P27" s="454" t="s">
        <v>470</v>
      </c>
      <c r="Q27" s="454">
        <v>3.1</v>
      </c>
      <c r="R27" s="454" t="s">
        <v>470</v>
      </c>
    </row>
    <row r="28" spans="1:18" s="3" customFormat="1" ht="15">
      <c r="A28" s="536" t="s">
        <v>1468</v>
      </c>
      <c r="B28" s="537" t="s">
        <v>1284</v>
      </c>
      <c r="C28" s="453">
        <v>3368</v>
      </c>
      <c r="D28" s="453">
        <v>12</v>
      </c>
      <c r="E28" s="453">
        <v>8</v>
      </c>
      <c r="F28" s="453">
        <v>9</v>
      </c>
      <c r="G28" s="453">
        <v>0</v>
      </c>
      <c r="H28" s="453">
        <v>9</v>
      </c>
      <c r="I28" s="454">
        <v>3.6</v>
      </c>
      <c r="J28" s="454" t="s">
        <v>470</v>
      </c>
      <c r="K28" s="454">
        <v>5.9</v>
      </c>
      <c r="L28" s="454"/>
      <c r="M28" s="454">
        <v>2.7</v>
      </c>
      <c r="N28" s="454" t="s">
        <v>470</v>
      </c>
      <c r="O28" s="454" t="s">
        <v>427</v>
      </c>
      <c r="P28" s="454" t="s">
        <v>470</v>
      </c>
      <c r="Q28" s="454">
        <v>2.7</v>
      </c>
      <c r="R28" s="454" t="s">
        <v>470</v>
      </c>
    </row>
    <row r="29" spans="1:18" s="3" customFormat="1" ht="15">
      <c r="A29" s="536" t="s">
        <v>1468</v>
      </c>
      <c r="B29" s="537" t="s">
        <v>1285</v>
      </c>
      <c r="C29" s="453">
        <v>5404</v>
      </c>
      <c r="D29" s="453">
        <v>12</v>
      </c>
      <c r="E29" s="453">
        <v>15</v>
      </c>
      <c r="F29" s="453">
        <v>19</v>
      </c>
      <c r="G29" s="453">
        <v>1</v>
      </c>
      <c r="H29" s="453">
        <v>20</v>
      </c>
      <c r="I29" s="454">
        <v>2.2000000000000002</v>
      </c>
      <c r="J29" s="454" t="s">
        <v>470</v>
      </c>
      <c r="K29" s="454">
        <v>5</v>
      </c>
      <c r="L29" s="454"/>
      <c r="M29" s="454">
        <v>3.5</v>
      </c>
      <c r="N29" s="454" t="s">
        <v>470</v>
      </c>
      <c r="O29" s="454" t="s">
        <v>427</v>
      </c>
      <c r="P29" s="454" t="s">
        <v>470</v>
      </c>
      <c r="Q29" s="454">
        <v>3.7</v>
      </c>
      <c r="R29" s="454"/>
    </row>
    <row r="30" spans="1:18" s="3" customFormat="1" ht="15">
      <c r="A30" s="536" t="s">
        <v>1468</v>
      </c>
      <c r="B30" s="537" t="s">
        <v>1286</v>
      </c>
      <c r="C30" s="453">
        <v>3450</v>
      </c>
      <c r="D30" s="453">
        <v>4</v>
      </c>
      <c r="E30" s="453">
        <v>5</v>
      </c>
      <c r="F30" s="453">
        <v>6</v>
      </c>
      <c r="G30" s="453">
        <v>1</v>
      </c>
      <c r="H30" s="453">
        <v>7</v>
      </c>
      <c r="I30" s="454">
        <v>1.2</v>
      </c>
      <c r="J30" s="454" t="s">
        <v>470</v>
      </c>
      <c r="K30" s="454">
        <v>2.6</v>
      </c>
      <c r="L30" s="454" t="s">
        <v>470</v>
      </c>
      <c r="M30" s="454">
        <v>1.7</v>
      </c>
      <c r="N30" s="454" t="s">
        <v>470</v>
      </c>
      <c r="O30" s="454" t="s">
        <v>427</v>
      </c>
      <c r="P30" s="454" t="s">
        <v>470</v>
      </c>
      <c r="Q30" s="454">
        <v>2</v>
      </c>
      <c r="R30" s="454" t="s">
        <v>470</v>
      </c>
    </row>
    <row r="31" spans="1:18" s="3" customFormat="1" ht="15">
      <c r="A31" s="536" t="s">
        <v>1468</v>
      </c>
      <c r="B31" s="537" t="s">
        <v>1287</v>
      </c>
      <c r="C31" s="453">
        <v>533</v>
      </c>
      <c r="D31" s="453">
        <v>0</v>
      </c>
      <c r="E31" s="453">
        <v>1</v>
      </c>
      <c r="F31" s="453">
        <v>1</v>
      </c>
      <c r="G31" s="453">
        <v>0</v>
      </c>
      <c r="H31" s="453">
        <v>1</v>
      </c>
      <c r="I31" s="454" t="s">
        <v>427</v>
      </c>
      <c r="J31" s="454" t="s">
        <v>470</v>
      </c>
      <c r="K31" s="454" t="s">
        <v>427</v>
      </c>
      <c r="L31" s="454" t="s">
        <v>470</v>
      </c>
      <c r="M31" s="454" t="s">
        <v>427</v>
      </c>
      <c r="N31" s="454" t="s">
        <v>470</v>
      </c>
      <c r="O31" s="454" t="s">
        <v>427</v>
      </c>
      <c r="P31" s="454" t="s">
        <v>470</v>
      </c>
      <c r="Q31" s="454" t="s">
        <v>427</v>
      </c>
      <c r="R31" s="454" t="s">
        <v>470</v>
      </c>
    </row>
    <row r="32" spans="1:18" s="3" customFormat="1" ht="15">
      <c r="A32" s="536" t="s">
        <v>1468</v>
      </c>
      <c r="B32" s="537" t="s">
        <v>1288</v>
      </c>
      <c r="C32" s="453">
        <v>7</v>
      </c>
      <c r="D32" s="453">
        <v>2</v>
      </c>
      <c r="E32" s="453">
        <v>0</v>
      </c>
      <c r="F32" s="453">
        <v>0</v>
      </c>
      <c r="G32" s="453">
        <v>0</v>
      </c>
      <c r="H32" s="453">
        <v>0</v>
      </c>
      <c r="I32" s="454" t="s">
        <v>427</v>
      </c>
      <c r="J32" s="454" t="s">
        <v>470</v>
      </c>
      <c r="K32" s="454" t="s">
        <v>427</v>
      </c>
      <c r="L32" s="454" t="s">
        <v>470</v>
      </c>
      <c r="M32" s="454" t="s">
        <v>427</v>
      </c>
      <c r="N32" s="454" t="s">
        <v>470</v>
      </c>
      <c r="O32" s="454" t="s">
        <v>427</v>
      </c>
      <c r="P32" s="454" t="s">
        <v>470</v>
      </c>
      <c r="Q32" s="454" t="s">
        <v>427</v>
      </c>
      <c r="R32" s="454" t="s">
        <v>470</v>
      </c>
    </row>
    <row r="33" spans="1:18" s="3" customFormat="1" ht="15.6">
      <c r="A33" s="266" t="s">
        <v>1469</v>
      </c>
      <c r="B33" s="475" t="s">
        <v>1281</v>
      </c>
      <c r="C33" s="449">
        <v>1170</v>
      </c>
      <c r="D33" s="449">
        <v>12</v>
      </c>
      <c r="E33" s="449">
        <v>7</v>
      </c>
      <c r="F33" s="449">
        <v>8</v>
      </c>
      <c r="G33" s="449">
        <v>1</v>
      </c>
      <c r="H33" s="449">
        <v>9</v>
      </c>
      <c r="I33" s="450">
        <v>10.199999999999999</v>
      </c>
      <c r="J33" s="450" t="s">
        <v>470</v>
      </c>
      <c r="K33" s="450">
        <v>16.100000000000001</v>
      </c>
      <c r="L33" s="450" t="s">
        <v>470</v>
      </c>
      <c r="M33" s="450">
        <v>6.8</v>
      </c>
      <c r="N33" s="450" t="s">
        <v>470</v>
      </c>
      <c r="O33" s="450" t="s">
        <v>427</v>
      </c>
      <c r="P33" s="450" t="s">
        <v>470</v>
      </c>
      <c r="Q33" s="450">
        <v>7.7</v>
      </c>
      <c r="R33" s="450" t="s">
        <v>470</v>
      </c>
    </row>
    <row r="34" spans="1:18" s="3" customFormat="1" ht="15">
      <c r="A34" s="536" t="s">
        <v>1469</v>
      </c>
      <c r="B34" s="537" t="s">
        <v>1282</v>
      </c>
      <c r="C34" s="453">
        <v>36</v>
      </c>
      <c r="D34" s="453">
        <v>0</v>
      </c>
      <c r="E34" s="453">
        <v>1</v>
      </c>
      <c r="F34" s="453">
        <v>2</v>
      </c>
      <c r="G34" s="453">
        <v>0</v>
      </c>
      <c r="H34" s="453">
        <v>2</v>
      </c>
      <c r="I34" s="454" t="s">
        <v>427</v>
      </c>
      <c r="J34" s="454" t="s">
        <v>470</v>
      </c>
      <c r="K34" s="454" t="s">
        <v>427</v>
      </c>
      <c r="L34" s="454" t="s">
        <v>470</v>
      </c>
      <c r="M34" s="454" t="s">
        <v>427</v>
      </c>
      <c r="N34" s="454" t="s">
        <v>470</v>
      </c>
      <c r="O34" s="454" t="s">
        <v>427</v>
      </c>
      <c r="P34" s="454" t="s">
        <v>470</v>
      </c>
      <c r="Q34" s="454" t="s">
        <v>427</v>
      </c>
      <c r="R34" s="454" t="s">
        <v>470</v>
      </c>
    </row>
    <row r="35" spans="1:18" s="3" customFormat="1" ht="15">
      <c r="A35" s="536" t="s">
        <v>1469</v>
      </c>
      <c r="B35" s="537" t="s">
        <v>1283</v>
      </c>
      <c r="C35" s="453">
        <v>226</v>
      </c>
      <c r="D35" s="453">
        <v>2</v>
      </c>
      <c r="E35" s="453">
        <v>3</v>
      </c>
      <c r="F35" s="453">
        <v>3</v>
      </c>
      <c r="G35" s="453">
        <v>0</v>
      </c>
      <c r="H35" s="453">
        <v>3</v>
      </c>
      <c r="I35" s="454" t="s">
        <v>427</v>
      </c>
      <c r="J35" s="454" t="s">
        <v>470</v>
      </c>
      <c r="K35" s="454">
        <v>21.9</v>
      </c>
      <c r="L35" s="454" t="s">
        <v>470</v>
      </c>
      <c r="M35" s="454">
        <v>13.3</v>
      </c>
      <c r="N35" s="454" t="s">
        <v>470</v>
      </c>
      <c r="O35" s="454" t="s">
        <v>427</v>
      </c>
      <c r="P35" s="454" t="s">
        <v>470</v>
      </c>
      <c r="Q35" s="454">
        <v>13.3</v>
      </c>
      <c r="R35" s="454" t="s">
        <v>470</v>
      </c>
    </row>
    <row r="36" spans="1:18" s="3" customFormat="1" ht="15">
      <c r="A36" s="536" t="s">
        <v>1469</v>
      </c>
      <c r="B36" s="537" t="s">
        <v>1284</v>
      </c>
      <c r="C36" s="453">
        <v>330</v>
      </c>
      <c r="D36" s="453">
        <v>0</v>
      </c>
      <c r="E36" s="453">
        <v>0</v>
      </c>
      <c r="F36" s="453">
        <v>0</v>
      </c>
      <c r="G36" s="453">
        <v>0</v>
      </c>
      <c r="H36" s="453">
        <v>0</v>
      </c>
      <c r="I36" s="454" t="s">
        <v>427</v>
      </c>
      <c r="J36" s="454" t="s">
        <v>470</v>
      </c>
      <c r="K36" s="454" t="s">
        <v>427</v>
      </c>
      <c r="L36" s="454" t="s">
        <v>470</v>
      </c>
      <c r="M36" s="454" t="s">
        <v>427</v>
      </c>
      <c r="N36" s="454" t="s">
        <v>470</v>
      </c>
      <c r="O36" s="454" t="s">
        <v>427</v>
      </c>
      <c r="P36" s="454" t="s">
        <v>470</v>
      </c>
      <c r="Q36" s="454" t="s">
        <v>427</v>
      </c>
      <c r="R36" s="454" t="s">
        <v>470</v>
      </c>
    </row>
    <row r="37" spans="1:18" s="3" customFormat="1" ht="15">
      <c r="A37" s="536" t="s">
        <v>1469</v>
      </c>
      <c r="B37" s="537" t="s">
        <v>1285</v>
      </c>
      <c r="C37" s="453">
        <v>354</v>
      </c>
      <c r="D37" s="453">
        <v>3</v>
      </c>
      <c r="E37" s="453">
        <v>3</v>
      </c>
      <c r="F37" s="453">
        <v>3</v>
      </c>
      <c r="G37" s="453">
        <v>1</v>
      </c>
      <c r="H37" s="453">
        <v>4</v>
      </c>
      <c r="I37" s="454">
        <v>8.4</v>
      </c>
      <c r="J37" s="454" t="s">
        <v>470</v>
      </c>
      <c r="K37" s="454">
        <v>16.8</v>
      </c>
      <c r="L37" s="454" t="s">
        <v>470</v>
      </c>
      <c r="M37" s="454">
        <v>8.5</v>
      </c>
      <c r="N37" s="454" t="s">
        <v>470</v>
      </c>
      <c r="O37" s="454" t="s">
        <v>427</v>
      </c>
      <c r="P37" s="454" t="s">
        <v>470</v>
      </c>
      <c r="Q37" s="454">
        <v>11.3</v>
      </c>
      <c r="R37" s="454" t="s">
        <v>470</v>
      </c>
    </row>
    <row r="38" spans="1:18" s="3" customFormat="1" ht="15">
      <c r="A38" s="536" t="s">
        <v>1469</v>
      </c>
      <c r="B38" s="537" t="s">
        <v>1286</v>
      </c>
      <c r="C38" s="453">
        <v>187</v>
      </c>
      <c r="D38" s="453">
        <v>2</v>
      </c>
      <c r="E38" s="453">
        <v>0</v>
      </c>
      <c r="F38" s="453">
        <v>0</v>
      </c>
      <c r="G38" s="453">
        <v>0</v>
      </c>
      <c r="H38" s="453">
        <v>0</v>
      </c>
      <c r="I38" s="454" t="s">
        <v>427</v>
      </c>
      <c r="J38" s="454" t="s">
        <v>470</v>
      </c>
      <c r="K38" s="454" t="s">
        <v>427</v>
      </c>
      <c r="L38" s="454" t="s">
        <v>470</v>
      </c>
      <c r="M38" s="454" t="s">
        <v>427</v>
      </c>
      <c r="N38" s="454" t="s">
        <v>470</v>
      </c>
      <c r="O38" s="454" t="s">
        <v>427</v>
      </c>
      <c r="P38" s="454" t="s">
        <v>470</v>
      </c>
      <c r="Q38" s="454" t="s">
        <v>427</v>
      </c>
      <c r="R38" s="454" t="s">
        <v>470</v>
      </c>
    </row>
    <row r="39" spans="1:18" s="3" customFormat="1" ht="15">
      <c r="A39" s="536" t="s">
        <v>1469</v>
      </c>
      <c r="B39" s="537" t="s">
        <v>1287</v>
      </c>
      <c r="C39" s="453">
        <v>36</v>
      </c>
      <c r="D39" s="453">
        <v>3</v>
      </c>
      <c r="E39" s="453">
        <v>0</v>
      </c>
      <c r="F39" s="453">
        <v>0</v>
      </c>
      <c r="G39" s="453">
        <v>0</v>
      </c>
      <c r="H39" s="453">
        <v>0</v>
      </c>
      <c r="I39" s="454">
        <v>76.900000000000006</v>
      </c>
      <c r="J39" s="454" t="s">
        <v>470</v>
      </c>
      <c r="K39" s="454">
        <v>76.900000000000006</v>
      </c>
      <c r="L39" s="454" t="s">
        <v>470</v>
      </c>
      <c r="M39" s="454" t="s">
        <v>427</v>
      </c>
      <c r="N39" s="454" t="s">
        <v>470</v>
      </c>
      <c r="O39" s="454" t="s">
        <v>427</v>
      </c>
      <c r="P39" s="454" t="s">
        <v>470</v>
      </c>
      <c r="Q39" s="454" t="s">
        <v>427</v>
      </c>
      <c r="R39" s="454" t="s">
        <v>470</v>
      </c>
    </row>
    <row r="40" spans="1:18" s="3" customFormat="1" ht="15">
      <c r="A40" s="550" t="s">
        <v>1469</v>
      </c>
      <c r="B40" s="551" t="s">
        <v>1288</v>
      </c>
      <c r="C40" s="453">
        <v>1</v>
      </c>
      <c r="D40" s="453">
        <v>2</v>
      </c>
      <c r="E40" s="453">
        <v>0</v>
      </c>
      <c r="F40" s="453">
        <v>0</v>
      </c>
      <c r="G40" s="453">
        <v>0</v>
      </c>
      <c r="H40" s="453">
        <v>0</v>
      </c>
      <c r="I40" s="454" t="s">
        <v>427</v>
      </c>
      <c r="J40" s="454" t="s">
        <v>470</v>
      </c>
      <c r="K40" s="454" t="s">
        <v>427</v>
      </c>
      <c r="L40" s="454" t="s">
        <v>470</v>
      </c>
      <c r="M40" s="454" t="s">
        <v>427</v>
      </c>
      <c r="N40" s="454" t="s">
        <v>470</v>
      </c>
      <c r="O40" s="454" t="s">
        <v>427</v>
      </c>
      <c r="P40" s="454" t="s">
        <v>470</v>
      </c>
      <c r="Q40" s="454" t="s">
        <v>427</v>
      </c>
      <c r="R40" s="454" t="s">
        <v>470</v>
      </c>
    </row>
    <row r="41" spans="1:18" s="28" customFormat="1"/>
    <row r="42" spans="1:18" s="3" customFormat="1" ht="15">
      <c r="C42" s="85"/>
      <c r="D42" s="85"/>
      <c r="E42" s="85"/>
      <c r="F42" s="85"/>
      <c r="G42" s="85"/>
      <c r="H42" s="85"/>
      <c r="I42" s="85"/>
      <c r="J42" s="85"/>
      <c r="K42" s="85"/>
      <c r="L42" s="85"/>
      <c r="M42" s="85"/>
      <c r="N42" s="85"/>
      <c r="O42" s="85"/>
      <c r="P42" s="85"/>
      <c r="Q42" s="85"/>
      <c r="R42" s="85"/>
    </row>
    <row r="43" spans="1:18" s="3" customFormat="1">
      <c r="J43" s="30"/>
      <c r="L43" s="30"/>
      <c r="N43" s="30"/>
      <c r="P43" s="30"/>
      <c r="R43" s="30"/>
    </row>
    <row r="44" spans="1:18" s="3" customFormat="1">
      <c r="J44" s="30"/>
      <c r="L44" s="30"/>
      <c r="N44" s="30"/>
      <c r="P44" s="30"/>
      <c r="R44" s="30"/>
    </row>
  </sheetData>
  <phoneticPr fontId="20" type="noConversion"/>
  <pageMargins left="0.7" right="0.7" top="0.75" bottom="0.75" header="0.3" footer="0.3"/>
  <pageSetup paperSize="9" scale="45" fitToHeight="0"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S34"/>
  <sheetViews>
    <sheetView showGridLines="0" workbookViewId="0"/>
  </sheetViews>
  <sheetFormatPr defaultColWidth="9.109375" defaultRowHeight="14.4"/>
  <cols>
    <col min="1" max="1" width="40.5546875" style="61" customWidth="1"/>
    <col min="2" max="2" width="15.6640625" style="61" customWidth="1"/>
    <col min="3" max="3" width="15.6640625" style="262" customWidth="1"/>
    <col min="4" max="17" width="15.6640625" style="61" customWidth="1"/>
    <col min="18" max="18" width="9.109375" style="61"/>
    <col min="19" max="19" width="10.5546875" style="61" bestFit="1" customWidth="1"/>
    <col min="20" max="16384" width="9.109375" style="61"/>
  </cols>
  <sheetData>
    <row r="1" spans="1:17" ht="19.2">
      <c r="A1" s="149" t="s">
        <v>1470</v>
      </c>
    </row>
    <row r="2" spans="1:17" ht="19.2">
      <c r="A2" s="149" t="s">
        <v>386</v>
      </c>
    </row>
    <row r="3" spans="1:17" ht="15" customHeight="1">
      <c r="A3" s="175" t="s">
        <v>328</v>
      </c>
    </row>
    <row r="4" spans="1:17" ht="15" customHeight="1">
      <c r="A4" s="135" t="s">
        <v>387</v>
      </c>
    </row>
    <row r="5" spans="1:17" ht="15" customHeight="1">
      <c r="A5" s="188" t="s">
        <v>329</v>
      </c>
    </row>
    <row r="6" spans="1:17" ht="15" customHeight="1">
      <c r="A6" s="87" t="s">
        <v>430</v>
      </c>
    </row>
    <row r="7" spans="1:17" s="394" customFormat="1" ht="62.4">
      <c r="A7" s="263" t="s">
        <v>1471</v>
      </c>
      <c r="B7" s="263" t="s">
        <v>390</v>
      </c>
      <c r="C7" s="263" t="s">
        <v>391</v>
      </c>
      <c r="D7" s="193" t="s">
        <v>1249</v>
      </c>
      <c r="E7" s="193" t="s">
        <v>1472</v>
      </c>
      <c r="F7" s="193" t="s">
        <v>437</v>
      </c>
      <c r="G7" s="193" t="s">
        <v>31</v>
      </c>
      <c r="H7" s="193" t="s">
        <v>483</v>
      </c>
      <c r="I7" s="193" t="s">
        <v>443</v>
      </c>
      <c r="J7" s="193" t="s">
        <v>1473</v>
      </c>
      <c r="K7" s="193" t="s">
        <v>447</v>
      </c>
      <c r="L7" s="193" t="s">
        <v>1474</v>
      </c>
      <c r="M7" s="193" t="s">
        <v>1475</v>
      </c>
      <c r="N7" s="193" t="s">
        <v>450</v>
      </c>
      <c r="O7" s="193" t="s">
        <v>451</v>
      </c>
      <c r="P7" s="193" t="s">
        <v>452</v>
      </c>
      <c r="Q7" s="193" t="s">
        <v>453</v>
      </c>
    </row>
    <row r="8" spans="1:17" s="261" customFormat="1" ht="15.6">
      <c r="A8" s="503" t="s">
        <v>463</v>
      </c>
      <c r="B8" s="424">
        <v>613231</v>
      </c>
      <c r="C8" s="432">
        <v>2342</v>
      </c>
      <c r="D8" s="424">
        <v>1296</v>
      </c>
      <c r="E8" s="424">
        <v>355</v>
      </c>
      <c r="F8" s="424">
        <v>575</v>
      </c>
      <c r="G8" s="424">
        <v>2226</v>
      </c>
      <c r="H8" s="435">
        <v>3.8</v>
      </c>
      <c r="I8" s="435"/>
      <c r="J8" s="435">
        <v>2.1</v>
      </c>
      <c r="K8" s="435"/>
      <c r="L8" s="435">
        <v>0.6</v>
      </c>
      <c r="M8" s="435"/>
      <c r="N8" s="435">
        <v>0.9</v>
      </c>
      <c r="O8" s="435"/>
      <c r="P8" s="435">
        <v>3.6</v>
      </c>
      <c r="Q8" s="435"/>
    </row>
    <row r="9" spans="1:17" ht="15" customHeight="1">
      <c r="A9" s="276" t="s">
        <v>1476</v>
      </c>
      <c r="B9" s="425">
        <v>380</v>
      </c>
      <c r="C9" s="433" t="s">
        <v>1245</v>
      </c>
      <c r="D9" s="425">
        <v>370</v>
      </c>
      <c r="E9" s="425">
        <v>0</v>
      </c>
      <c r="F9" s="425">
        <v>0</v>
      </c>
      <c r="G9" s="425">
        <v>370</v>
      </c>
      <c r="H9" s="434" t="s">
        <v>1245</v>
      </c>
      <c r="I9" s="434"/>
      <c r="J9" s="434">
        <v>973.7</v>
      </c>
      <c r="K9" s="434"/>
      <c r="L9" s="434" t="s">
        <v>427</v>
      </c>
      <c r="M9" s="434" t="s">
        <v>470</v>
      </c>
      <c r="N9" s="434" t="s">
        <v>427</v>
      </c>
      <c r="O9" s="434" t="s">
        <v>470</v>
      </c>
      <c r="P9" s="434">
        <v>973.7</v>
      </c>
      <c r="Q9" s="434"/>
    </row>
    <row r="10" spans="1:17" ht="15.6">
      <c r="A10" s="276" t="s">
        <v>1477</v>
      </c>
      <c r="B10" s="425">
        <v>175</v>
      </c>
      <c r="C10" s="433" t="s">
        <v>1245</v>
      </c>
      <c r="D10" s="425">
        <v>146</v>
      </c>
      <c r="E10" s="425">
        <v>10</v>
      </c>
      <c r="F10" s="425">
        <v>4</v>
      </c>
      <c r="G10" s="425">
        <v>160</v>
      </c>
      <c r="H10" s="434" t="s">
        <v>1245</v>
      </c>
      <c r="I10" s="434"/>
      <c r="J10" s="434">
        <v>834.3</v>
      </c>
      <c r="K10" s="434"/>
      <c r="L10" s="434">
        <v>57.1</v>
      </c>
      <c r="M10" s="434" t="s">
        <v>470</v>
      </c>
      <c r="N10" s="434">
        <v>22.9</v>
      </c>
      <c r="O10" s="434" t="s">
        <v>470</v>
      </c>
      <c r="P10" s="434">
        <v>914.3</v>
      </c>
      <c r="Q10" s="434"/>
    </row>
    <row r="11" spans="1:17" ht="15.6">
      <c r="A11" s="199">
        <v>23</v>
      </c>
      <c r="B11" s="425">
        <v>260</v>
      </c>
      <c r="C11" s="433" t="s">
        <v>1245</v>
      </c>
      <c r="D11" s="425">
        <v>93</v>
      </c>
      <c r="E11" s="425">
        <v>35</v>
      </c>
      <c r="F11" s="425">
        <v>21</v>
      </c>
      <c r="G11" s="425">
        <v>149</v>
      </c>
      <c r="H11" s="434" t="s">
        <v>1245</v>
      </c>
      <c r="I11" s="434"/>
      <c r="J11" s="434">
        <v>357.7</v>
      </c>
      <c r="K11" s="434"/>
      <c r="L11" s="434">
        <v>134.6</v>
      </c>
      <c r="M11" s="434"/>
      <c r="N11" s="434">
        <v>80.8</v>
      </c>
      <c r="O11" s="434"/>
      <c r="P11" s="434">
        <v>573.1</v>
      </c>
      <c r="Q11" s="434"/>
    </row>
    <row r="12" spans="1:17" ht="15.6">
      <c r="A12" s="199">
        <v>24</v>
      </c>
      <c r="B12" s="425">
        <v>349</v>
      </c>
      <c r="C12" s="433">
        <v>219</v>
      </c>
      <c r="D12" s="425">
        <v>50</v>
      </c>
      <c r="E12" s="425">
        <v>33</v>
      </c>
      <c r="F12" s="425">
        <v>30</v>
      </c>
      <c r="G12" s="425">
        <v>113</v>
      </c>
      <c r="H12" s="434">
        <v>385.6</v>
      </c>
      <c r="I12" s="434"/>
      <c r="J12" s="434">
        <v>143.30000000000001</v>
      </c>
      <c r="K12" s="434"/>
      <c r="L12" s="434">
        <v>94.6</v>
      </c>
      <c r="M12" s="434"/>
      <c r="N12" s="434">
        <v>86</v>
      </c>
      <c r="O12" s="434"/>
      <c r="P12" s="434">
        <v>323.8</v>
      </c>
      <c r="Q12" s="434"/>
    </row>
    <row r="13" spans="1:17" ht="15.6">
      <c r="A13" s="199">
        <v>25</v>
      </c>
      <c r="B13" s="425">
        <v>392</v>
      </c>
      <c r="C13" s="433">
        <v>163</v>
      </c>
      <c r="D13" s="425">
        <v>39</v>
      </c>
      <c r="E13" s="425">
        <v>24</v>
      </c>
      <c r="F13" s="425">
        <v>12</v>
      </c>
      <c r="G13" s="425">
        <v>75</v>
      </c>
      <c r="H13" s="434">
        <v>293.7</v>
      </c>
      <c r="I13" s="434"/>
      <c r="J13" s="434">
        <v>99.5</v>
      </c>
      <c r="K13" s="434"/>
      <c r="L13" s="434">
        <v>61.2</v>
      </c>
      <c r="M13" s="434"/>
      <c r="N13" s="434">
        <v>30.6</v>
      </c>
      <c r="O13" s="434" t="s">
        <v>470</v>
      </c>
      <c r="P13" s="434">
        <v>191.3</v>
      </c>
      <c r="Q13" s="434"/>
    </row>
    <row r="14" spans="1:17" ht="15.6">
      <c r="A14" s="199">
        <v>26</v>
      </c>
      <c r="B14" s="425">
        <v>547</v>
      </c>
      <c r="C14" s="433">
        <v>152</v>
      </c>
      <c r="D14" s="425">
        <v>31</v>
      </c>
      <c r="E14" s="425">
        <v>19</v>
      </c>
      <c r="F14" s="425">
        <v>25</v>
      </c>
      <c r="G14" s="425">
        <v>75</v>
      </c>
      <c r="H14" s="434">
        <v>217.5</v>
      </c>
      <c r="I14" s="434"/>
      <c r="J14" s="434">
        <v>56.7</v>
      </c>
      <c r="K14" s="434"/>
      <c r="L14" s="434">
        <v>34.700000000000003</v>
      </c>
      <c r="M14" s="434" t="s">
        <v>470</v>
      </c>
      <c r="N14" s="434">
        <v>45.7</v>
      </c>
      <c r="O14" s="434"/>
      <c r="P14" s="434">
        <v>137.1</v>
      </c>
      <c r="Q14" s="434"/>
    </row>
    <row r="15" spans="1:17" ht="15.6">
      <c r="A15" s="199">
        <v>27</v>
      </c>
      <c r="B15" s="425">
        <v>582</v>
      </c>
      <c r="C15" s="433">
        <v>109</v>
      </c>
      <c r="D15" s="425">
        <v>24</v>
      </c>
      <c r="E15" s="425">
        <v>10</v>
      </c>
      <c r="F15" s="425">
        <v>15</v>
      </c>
      <c r="G15" s="425">
        <v>49</v>
      </c>
      <c r="H15" s="434">
        <v>157.69999999999999</v>
      </c>
      <c r="I15" s="434"/>
      <c r="J15" s="434">
        <v>41.2</v>
      </c>
      <c r="K15" s="434"/>
      <c r="L15" s="434">
        <v>17.2</v>
      </c>
      <c r="M15" s="434" t="s">
        <v>470</v>
      </c>
      <c r="N15" s="434">
        <v>25.8</v>
      </c>
      <c r="O15" s="434" t="s">
        <v>470</v>
      </c>
      <c r="P15" s="434">
        <v>84.2</v>
      </c>
      <c r="Q15" s="434"/>
    </row>
    <row r="16" spans="1:17" ht="15.6">
      <c r="A16" s="199">
        <v>28</v>
      </c>
      <c r="B16" s="425">
        <v>855</v>
      </c>
      <c r="C16" s="433">
        <v>124</v>
      </c>
      <c r="D16" s="425">
        <v>26</v>
      </c>
      <c r="E16" s="425">
        <v>14</v>
      </c>
      <c r="F16" s="425">
        <v>23</v>
      </c>
      <c r="G16" s="425">
        <v>63</v>
      </c>
      <c r="H16" s="434">
        <v>126.7</v>
      </c>
      <c r="I16" s="434"/>
      <c r="J16" s="434">
        <v>30.4</v>
      </c>
      <c r="K16" s="434"/>
      <c r="L16" s="434">
        <v>16.399999999999999</v>
      </c>
      <c r="M16" s="434" t="s">
        <v>470</v>
      </c>
      <c r="N16" s="434">
        <v>26.9</v>
      </c>
      <c r="O16" s="434"/>
      <c r="P16" s="434">
        <v>73.7</v>
      </c>
      <c r="Q16" s="434"/>
    </row>
    <row r="17" spans="1:19" ht="15.6">
      <c r="A17" s="199">
        <v>29</v>
      </c>
      <c r="B17" s="425">
        <v>914</v>
      </c>
      <c r="C17" s="433">
        <v>90</v>
      </c>
      <c r="D17" s="425">
        <v>16</v>
      </c>
      <c r="E17" s="425">
        <v>8</v>
      </c>
      <c r="F17" s="425">
        <v>12</v>
      </c>
      <c r="G17" s="425">
        <v>36</v>
      </c>
      <c r="H17" s="434">
        <v>89.6</v>
      </c>
      <c r="I17" s="434"/>
      <c r="J17" s="434">
        <v>17.5</v>
      </c>
      <c r="K17" s="434" t="s">
        <v>470</v>
      </c>
      <c r="L17" s="434">
        <v>8.8000000000000007</v>
      </c>
      <c r="M17" s="434" t="s">
        <v>470</v>
      </c>
      <c r="N17" s="434">
        <v>13.1</v>
      </c>
      <c r="O17" s="434" t="s">
        <v>470</v>
      </c>
      <c r="P17" s="434">
        <v>39.4</v>
      </c>
      <c r="Q17" s="434"/>
    </row>
    <row r="18" spans="1:19" ht="15.6">
      <c r="A18" s="199">
        <v>30</v>
      </c>
      <c r="B18" s="425">
        <v>1277</v>
      </c>
      <c r="C18" s="433">
        <v>95</v>
      </c>
      <c r="D18" s="425">
        <v>21</v>
      </c>
      <c r="E18" s="425">
        <v>4</v>
      </c>
      <c r="F18" s="425">
        <v>17</v>
      </c>
      <c r="G18" s="425">
        <v>42</v>
      </c>
      <c r="H18" s="434">
        <v>69.2</v>
      </c>
      <c r="I18" s="434"/>
      <c r="J18" s="434">
        <v>16.399999999999999</v>
      </c>
      <c r="K18" s="434"/>
      <c r="L18" s="434">
        <v>3.1</v>
      </c>
      <c r="M18" s="434" t="s">
        <v>470</v>
      </c>
      <c r="N18" s="434">
        <v>13.3</v>
      </c>
      <c r="O18" s="434" t="s">
        <v>470</v>
      </c>
      <c r="P18" s="434">
        <v>32.9</v>
      </c>
      <c r="Q18" s="434"/>
    </row>
    <row r="19" spans="1:19" ht="15.6">
      <c r="A19" s="199">
        <v>31</v>
      </c>
      <c r="B19" s="425">
        <v>1525</v>
      </c>
      <c r="C19" s="433">
        <v>97</v>
      </c>
      <c r="D19" s="425">
        <v>16</v>
      </c>
      <c r="E19" s="425">
        <v>13</v>
      </c>
      <c r="F19" s="425">
        <v>6</v>
      </c>
      <c r="G19" s="425">
        <v>35</v>
      </c>
      <c r="H19" s="434">
        <v>59.8</v>
      </c>
      <c r="I19" s="434"/>
      <c r="J19" s="434">
        <v>10.5</v>
      </c>
      <c r="K19" s="434" t="s">
        <v>470</v>
      </c>
      <c r="L19" s="434">
        <v>8.5</v>
      </c>
      <c r="M19" s="434" t="s">
        <v>470</v>
      </c>
      <c r="N19" s="434">
        <v>3.9</v>
      </c>
      <c r="O19" s="434" t="s">
        <v>470</v>
      </c>
      <c r="P19" s="434">
        <v>23</v>
      </c>
      <c r="Q19" s="434"/>
    </row>
    <row r="20" spans="1:19" ht="15.6">
      <c r="A20" s="199">
        <v>32</v>
      </c>
      <c r="B20" s="425">
        <v>2411</v>
      </c>
      <c r="C20" s="433">
        <v>127</v>
      </c>
      <c r="D20" s="425">
        <v>31</v>
      </c>
      <c r="E20" s="425">
        <v>7</v>
      </c>
      <c r="F20" s="425">
        <v>8</v>
      </c>
      <c r="G20" s="425">
        <v>46</v>
      </c>
      <c r="H20" s="434">
        <v>50</v>
      </c>
      <c r="I20" s="434"/>
      <c r="J20" s="434">
        <v>12.9</v>
      </c>
      <c r="K20" s="434"/>
      <c r="L20" s="434">
        <v>2.9</v>
      </c>
      <c r="M20" s="434" t="s">
        <v>470</v>
      </c>
      <c r="N20" s="434">
        <v>3.3</v>
      </c>
      <c r="O20" s="434" t="s">
        <v>470</v>
      </c>
      <c r="P20" s="434">
        <v>19.100000000000001</v>
      </c>
      <c r="Q20" s="434"/>
    </row>
    <row r="21" spans="1:19" ht="15.6">
      <c r="A21" s="199">
        <v>33</v>
      </c>
      <c r="B21" s="425">
        <v>3221</v>
      </c>
      <c r="C21" s="433">
        <v>112</v>
      </c>
      <c r="D21" s="425">
        <v>22</v>
      </c>
      <c r="E21" s="425">
        <v>2</v>
      </c>
      <c r="F21" s="425">
        <v>24</v>
      </c>
      <c r="G21" s="425">
        <v>48</v>
      </c>
      <c r="H21" s="434">
        <v>33.6</v>
      </c>
      <c r="I21" s="434"/>
      <c r="J21" s="434">
        <v>6.8</v>
      </c>
      <c r="K21" s="434"/>
      <c r="L21" s="434" t="s">
        <v>427</v>
      </c>
      <c r="M21" s="434" t="s">
        <v>470</v>
      </c>
      <c r="N21" s="434">
        <v>7.5</v>
      </c>
      <c r="O21" s="434"/>
      <c r="P21" s="434">
        <v>14.9</v>
      </c>
      <c r="Q21" s="434"/>
    </row>
    <row r="22" spans="1:19" ht="15.6">
      <c r="A22" s="199">
        <v>34</v>
      </c>
      <c r="B22" s="425">
        <v>5597</v>
      </c>
      <c r="C22" s="433">
        <v>127</v>
      </c>
      <c r="D22" s="425">
        <v>11</v>
      </c>
      <c r="E22" s="425">
        <v>11</v>
      </c>
      <c r="F22" s="425">
        <v>18</v>
      </c>
      <c r="G22" s="425">
        <v>40</v>
      </c>
      <c r="H22" s="434">
        <v>22.2</v>
      </c>
      <c r="I22" s="434"/>
      <c r="J22" s="434">
        <v>2</v>
      </c>
      <c r="K22" s="434" t="s">
        <v>470</v>
      </c>
      <c r="L22" s="434">
        <v>2</v>
      </c>
      <c r="M22" s="434" t="s">
        <v>470</v>
      </c>
      <c r="N22" s="434">
        <v>3.2</v>
      </c>
      <c r="O22" s="434" t="s">
        <v>470</v>
      </c>
      <c r="P22" s="434">
        <v>7.1</v>
      </c>
      <c r="Q22" s="434"/>
    </row>
    <row r="23" spans="1:19" ht="15.6">
      <c r="A23" s="199">
        <v>35</v>
      </c>
      <c r="B23" s="425">
        <v>8499</v>
      </c>
      <c r="C23" s="433">
        <v>113</v>
      </c>
      <c r="D23" s="425">
        <v>24</v>
      </c>
      <c r="E23" s="425">
        <v>10</v>
      </c>
      <c r="F23" s="425">
        <v>22</v>
      </c>
      <c r="G23" s="425">
        <v>56</v>
      </c>
      <c r="H23" s="434">
        <v>13.1</v>
      </c>
      <c r="I23" s="434"/>
      <c r="J23" s="434">
        <v>2.8</v>
      </c>
      <c r="K23" s="434"/>
      <c r="L23" s="434">
        <v>1.2</v>
      </c>
      <c r="M23" s="434" t="s">
        <v>470</v>
      </c>
      <c r="N23" s="434">
        <v>2.6</v>
      </c>
      <c r="O23" s="434"/>
      <c r="P23" s="434">
        <v>6.6</v>
      </c>
      <c r="Q23" s="434"/>
    </row>
    <row r="24" spans="1:19" ht="15.6">
      <c r="A24" s="199">
        <v>36</v>
      </c>
      <c r="B24" s="425">
        <v>18512</v>
      </c>
      <c r="C24" s="433">
        <v>153</v>
      </c>
      <c r="D24" s="425">
        <v>26</v>
      </c>
      <c r="E24" s="425">
        <v>11</v>
      </c>
      <c r="F24" s="425">
        <v>34</v>
      </c>
      <c r="G24" s="425">
        <v>71</v>
      </c>
      <c r="H24" s="434">
        <v>8.1999999999999993</v>
      </c>
      <c r="I24" s="434"/>
      <c r="J24" s="434">
        <v>1.4</v>
      </c>
      <c r="K24" s="434"/>
      <c r="L24" s="434">
        <v>0.6</v>
      </c>
      <c r="M24" s="434" t="s">
        <v>470</v>
      </c>
      <c r="N24" s="434">
        <v>1.8</v>
      </c>
      <c r="O24" s="434"/>
      <c r="P24" s="434">
        <v>3.8</v>
      </c>
      <c r="Q24" s="434"/>
    </row>
    <row r="25" spans="1:19" ht="15.6">
      <c r="A25" s="199">
        <v>37</v>
      </c>
      <c r="B25" s="425">
        <v>52512</v>
      </c>
      <c r="C25" s="433">
        <v>146</v>
      </c>
      <c r="D25" s="425">
        <v>42</v>
      </c>
      <c r="E25" s="425">
        <v>24</v>
      </c>
      <c r="F25" s="425">
        <v>64</v>
      </c>
      <c r="G25" s="425">
        <v>130</v>
      </c>
      <c r="H25" s="434">
        <v>2.8</v>
      </c>
      <c r="I25" s="434"/>
      <c r="J25" s="434">
        <v>0.8</v>
      </c>
      <c r="K25" s="434"/>
      <c r="L25" s="434">
        <v>0.5</v>
      </c>
      <c r="M25" s="434"/>
      <c r="N25" s="434">
        <v>1.2</v>
      </c>
      <c r="O25" s="434"/>
      <c r="P25" s="434">
        <v>2.5</v>
      </c>
      <c r="Q25" s="434"/>
    </row>
    <row r="26" spans="1:19" ht="15.6">
      <c r="A26" s="199">
        <v>38</v>
      </c>
      <c r="B26" s="425">
        <v>91539</v>
      </c>
      <c r="C26" s="433">
        <v>122</v>
      </c>
      <c r="D26" s="425">
        <v>33</v>
      </c>
      <c r="E26" s="425">
        <v>25</v>
      </c>
      <c r="F26" s="425">
        <v>65</v>
      </c>
      <c r="G26" s="425">
        <v>123</v>
      </c>
      <c r="H26" s="434">
        <v>1.3</v>
      </c>
      <c r="I26" s="434"/>
      <c r="J26" s="434">
        <v>0.4</v>
      </c>
      <c r="K26" s="434"/>
      <c r="L26" s="434">
        <v>0.3</v>
      </c>
      <c r="M26" s="434"/>
      <c r="N26" s="434">
        <v>0.7</v>
      </c>
      <c r="O26" s="434"/>
      <c r="P26" s="434">
        <v>1.3</v>
      </c>
      <c r="Q26" s="434"/>
    </row>
    <row r="27" spans="1:19" ht="15.6">
      <c r="A27" s="199">
        <v>39</v>
      </c>
      <c r="B27" s="425">
        <v>175667</v>
      </c>
      <c r="C27" s="433">
        <v>152</v>
      </c>
      <c r="D27" s="425">
        <v>35</v>
      </c>
      <c r="E27" s="425">
        <v>32</v>
      </c>
      <c r="F27" s="425">
        <v>73</v>
      </c>
      <c r="G27" s="425">
        <v>140</v>
      </c>
      <c r="H27" s="434">
        <v>0.9</v>
      </c>
      <c r="I27" s="434"/>
      <c r="J27" s="434">
        <v>0.2</v>
      </c>
      <c r="K27" s="434"/>
      <c r="L27" s="434">
        <v>0.2</v>
      </c>
      <c r="M27" s="434"/>
      <c r="N27" s="434">
        <v>0.4</v>
      </c>
      <c r="O27" s="434"/>
      <c r="P27" s="434">
        <v>0.8</v>
      </c>
      <c r="Q27" s="434"/>
    </row>
    <row r="28" spans="1:19" ht="15.6">
      <c r="A28" s="199">
        <v>40</v>
      </c>
      <c r="B28" s="425">
        <v>147855</v>
      </c>
      <c r="C28" s="433">
        <v>139</v>
      </c>
      <c r="D28" s="425">
        <v>27</v>
      </c>
      <c r="E28" s="425">
        <v>12</v>
      </c>
      <c r="F28" s="425">
        <v>35</v>
      </c>
      <c r="G28" s="425">
        <v>74</v>
      </c>
      <c r="H28" s="434">
        <v>0.9</v>
      </c>
      <c r="I28" s="434"/>
      <c r="J28" s="434">
        <v>0.2</v>
      </c>
      <c r="K28" s="434"/>
      <c r="L28" s="434">
        <v>0.1</v>
      </c>
      <c r="M28" s="434" t="s">
        <v>470</v>
      </c>
      <c r="N28" s="434">
        <v>0.2</v>
      </c>
      <c r="O28" s="434"/>
      <c r="P28" s="434">
        <v>0.5</v>
      </c>
      <c r="Q28" s="434"/>
    </row>
    <row r="29" spans="1:19" ht="15.6">
      <c r="A29" s="199">
        <v>41</v>
      </c>
      <c r="B29" s="425">
        <v>85534</v>
      </c>
      <c r="C29" s="433">
        <v>88</v>
      </c>
      <c r="D29" s="425">
        <v>24</v>
      </c>
      <c r="E29" s="425">
        <v>7</v>
      </c>
      <c r="F29" s="425">
        <v>26</v>
      </c>
      <c r="G29" s="425">
        <v>57</v>
      </c>
      <c r="H29" s="434">
        <v>1</v>
      </c>
      <c r="I29" s="434"/>
      <c r="J29" s="434">
        <v>0.3</v>
      </c>
      <c r="K29" s="434"/>
      <c r="L29" s="434">
        <v>0.1</v>
      </c>
      <c r="M29" s="434" t="s">
        <v>470</v>
      </c>
      <c r="N29" s="434">
        <v>0.3</v>
      </c>
      <c r="O29" s="434"/>
      <c r="P29" s="434">
        <v>0.7</v>
      </c>
      <c r="Q29" s="434"/>
    </row>
    <row r="30" spans="1:19" ht="15.6">
      <c r="A30" s="199" t="s">
        <v>1478</v>
      </c>
      <c r="B30" s="425">
        <v>12041</v>
      </c>
      <c r="C30" s="433">
        <v>14</v>
      </c>
      <c r="D30" s="425">
        <v>6</v>
      </c>
      <c r="E30" s="425">
        <v>3</v>
      </c>
      <c r="F30" s="425">
        <v>7</v>
      </c>
      <c r="G30" s="425">
        <v>16</v>
      </c>
      <c r="H30" s="434">
        <v>1.2</v>
      </c>
      <c r="I30" s="434" t="s">
        <v>470</v>
      </c>
      <c r="J30" s="434">
        <v>0.5</v>
      </c>
      <c r="K30" s="434" t="s">
        <v>470</v>
      </c>
      <c r="L30" s="434">
        <v>0.2</v>
      </c>
      <c r="M30" s="434" t="s">
        <v>470</v>
      </c>
      <c r="N30" s="434">
        <v>0.6</v>
      </c>
      <c r="O30" s="434" t="s">
        <v>470</v>
      </c>
      <c r="P30" s="434">
        <v>1.3</v>
      </c>
      <c r="Q30" s="434" t="s">
        <v>470</v>
      </c>
    </row>
    <row r="31" spans="1:19" ht="30.6">
      <c r="A31" s="276" t="s">
        <v>1479</v>
      </c>
      <c r="B31" s="433">
        <v>16</v>
      </c>
      <c r="C31" s="433" t="s">
        <v>1245</v>
      </c>
      <c r="D31" s="425">
        <v>2</v>
      </c>
      <c r="E31" s="425">
        <v>0</v>
      </c>
      <c r="F31" s="425">
        <v>0</v>
      </c>
      <c r="G31" s="425">
        <v>2</v>
      </c>
      <c r="H31" s="434" t="s">
        <v>1245</v>
      </c>
      <c r="I31" s="434"/>
      <c r="J31" s="434" t="s">
        <v>427</v>
      </c>
      <c r="K31" s="434" t="s">
        <v>470</v>
      </c>
      <c r="L31" s="434" t="s">
        <v>427</v>
      </c>
      <c r="M31" s="434" t="s">
        <v>470</v>
      </c>
      <c r="N31" s="434" t="s">
        <v>427</v>
      </c>
      <c r="O31" s="434" t="s">
        <v>470</v>
      </c>
      <c r="P31" s="434" t="s">
        <v>427</v>
      </c>
      <c r="Q31" s="434" t="s">
        <v>470</v>
      </c>
    </row>
    <row r="32" spans="1:19" ht="15.6">
      <c r="A32" s="276" t="s">
        <v>1480</v>
      </c>
      <c r="B32" s="433">
        <v>2571</v>
      </c>
      <c r="C32" s="433" t="s">
        <v>1245</v>
      </c>
      <c r="D32" s="425">
        <v>37</v>
      </c>
      <c r="E32" s="425">
        <v>3</v>
      </c>
      <c r="F32" s="425">
        <v>5</v>
      </c>
      <c r="G32" s="425">
        <v>45</v>
      </c>
      <c r="H32" s="434" t="s">
        <v>1245</v>
      </c>
      <c r="I32" s="434"/>
      <c r="J32" s="434">
        <v>14.4</v>
      </c>
      <c r="K32" s="434"/>
      <c r="L32" s="434">
        <v>1.2</v>
      </c>
      <c r="M32" s="434" t="s">
        <v>470</v>
      </c>
      <c r="N32" s="434">
        <v>1.9</v>
      </c>
      <c r="O32" s="434" t="s">
        <v>470</v>
      </c>
      <c r="P32" s="434">
        <v>17.5</v>
      </c>
      <c r="Q32" s="434"/>
      <c r="R32" s="277"/>
      <c r="S32" s="277"/>
    </row>
    <row r="33" spans="1:19" s="261" customFormat="1" ht="15.6">
      <c r="A33" s="504" t="s">
        <v>1265</v>
      </c>
      <c r="B33" s="432" t="s">
        <v>1245</v>
      </c>
      <c r="C33" s="432" t="s">
        <v>1245</v>
      </c>
      <c r="D33" s="424">
        <v>144</v>
      </c>
      <c r="E33" s="424">
        <v>38</v>
      </c>
      <c r="F33" s="424">
        <v>29</v>
      </c>
      <c r="G33" s="424">
        <v>211</v>
      </c>
      <c r="H33" s="435" t="s">
        <v>1245</v>
      </c>
      <c r="I33" s="435"/>
      <c r="J33" s="435" t="s">
        <v>1245</v>
      </c>
      <c r="K33" s="435"/>
      <c r="L33" s="435" t="s">
        <v>1245</v>
      </c>
      <c r="M33" s="435"/>
      <c r="N33" s="435" t="s">
        <v>1245</v>
      </c>
      <c r="O33" s="435"/>
      <c r="P33" s="435" t="s">
        <v>1245</v>
      </c>
      <c r="Q33" s="435"/>
      <c r="R33" s="406"/>
      <c r="S33" s="406"/>
    </row>
    <row r="34" spans="1:19">
      <c r="A34" s="5"/>
      <c r="B34" s="5"/>
      <c r="C34" s="225"/>
      <c r="D34" s="225"/>
      <c r="E34" s="225"/>
      <c r="F34" s="225"/>
      <c r="G34" s="225"/>
      <c r="H34" s="278"/>
      <c r="J34" s="278"/>
      <c r="K34" s="278"/>
      <c r="L34" s="278"/>
      <c r="M34" s="278"/>
      <c r="N34" s="278"/>
      <c r="O34" s="275"/>
      <c r="P34" s="5"/>
      <c r="R34" s="277"/>
      <c r="S34" s="277"/>
    </row>
  </sheetData>
  <pageMargins left="0.7" right="0.7" top="0.75" bottom="0.75" header="0.3" footer="0.3"/>
  <pageSetup paperSize="9" scale="44" fitToHeight="0"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50"/>
  <sheetViews>
    <sheetView showGridLines="0" zoomScaleNormal="100" workbookViewId="0"/>
  </sheetViews>
  <sheetFormatPr defaultColWidth="9.109375" defaultRowHeight="14.4"/>
  <cols>
    <col min="1" max="1" width="26.5546875" style="61" customWidth="1"/>
    <col min="2" max="2" width="23.88671875" style="61" customWidth="1"/>
    <col min="3" max="3" width="29" style="61" customWidth="1"/>
    <col min="4" max="13" width="12.6640625" style="61" customWidth="1"/>
    <col min="14" max="16384" width="9.109375" style="61"/>
  </cols>
  <sheetData>
    <row r="1" spans="1:13" ht="19.2">
      <c r="A1" s="143" t="s">
        <v>1481</v>
      </c>
      <c r="B1" s="143"/>
    </row>
    <row r="2" spans="1:13" ht="19.2">
      <c r="A2" s="143" t="s">
        <v>386</v>
      </c>
      <c r="B2" s="143"/>
    </row>
    <row r="3" spans="1:13" ht="15" customHeight="1">
      <c r="A3" s="175" t="s">
        <v>328</v>
      </c>
      <c r="B3" s="143"/>
    </row>
    <row r="4" spans="1:13" ht="15" customHeight="1">
      <c r="A4" s="135" t="s">
        <v>387</v>
      </c>
      <c r="B4" s="143"/>
    </row>
    <row r="5" spans="1:13" ht="15" customHeight="1">
      <c r="A5" s="188" t="s">
        <v>329</v>
      </c>
      <c r="B5" s="143"/>
    </row>
    <row r="6" spans="1:13" ht="15" customHeight="1">
      <c r="A6" s="87" t="s">
        <v>430</v>
      </c>
    </row>
    <row r="7" spans="1:13" s="261" customFormat="1" ht="47.25" customHeight="1">
      <c r="A7" s="193" t="s">
        <v>1482</v>
      </c>
      <c r="B7" s="193" t="s">
        <v>488</v>
      </c>
      <c r="C7" s="193" t="s">
        <v>1483</v>
      </c>
      <c r="D7" s="193" t="s">
        <v>390</v>
      </c>
      <c r="E7" s="193" t="s">
        <v>391</v>
      </c>
      <c r="F7" s="193" t="s">
        <v>436</v>
      </c>
      <c r="G7" s="193" t="s">
        <v>31</v>
      </c>
      <c r="H7" s="193" t="s">
        <v>483</v>
      </c>
      <c r="I7" s="193" t="s">
        <v>443</v>
      </c>
      <c r="J7" s="193" t="s">
        <v>448</v>
      </c>
      <c r="K7" s="193" t="s">
        <v>449</v>
      </c>
      <c r="L7" s="193" t="s">
        <v>452</v>
      </c>
      <c r="M7" s="193" t="s">
        <v>453</v>
      </c>
    </row>
    <row r="8" spans="1:13" ht="15" customHeight="1">
      <c r="A8" s="491" t="s">
        <v>486</v>
      </c>
      <c r="B8" s="109" t="s">
        <v>386</v>
      </c>
      <c r="C8" s="280" t="s">
        <v>463</v>
      </c>
      <c r="D8" s="432">
        <v>613231</v>
      </c>
      <c r="E8" s="432">
        <v>2342</v>
      </c>
      <c r="F8" s="432">
        <v>1651</v>
      </c>
      <c r="G8" s="432">
        <v>2226</v>
      </c>
      <c r="H8" s="435">
        <v>3.8</v>
      </c>
      <c r="I8" s="435"/>
      <c r="J8" s="435">
        <v>2.7</v>
      </c>
      <c r="K8" s="435"/>
      <c r="L8" s="435">
        <v>3.6</v>
      </c>
      <c r="M8" s="435"/>
    </row>
    <row r="9" spans="1:13" ht="15" customHeight="1">
      <c r="A9" s="492" t="s">
        <v>486</v>
      </c>
      <c r="B9" s="92" t="s">
        <v>386</v>
      </c>
      <c r="C9" s="279" t="s">
        <v>1484</v>
      </c>
      <c r="D9" s="433">
        <v>9614</v>
      </c>
      <c r="E9" s="433">
        <v>48</v>
      </c>
      <c r="F9" s="433">
        <v>37</v>
      </c>
      <c r="G9" s="433">
        <v>45</v>
      </c>
      <c r="H9" s="434">
        <v>5</v>
      </c>
      <c r="I9" s="434"/>
      <c r="J9" s="434">
        <v>3.8</v>
      </c>
      <c r="K9" s="434"/>
      <c r="L9" s="434">
        <v>4.7</v>
      </c>
      <c r="M9" s="434"/>
    </row>
    <row r="10" spans="1:13" ht="15" customHeight="1">
      <c r="A10" s="492" t="s">
        <v>486</v>
      </c>
      <c r="B10" s="92" t="s">
        <v>386</v>
      </c>
      <c r="C10" s="279" t="s">
        <v>1485</v>
      </c>
      <c r="D10" s="433">
        <v>21435</v>
      </c>
      <c r="E10" s="433">
        <v>103</v>
      </c>
      <c r="F10" s="433">
        <v>46</v>
      </c>
      <c r="G10" s="433">
        <v>58</v>
      </c>
      <c r="H10" s="434">
        <v>4.8</v>
      </c>
      <c r="I10" s="434"/>
      <c r="J10" s="434">
        <v>2.1</v>
      </c>
      <c r="K10" s="434"/>
      <c r="L10" s="434">
        <v>2.7</v>
      </c>
      <c r="M10" s="434"/>
    </row>
    <row r="11" spans="1:13" ht="15" customHeight="1">
      <c r="A11" s="492" t="s">
        <v>486</v>
      </c>
      <c r="B11" s="92" t="s">
        <v>386</v>
      </c>
      <c r="C11" s="279" t="s">
        <v>1486</v>
      </c>
      <c r="D11" s="433">
        <v>27397</v>
      </c>
      <c r="E11" s="433">
        <v>155</v>
      </c>
      <c r="F11" s="433">
        <v>89</v>
      </c>
      <c r="G11" s="433">
        <v>146</v>
      </c>
      <c r="H11" s="434">
        <v>5.6</v>
      </c>
      <c r="I11" s="434"/>
      <c r="J11" s="434">
        <v>3.2</v>
      </c>
      <c r="K11" s="434"/>
      <c r="L11" s="434">
        <v>5.3</v>
      </c>
      <c r="M11" s="434"/>
    </row>
    <row r="12" spans="1:13" ht="15" customHeight="1">
      <c r="A12" s="492" t="s">
        <v>486</v>
      </c>
      <c r="B12" s="92" t="s">
        <v>386</v>
      </c>
      <c r="C12" s="279" t="s">
        <v>78</v>
      </c>
      <c r="D12" s="433">
        <v>16207</v>
      </c>
      <c r="E12" s="433">
        <v>84</v>
      </c>
      <c r="F12" s="433">
        <v>39</v>
      </c>
      <c r="G12" s="433">
        <v>56</v>
      </c>
      <c r="H12" s="434">
        <v>5.2</v>
      </c>
      <c r="I12" s="434"/>
      <c r="J12" s="434">
        <v>2.4</v>
      </c>
      <c r="K12" s="434"/>
      <c r="L12" s="434">
        <v>3.5</v>
      </c>
      <c r="M12" s="434"/>
    </row>
    <row r="13" spans="1:13" ht="15" customHeight="1">
      <c r="A13" s="492" t="s">
        <v>486</v>
      </c>
      <c r="B13" s="92" t="s">
        <v>386</v>
      </c>
      <c r="C13" s="279" t="s">
        <v>80</v>
      </c>
      <c r="D13" s="433">
        <v>21098</v>
      </c>
      <c r="E13" s="433">
        <v>131</v>
      </c>
      <c r="F13" s="433">
        <v>84</v>
      </c>
      <c r="G13" s="433">
        <v>105</v>
      </c>
      <c r="H13" s="434">
        <v>6.2</v>
      </c>
      <c r="I13" s="434"/>
      <c r="J13" s="434">
        <v>4</v>
      </c>
      <c r="K13" s="434"/>
      <c r="L13" s="434">
        <v>5</v>
      </c>
      <c r="M13" s="434"/>
    </row>
    <row r="14" spans="1:13" ht="15" customHeight="1">
      <c r="A14" s="492" t="s">
        <v>486</v>
      </c>
      <c r="B14" s="92" t="s">
        <v>386</v>
      </c>
      <c r="C14" s="279" t="s">
        <v>1487</v>
      </c>
      <c r="D14" s="433">
        <v>5064</v>
      </c>
      <c r="E14" s="433">
        <v>31</v>
      </c>
      <c r="F14" s="433">
        <v>25</v>
      </c>
      <c r="G14" s="433">
        <v>31</v>
      </c>
      <c r="H14" s="434">
        <v>6.1</v>
      </c>
      <c r="I14" s="434"/>
      <c r="J14" s="434">
        <v>4.9000000000000004</v>
      </c>
      <c r="K14" s="434"/>
      <c r="L14" s="434">
        <v>6.1</v>
      </c>
      <c r="M14" s="434"/>
    </row>
    <row r="15" spans="1:13" ht="15" customHeight="1">
      <c r="A15" s="492" t="s">
        <v>486</v>
      </c>
      <c r="B15" s="92" t="s">
        <v>386</v>
      </c>
      <c r="C15" s="279" t="s">
        <v>1488</v>
      </c>
      <c r="D15" s="433">
        <v>3720</v>
      </c>
      <c r="E15" s="433">
        <v>27</v>
      </c>
      <c r="F15" s="433">
        <v>18</v>
      </c>
      <c r="G15" s="433">
        <v>23</v>
      </c>
      <c r="H15" s="434">
        <v>7.2</v>
      </c>
      <c r="I15" s="434"/>
      <c r="J15" s="434">
        <v>4.8</v>
      </c>
      <c r="K15" s="434" t="s">
        <v>470</v>
      </c>
      <c r="L15" s="434">
        <v>6.2</v>
      </c>
      <c r="M15" s="434"/>
    </row>
    <row r="16" spans="1:13" ht="15" customHeight="1">
      <c r="A16" s="492" t="s">
        <v>486</v>
      </c>
      <c r="B16" s="92" t="s">
        <v>386</v>
      </c>
      <c r="C16" s="279" t="s">
        <v>1489</v>
      </c>
      <c r="D16" s="433">
        <v>40751</v>
      </c>
      <c r="E16" s="433">
        <v>143</v>
      </c>
      <c r="F16" s="433">
        <v>90</v>
      </c>
      <c r="G16" s="433">
        <v>132</v>
      </c>
      <c r="H16" s="434">
        <v>3.5</v>
      </c>
      <c r="I16" s="434"/>
      <c r="J16" s="434">
        <v>2.2000000000000002</v>
      </c>
      <c r="K16" s="434"/>
      <c r="L16" s="434">
        <v>3.2</v>
      </c>
      <c r="M16" s="434"/>
    </row>
    <row r="17" spans="1:13" ht="15" customHeight="1">
      <c r="A17" s="492" t="s">
        <v>486</v>
      </c>
      <c r="B17" s="92" t="s">
        <v>386</v>
      </c>
      <c r="C17" s="279" t="s">
        <v>84</v>
      </c>
      <c r="D17" s="433">
        <v>14293</v>
      </c>
      <c r="E17" s="433">
        <v>56</v>
      </c>
      <c r="F17" s="433">
        <v>36</v>
      </c>
      <c r="G17" s="433">
        <v>53</v>
      </c>
      <c r="H17" s="434">
        <v>3.9</v>
      </c>
      <c r="I17" s="434"/>
      <c r="J17" s="434">
        <v>2.5</v>
      </c>
      <c r="K17" s="434"/>
      <c r="L17" s="434">
        <v>3.7</v>
      </c>
      <c r="M17" s="434"/>
    </row>
    <row r="18" spans="1:13" ht="15" customHeight="1">
      <c r="A18" s="492" t="s">
        <v>486</v>
      </c>
      <c r="B18" s="92" t="s">
        <v>386</v>
      </c>
      <c r="C18" s="279" t="s">
        <v>1490</v>
      </c>
      <c r="D18" s="433">
        <v>359519</v>
      </c>
      <c r="E18" s="433">
        <v>1122</v>
      </c>
      <c r="F18" s="433">
        <v>758</v>
      </c>
      <c r="G18" s="433">
        <v>1042</v>
      </c>
      <c r="H18" s="434">
        <v>3.1</v>
      </c>
      <c r="I18" s="434"/>
      <c r="J18" s="434">
        <v>2.1</v>
      </c>
      <c r="K18" s="434"/>
      <c r="L18" s="434">
        <v>2.9</v>
      </c>
      <c r="M18" s="434"/>
    </row>
    <row r="19" spans="1:13" ht="15" customHeight="1">
      <c r="A19" s="492" t="s">
        <v>486</v>
      </c>
      <c r="B19" s="92" t="s">
        <v>386</v>
      </c>
      <c r="C19" s="279" t="s">
        <v>86</v>
      </c>
      <c r="D19" s="433">
        <v>72133</v>
      </c>
      <c r="E19" s="433">
        <v>282</v>
      </c>
      <c r="F19" s="433">
        <v>140</v>
      </c>
      <c r="G19" s="433">
        <v>184</v>
      </c>
      <c r="H19" s="434">
        <v>3.9</v>
      </c>
      <c r="I19" s="434"/>
      <c r="J19" s="434">
        <v>1.9</v>
      </c>
      <c r="K19" s="434"/>
      <c r="L19" s="434">
        <v>2.6</v>
      </c>
      <c r="M19" s="434"/>
    </row>
    <row r="20" spans="1:13" ht="15" customHeight="1">
      <c r="A20" s="492" t="s">
        <v>486</v>
      </c>
      <c r="B20" s="92" t="s">
        <v>386</v>
      </c>
      <c r="C20" s="279" t="s">
        <v>1491</v>
      </c>
      <c r="D20" s="433">
        <v>22000</v>
      </c>
      <c r="E20" s="433">
        <v>160</v>
      </c>
      <c r="F20" s="433">
        <v>107</v>
      </c>
      <c r="G20" s="433">
        <v>140</v>
      </c>
      <c r="H20" s="434">
        <v>7.2</v>
      </c>
      <c r="I20" s="434"/>
      <c r="J20" s="434">
        <v>4.9000000000000004</v>
      </c>
      <c r="K20" s="434"/>
      <c r="L20" s="434">
        <v>6.4</v>
      </c>
      <c r="M20" s="434"/>
    </row>
    <row r="21" spans="1:13" ht="15" customHeight="1">
      <c r="A21" s="491" t="s">
        <v>486</v>
      </c>
      <c r="B21" s="109" t="s">
        <v>386</v>
      </c>
      <c r="C21" s="280" t="s">
        <v>1265</v>
      </c>
      <c r="D21" s="432" t="s">
        <v>1245</v>
      </c>
      <c r="E21" s="432" t="s">
        <v>1245</v>
      </c>
      <c r="F21" s="432">
        <v>182</v>
      </c>
      <c r="G21" s="432">
        <v>211</v>
      </c>
      <c r="H21" s="435" t="s">
        <v>1245</v>
      </c>
      <c r="I21" s="435"/>
      <c r="J21" s="435" t="s">
        <v>1245</v>
      </c>
      <c r="K21" s="435"/>
      <c r="L21" s="435" t="s">
        <v>1245</v>
      </c>
      <c r="M21" s="435"/>
    </row>
    <row r="22" spans="1:13" ht="15" customHeight="1">
      <c r="A22" s="491" t="s">
        <v>491</v>
      </c>
      <c r="B22" s="109" t="s">
        <v>1492</v>
      </c>
      <c r="C22" s="280" t="s">
        <v>463</v>
      </c>
      <c r="D22" s="432">
        <v>584509</v>
      </c>
      <c r="E22" s="432">
        <v>2204</v>
      </c>
      <c r="F22" s="432">
        <v>1564</v>
      </c>
      <c r="G22" s="432">
        <v>2100</v>
      </c>
      <c r="H22" s="435">
        <v>3.8</v>
      </c>
      <c r="I22" s="435"/>
      <c r="J22" s="435">
        <v>2.7</v>
      </c>
      <c r="K22" s="435"/>
      <c r="L22" s="435">
        <v>3.6</v>
      </c>
      <c r="M22" s="435"/>
    </row>
    <row r="23" spans="1:13" ht="15" customHeight="1">
      <c r="A23" s="492" t="s">
        <v>491</v>
      </c>
      <c r="B23" s="92" t="s">
        <v>1492</v>
      </c>
      <c r="C23" s="279" t="s">
        <v>1484</v>
      </c>
      <c r="D23" s="433">
        <v>9453</v>
      </c>
      <c r="E23" s="433">
        <v>47</v>
      </c>
      <c r="F23" s="433">
        <v>37</v>
      </c>
      <c r="G23" s="433">
        <v>45</v>
      </c>
      <c r="H23" s="434">
        <v>4.9000000000000004</v>
      </c>
      <c r="I23" s="434"/>
      <c r="J23" s="434">
        <v>3.9</v>
      </c>
      <c r="K23" s="434"/>
      <c r="L23" s="434">
        <v>4.8</v>
      </c>
      <c r="M23" s="434"/>
    </row>
    <row r="24" spans="1:13" ht="15" customHeight="1">
      <c r="A24" s="492" t="s">
        <v>491</v>
      </c>
      <c r="B24" s="92" t="s">
        <v>1492</v>
      </c>
      <c r="C24" s="279" t="s">
        <v>1485</v>
      </c>
      <c r="D24" s="433">
        <v>21311</v>
      </c>
      <c r="E24" s="433">
        <v>103</v>
      </c>
      <c r="F24" s="433">
        <v>45</v>
      </c>
      <c r="G24" s="433">
        <v>57</v>
      </c>
      <c r="H24" s="434">
        <v>4.8</v>
      </c>
      <c r="I24" s="434"/>
      <c r="J24" s="434">
        <v>2.1</v>
      </c>
      <c r="K24" s="434"/>
      <c r="L24" s="434">
        <v>2.7</v>
      </c>
      <c r="M24" s="434"/>
    </row>
    <row r="25" spans="1:13" ht="15" customHeight="1">
      <c r="A25" s="492" t="s">
        <v>491</v>
      </c>
      <c r="B25" s="92" t="s">
        <v>1492</v>
      </c>
      <c r="C25" s="279" t="s">
        <v>1486</v>
      </c>
      <c r="D25" s="433">
        <v>27170</v>
      </c>
      <c r="E25" s="433">
        <v>155</v>
      </c>
      <c r="F25" s="433">
        <v>88</v>
      </c>
      <c r="G25" s="433">
        <v>144</v>
      </c>
      <c r="H25" s="434">
        <v>5.7</v>
      </c>
      <c r="I25" s="434"/>
      <c r="J25" s="434">
        <v>3.2</v>
      </c>
      <c r="K25" s="434"/>
      <c r="L25" s="434">
        <v>5.3</v>
      </c>
      <c r="M25" s="434"/>
    </row>
    <row r="26" spans="1:13" ht="15" customHeight="1">
      <c r="A26" s="492" t="s">
        <v>491</v>
      </c>
      <c r="B26" s="92" t="s">
        <v>1492</v>
      </c>
      <c r="C26" s="279" t="s">
        <v>78</v>
      </c>
      <c r="D26" s="433">
        <v>15916</v>
      </c>
      <c r="E26" s="433">
        <v>82</v>
      </c>
      <c r="F26" s="433">
        <v>36</v>
      </c>
      <c r="G26" s="433">
        <v>53</v>
      </c>
      <c r="H26" s="434">
        <v>5.0999999999999996</v>
      </c>
      <c r="I26" s="434"/>
      <c r="J26" s="434">
        <v>2.2999999999999998</v>
      </c>
      <c r="K26" s="434"/>
      <c r="L26" s="434">
        <v>3.3</v>
      </c>
      <c r="M26" s="434"/>
    </row>
    <row r="27" spans="1:13" ht="15" customHeight="1">
      <c r="A27" s="492" t="s">
        <v>491</v>
      </c>
      <c r="B27" s="92" t="s">
        <v>1492</v>
      </c>
      <c r="C27" s="279" t="s">
        <v>80</v>
      </c>
      <c r="D27" s="433">
        <v>20842</v>
      </c>
      <c r="E27" s="433">
        <v>130</v>
      </c>
      <c r="F27" s="433">
        <v>82</v>
      </c>
      <c r="G27" s="433">
        <v>102</v>
      </c>
      <c r="H27" s="434">
        <v>6.2</v>
      </c>
      <c r="I27" s="434"/>
      <c r="J27" s="434">
        <v>3.9</v>
      </c>
      <c r="K27" s="434"/>
      <c r="L27" s="434">
        <v>4.9000000000000004</v>
      </c>
      <c r="M27" s="434"/>
    </row>
    <row r="28" spans="1:13" ht="15" customHeight="1">
      <c r="A28" s="492" t="s">
        <v>491</v>
      </c>
      <c r="B28" s="92" t="s">
        <v>1492</v>
      </c>
      <c r="C28" s="279" t="s">
        <v>1487</v>
      </c>
      <c r="D28" s="433">
        <v>5043</v>
      </c>
      <c r="E28" s="433">
        <v>31</v>
      </c>
      <c r="F28" s="433">
        <v>25</v>
      </c>
      <c r="G28" s="433">
        <v>31</v>
      </c>
      <c r="H28" s="434">
        <v>6.1</v>
      </c>
      <c r="I28" s="434"/>
      <c r="J28" s="434">
        <v>5</v>
      </c>
      <c r="K28" s="434"/>
      <c r="L28" s="434">
        <v>6.1</v>
      </c>
      <c r="M28" s="434"/>
    </row>
    <row r="29" spans="1:13" ht="15" customHeight="1">
      <c r="A29" s="492" t="s">
        <v>491</v>
      </c>
      <c r="B29" s="92" t="s">
        <v>1492</v>
      </c>
      <c r="C29" s="279" t="s">
        <v>1488</v>
      </c>
      <c r="D29" s="433">
        <v>3648</v>
      </c>
      <c r="E29" s="433">
        <v>26</v>
      </c>
      <c r="F29" s="433">
        <v>18</v>
      </c>
      <c r="G29" s="433">
        <v>23</v>
      </c>
      <c r="H29" s="434">
        <v>7.1</v>
      </c>
      <c r="I29" s="434"/>
      <c r="J29" s="434">
        <v>4.9000000000000004</v>
      </c>
      <c r="K29" s="434" t="s">
        <v>470</v>
      </c>
      <c r="L29" s="434">
        <v>6.3</v>
      </c>
      <c r="M29" s="434"/>
    </row>
    <row r="30" spans="1:13" ht="15" customHeight="1">
      <c r="A30" s="492" t="s">
        <v>491</v>
      </c>
      <c r="B30" s="92" t="s">
        <v>1492</v>
      </c>
      <c r="C30" s="279" t="s">
        <v>1489</v>
      </c>
      <c r="D30" s="433">
        <v>39998</v>
      </c>
      <c r="E30" s="433">
        <v>139</v>
      </c>
      <c r="F30" s="433">
        <v>85</v>
      </c>
      <c r="G30" s="433">
        <v>124</v>
      </c>
      <c r="H30" s="434">
        <v>3.5</v>
      </c>
      <c r="I30" s="434"/>
      <c r="J30" s="434">
        <v>2.1</v>
      </c>
      <c r="K30" s="434"/>
      <c r="L30" s="434">
        <v>3.1</v>
      </c>
      <c r="M30" s="434"/>
    </row>
    <row r="31" spans="1:13" ht="15" customHeight="1">
      <c r="A31" s="492" t="s">
        <v>491</v>
      </c>
      <c r="B31" s="92" t="s">
        <v>1492</v>
      </c>
      <c r="C31" s="279" t="s">
        <v>84</v>
      </c>
      <c r="D31" s="433">
        <v>13994</v>
      </c>
      <c r="E31" s="433">
        <v>55</v>
      </c>
      <c r="F31" s="433">
        <v>35</v>
      </c>
      <c r="G31" s="433">
        <v>51</v>
      </c>
      <c r="H31" s="434">
        <v>3.9</v>
      </c>
      <c r="I31" s="434"/>
      <c r="J31" s="434">
        <v>2.5</v>
      </c>
      <c r="K31" s="434"/>
      <c r="L31" s="434">
        <v>3.6</v>
      </c>
      <c r="M31" s="434"/>
    </row>
    <row r="32" spans="1:13" ht="15" customHeight="1">
      <c r="A32" s="492" t="s">
        <v>491</v>
      </c>
      <c r="B32" s="92" t="s">
        <v>1492</v>
      </c>
      <c r="C32" s="279" t="s">
        <v>1490</v>
      </c>
      <c r="D32" s="433">
        <v>341513</v>
      </c>
      <c r="E32" s="433">
        <v>1058</v>
      </c>
      <c r="F32" s="433">
        <v>713</v>
      </c>
      <c r="G32" s="433">
        <v>979</v>
      </c>
      <c r="H32" s="434">
        <v>3.1</v>
      </c>
      <c r="I32" s="434"/>
      <c r="J32" s="434">
        <v>2.1</v>
      </c>
      <c r="K32" s="434"/>
      <c r="L32" s="434">
        <v>2.9</v>
      </c>
      <c r="M32" s="434"/>
    </row>
    <row r="33" spans="1:13" ht="15" customHeight="1">
      <c r="A33" s="492" t="s">
        <v>491</v>
      </c>
      <c r="B33" s="92" t="s">
        <v>1492</v>
      </c>
      <c r="C33" s="279" t="s">
        <v>86</v>
      </c>
      <c r="D33" s="433">
        <v>71323</v>
      </c>
      <c r="E33" s="433">
        <v>271</v>
      </c>
      <c r="F33" s="433">
        <v>140</v>
      </c>
      <c r="G33" s="433">
        <v>184</v>
      </c>
      <c r="H33" s="434">
        <v>3.8</v>
      </c>
      <c r="I33" s="434"/>
      <c r="J33" s="434">
        <v>2</v>
      </c>
      <c r="K33" s="434"/>
      <c r="L33" s="434">
        <v>2.6</v>
      </c>
      <c r="M33" s="434"/>
    </row>
    <row r="34" spans="1:13" ht="15" customHeight="1">
      <c r="A34" s="492" t="s">
        <v>491</v>
      </c>
      <c r="B34" s="92" t="s">
        <v>1492</v>
      </c>
      <c r="C34" s="279" t="s">
        <v>1491</v>
      </c>
      <c r="D34" s="433">
        <v>14298</v>
      </c>
      <c r="E34" s="433">
        <v>107</v>
      </c>
      <c r="F34" s="433">
        <v>89</v>
      </c>
      <c r="G34" s="433">
        <v>112</v>
      </c>
      <c r="H34" s="434">
        <v>7.4</v>
      </c>
      <c r="I34" s="434"/>
      <c r="J34" s="434">
        <v>6.2</v>
      </c>
      <c r="K34" s="434"/>
      <c r="L34" s="434">
        <v>7.8</v>
      </c>
      <c r="M34" s="434"/>
    </row>
    <row r="35" spans="1:13" s="261" customFormat="1" ht="15" customHeight="1">
      <c r="A35" s="491" t="s">
        <v>491</v>
      </c>
      <c r="B35" s="109" t="s">
        <v>1492</v>
      </c>
      <c r="C35" s="280" t="s">
        <v>1265</v>
      </c>
      <c r="D35" s="432" t="s">
        <v>1245</v>
      </c>
      <c r="E35" s="432" t="s">
        <v>1245</v>
      </c>
      <c r="F35" s="432">
        <v>171</v>
      </c>
      <c r="G35" s="432">
        <v>195</v>
      </c>
      <c r="H35" s="435" t="s">
        <v>1245</v>
      </c>
      <c r="I35" s="435"/>
      <c r="J35" s="435" t="s">
        <v>1245</v>
      </c>
      <c r="K35" s="435"/>
      <c r="L35" s="435" t="s">
        <v>1245</v>
      </c>
      <c r="M35" s="435"/>
    </row>
    <row r="36" spans="1:13" ht="15" customHeight="1">
      <c r="A36" s="491" t="s">
        <v>1197</v>
      </c>
      <c r="B36" s="109" t="s">
        <v>471</v>
      </c>
      <c r="C36" s="280" t="s">
        <v>463</v>
      </c>
      <c r="D36" s="432">
        <v>28620</v>
      </c>
      <c r="E36" s="432">
        <v>127</v>
      </c>
      <c r="F36" s="432">
        <v>84</v>
      </c>
      <c r="G36" s="432">
        <v>117</v>
      </c>
      <c r="H36" s="435">
        <v>4.4000000000000004</v>
      </c>
      <c r="I36" s="435"/>
      <c r="J36" s="435">
        <v>2.9</v>
      </c>
      <c r="K36" s="435"/>
      <c r="L36" s="435">
        <v>4.0999999999999996</v>
      </c>
      <c r="M36" s="435"/>
    </row>
    <row r="37" spans="1:13" ht="15" customHeight="1">
      <c r="A37" s="492" t="s">
        <v>1197</v>
      </c>
      <c r="B37" s="92" t="s">
        <v>471</v>
      </c>
      <c r="C37" s="279" t="s">
        <v>1484</v>
      </c>
      <c r="D37" s="433">
        <v>161</v>
      </c>
      <c r="E37" s="433">
        <v>1</v>
      </c>
      <c r="F37" s="433">
        <v>0</v>
      </c>
      <c r="G37" s="433">
        <v>0</v>
      </c>
      <c r="H37" s="434" t="s">
        <v>427</v>
      </c>
      <c r="I37" s="434" t="s">
        <v>470</v>
      </c>
      <c r="J37" s="434" t="s">
        <v>427</v>
      </c>
      <c r="K37" s="434" t="s">
        <v>470</v>
      </c>
      <c r="L37" s="434" t="s">
        <v>427</v>
      </c>
      <c r="M37" s="434" t="s">
        <v>470</v>
      </c>
    </row>
    <row r="38" spans="1:13" ht="15" customHeight="1">
      <c r="A38" s="492" t="s">
        <v>1197</v>
      </c>
      <c r="B38" s="92" t="s">
        <v>471</v>
      </c>
      <c r="C38" s="279" t="s">
        <v>1485</v>
      </c>
      <c r="D38" s="433">
        <v>123</v>
      </c>
      <c r="E38" s="433">
        <v>0</v>
      </c>
      <c r="F38" s="433">
        <v>1</v>
      </c>
      <c r="G38" s="433">
        <v>1</v>
      </c>
      <c r="H38" s="434" t="s">
        <v>427</v>
      </c>
      <c r="I38" s="434" t="s">
        <v>470</v>
      </c>
      <c r="J38" s="434" t="s">
        <v>427</v>
      </c>
      <c r="K38" s="434" t="s">
        <v>470</v>
      </c>
      <c r="L38" s="434" t="s">
        <v>427</v>
      </c>
      <c r="M38" s="434" t="s">
        <v>470</v>
      </c>
    </row>
    <row r="39" spans="1:13" ht="15" customHeight="1">
      <c r="A39" s="492" t="s">
        <v>1197</v>
      </c>
      <c r="B39" s="92" t="s">
        <v>471</v>
      </c>
      <c r="C39" s="279" t="s">
        <v>1486</v>
      </c>
      <c r="D39" s="433">
        <v>226</v>
      </c>
      <c r="E39" s="433">
        <v>0</v>
      </c>
      <c r="F39" s="433">
        <v>1</v>
      </c>
      <c r="G39" s="433">
        <v>2</v>
      </c>
      <c r="H39" s="434" t="s">
        <v>427</v>
      </c>
      <c r="I39" s="434" t="s">
        <v>470</v>
      </c>
      <c r="J39" s="434" t="s">
        <v>427</v>
      </c>
      <c r="K39" s="434" t="s">
        <v>470</v>
      </c>
      <c r="L39" s="434" t="s">
        <v>427</v>
      </c>
      <c r="M39" s="434" t="s">
        <v>470</v>
      </c>
    </row>
    <row r="40" spans="1:13" ht="15" customHeight="1">
      <c r="A40" s="492" t="s">
        <v>1197</v>
      </c>
      <c r="B40" s="92" t="s">
        <v>471</v>
      </c>
      <c r="C40" s="279" t="s">
        <v>78</v>
      </c>
      <c r="D40" s="433">
        <v>288</v>
      </c>
      <c r="E40" s="433">
        <v>0</v>
      </c>
      <c r="F40" s="433">
        <v>3</v>
      </c>
      <c r="G40" s="433">
        <v>3</v>
      </c>
      <c r="H40" s="434" t="s">
        <v>427</v>
      </c>
      <c r="I40" s="434" t="s">
        <v>470</v>
      </c>
      <c r="J40" s="434">
        <v>10.4</v>
      </c>
      <c r="K40" s="434" t="s">
        <v>470</v>
      </c>
      <c r="L40" s="434">
        <v>10.4</v>
      </c>
      <c r="M40" s="434" t="s">
        <v>470</v>
      </c>
    </row>
    <row r="41" spans="1:13" ht="15" customHeight="1">
      <c r="A41" s="492" t="s">
        <v>1197</v>
      </c>
      <c r="B41" s="92" t="s">
        <v>471</v>
      </c>
      <c r="C41" s="279" t="s">
        <v>80</v>
      </c>
      <c r="D41" s="433">
        <v>250</v>
      </c>
      <c r="E41" s="433">
        <v>1</v>
      </c>
      <c r="F41" s="433">
        <v>2</v>
      </c>
      <c r="G41" s="433">
        <v>3</v>
      </c>
      <c r="H41" s="434" t="s">
        <v>427</v>
      </c>
      <c r="I41" s="434" t="s">
        <v>470</v>
      </c>
      <c r="J41" s="434" t="s">
        <v>427</v>
      </c>
      <c r="K41" s="434" t="s">
        <v>470</v>
      </c>
      <c r="L41" s="434">
        <v>12</v>
      </c>
      <c r="M41" s="434" t="s">
        <v>470</v>
      </c>
    </row>
    <row r="42" spans="1:13" ht="15" customHeight="1">
      <c r="A42" s="492" t="s">
        <v>1197</v>
      </c>
      <c r="B42" s="92" t="s">
        <v>471</v>
      </c>
      <c r="C42" s="279" t="s">
        <v>1487</v>
      </c>
      <c r="D42" s="433">
        <v>20</v>
      </c>
      <c r="E42" s="433">
        <v>0</v>
      </c>
      <c r="F42" s="433">
        <v>0</v>
      </c>
      <c r="G42" s="433">
        <v>0</v>
      </c>
      <c r="H42" s="434" t="s">
        <v>427</v>
      </c>
      <c r="I42" s="434" t="s">
        <v>470</v>
      </c>
      <c r="J42" s="434" t="s">
        <v>427</v>
      </c>
      <c r="K42" s="434" t="s">
        <v>470</v>
      </c>
      <c r="L42" s="434" t="s">
        <v>427</v>
      </c>
      <c r="M42" s="434" t="s">
        <v>470</v>
      </c>
    </row>
    <row r="43" spans="1:13" ht="15" customHeight="1">
      <c r="A43" s="492" t="s">
        <v>1197</v>
      </c>
      <c r="B43" s="92" t="s">
        <v>471</v>
      </c>
      <c r="C43" s="279" t="s">
        <v>1488</v>
      </c>
      <c r="D43" s="433">
        <v>72</v>
      </c>
      <c r="E43" s="433">
        <v>1</v>
      </c>
      <c r="F43" s="433">
        <v>0</v>
      </c>
      <c r="G43" s="433">
        <v>0</v>
      </c>
      <c r="H43" s="434" t="s">
        <v>427</v>
      </c>
      <c r="I43" s="434" t="s">
        <v>470</v>
      </c>
      <c r="J43" s="434" t="s">
        <v>427</v>
      </c>
      <c r="K43" s="434" t="s">
        <v>470</v>
      </c>
      <c r="L43" s="434" t="s">
        <v>427</v>
      </c>
      <c r="M43" s="434" t="s">
        <v>470</v>
      </c>
    </row>
    <row r="44" spans="1:13" ht="15" customHeight="1">
      <c r="A44" s="492" t="s">
        <v>1197</v>
      </c>
      <c r="B44" s="92" t="s">
        <v>471</v>
      </c>
      <c r="C44" s="279" t="s">
        <v>1489</v>
      </c>
      <c r="D44" s="433">
        <v>746</v>
      </c>
      <c r="E44" s="433">
        <v>2</v>
      </c>
      <c r="F44" s="433">
        <v>5</v>
      </c>
      <c r="G44" s="433">
        <v>8</v>
      </c>
      <c r="H44" s="434" t="s">
        <v>427</v>
      </c>
      <c r="I44" s="434" t="s">
        <v>470</v>
      </c>
      <c r="J44" s="434">
        <v>6.7</v>
      </c>
      <c r="K44" s="434" t="s">
        <v>470</v>
      </c>
      <c r="L44" s="434">
        <v>10.7</v>
      </c>
      <c r="M44" s="434" t="s">
        <v>470</v>
      </c>
    </row>
    <row r="45" spans="1:13" ht="15" customHeight="1">
      <c r="A45" s="492" t="s">
        <v>1197</v>
      </c>
      <c r="B45" s="92" t="s">
        <v>471</v>
      </c>
      <c r="C45" s="279" t="s">
        <v>84</v>
      </c>
      <c r="D45" s="433">
        <v>296</v>
      </c>
      <c r="E45" s="433">
        <v>1</v>
      </c>
      <c r="F45" s="433">
        <v>1</v>
      </c>
      <c r="G45" s="433">
        <v>2</v>
      </c>
      <c r="H45" s="434" t="s">
        <v>427</v>
      </c>
      <c r="I45" s="434" t="s">
        <v>470</v>
      </c>
      <c r="J45" s="434" t="s">
        <v>427</v>
      </c>
      <c r="K45" s="434" t="s">
        <v>470</v>
      </c>
      <c r="L45" s="434" t="s">
        <v>427</v>
      </c>
      <c r="M45" s="434" t="s">
        <v>470</v>
      </c>
    </row>
    <row r="46" spans="1:13" ht="15" customHeight="1">
      <c r="A46" s="492" t="s">
        <v>1197</v>
      </c>
      <c r="B46" s="92" t="s">
        <v>471</v>
      </c>
      <c r="C46" s="279" t="s">
        <v>1490</v>
      </c>
      <c r="D46" s="433">
        <v>17965</v>
      </c>
      <c r="E46" s="433">
        <v>64</v>
      </c>
      <c r="F46" s="433">
        <v>45</v>
      </c>
      <c r="G46" s="433">
        <v>62</v>
      </c>
      <c r="H46" s="434">
        <v>3.5</v>
      </c>
      <c r="I46" s="434"/>
      <c r="J46" s="434">
        <v>2.5</v>
      </c>
      <c r="K46" s="434"/>
      <c r="L46" s="434">
        <v>3.5</v>
      </c>
      <c r="M46" s="434"/>
    </row>
    <row r="47" spans="1:13" ht="15" customHeight="1">
      <c r="A47" s="492" t="s">
        <v>1197</v>
      </c>
      <c r="B47" s="92" t="s">
        <v>471</v>
      </c>
      <c r="C47" s="279" t="s">
        <v>86</v>
      </c>
      <c r="D47" s="433">
        <v>785</v>
      </c>
      <c r="E47" s="433">
        <v>5</v>
      </c>
      <c r="F47" s="433">
        <v>0</v>
      </c>
      <c r="G47" s="433">
        <v>0</v>
      </c>
      <c r="H47" s="434">
        <v>6.3</v>
      </c>
      <c r="I47" s="434" t="s">
        <v>470</v>
      </c>
      <c r="J47" s="434" t="s">
        <v>427</v>
      </c>
      <c r="K47" s="434" t="s">
        <v>470</v>
      </c>
      <c r="L47" s="434" t="s">
        <v>427</v>
      </c>
      <c r="M47" s="434" t="s">
        <v>470</v>
      </c>
    </row>
    <row r="48" spans="1:13" ht="15" customHeight="1">
      <c r="A48" s="492" t="s">
        <v>1197</v>
      </c>
      <c r="B48" s="92" t="s">
        <v>471</v>
      </c>
      <c r="C48" s="279" t="s">
        <v>1491</v>
      </c>
      <c r="D48" s="433">
        <v>7688</v>
      </c>
      <c r="E48" s="433">
        <v>52</v>
      </c>
      <c r="F48" s="433">
        <v>18</v>
      </c>
      <c r="G48" s="433">
        <v>27</v>
      </c>
      <c r="H48" s="434">
        <v>6.7</v>
      </c>
      <c r="I48" s="434"/>
      <c r="J48" s="434">
        <v>2.2999999999999998</v>
      </c>
      <c r="K48" s="434" t="s">
        <v>470</v>
      </c>
      <c r="L48" s="434">
        <v>3.5</v>
      </c>
      <c r="M48" s="434"/>
    </row>
    <row r="49" spans="1:13" s="261" customFormat="1" ht="15" customHeight="1">
      <c r="A49" s="505" t="s">
        <v>1197</v>
      </c>
      <c r="B49" s="506" t="s">
        <v>471</v>
      </c>
      <c r="C49" s="281" t="s">
        <v>1265</v>
      </c>
      <c r="D49" s="432" t="s">
        <v>1245</v>
      </c>
      <c r="E49" s="432" t="s">
        <v>1245</v>
      </c>
      <c r="F49" s="432">
        <v>8</v>
      </c>
      <c r="G49" s="432">
        <v>9</v>
      </c>
      <c r="H49" s="435" t="s">
        <v>1245</v>
      </c>
      <c r="I49" s="435"/>
      <c r="J49" s="435" t="s">
        <v>1245</v>
      </c>
      <c r="K49" s="435"/>
      <c r="L49" s="435" t="s">
        <v>1245</v>
      </c>
      <c r="M49" s="435"/>
    </row>
    <row r="50" spans="1:13" ht="15.6">
      <c r="A50" s="135"/>
      <c r="B50" s="135"/>
      <c r="C50" s="92"/>
      <c r="D50" s="172"/>
      <c r="E50" s="172"/>
      <c r="F50" s="172"/>
      <c r="G50" s="172"/>
      <c r="H50" s="174"/>
      <c r="I50" s="174"/>
      <c r="J50" s="174"/>
      <c r="K50" s="174"/>
      <c r="L50" s="174"/>
      <c r="M50" s="174"/>
    </row>
  </sheetData>
  <pageMargins left="0.7" right="0.7" top="0.75" bottom="0.75" header="0.3" footer="0.3"/>
  <pageSetup paperSize="9" scale="55"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Q126"/>
  <sheetViews>
    <sheetView showGridLines="0" workbookViewId="0"/>
  </sheetViews>
  <sheetFormatPr defaultRowHeight="14.4"/>
  <cols>
    <col min="1" max="1" width="33" style="286" customWidth="1"/>
    <col min="2" max="2" width="30.33203125" customWidth="1"/>
    <col min="3" max="3" width="14.5546875" customWidth="1"/>
    <col min="4" max="4" width="13.44140625" customWidth="1"/>
    <col min="5" max="5" width="10.88671875" customWidth="1"/>
    <col min="6" max="6" width="8.44140625" customWidth="1"/>
    <col min="7" max="7" width="11.88671875" customWidth="1"/>
    <col min="8" max="8" width="12.109375" style="167" customWidth="1"/>
    <col min="9" max="9" width="10.88671875" customWidth="1"/>
    <col min="10" max="10" width="12.109375" style="167" customWidth="1"/>
    <col min="11" max="11" width="10.44140625" customWidth="1"/>
    <col min="12" max="12" width="11.88671875" style="167" customWidth="1"/>
    <col min="13" max="17" width="8.88671875" customWidth="1"/>
  </cols>
  <sheetData>
    <row r="1" spans="1:17" ht="19.2">
      <c r="A1" s="267" t="s">
        <v>1493</v>
      </c>
      <c r="B1" s="32"/>
      <c r="C1" s="32"/>
      <c r="D1" s="32"/>
      <c r="E1" s="32"/>
      <c r="F1" s="32"/>
      <c r="G1" s="32"/>
      <c r="H1" s="166"/>
      <c r="I1" s="32"/>
      <c r="J1" s="166"/>
      <c r="K1" s="32"/>
      <c r="L1" s="166"/>
      <c r="M1" s="32"/>
      <c r="N1" s="32"/>
      <c r="O1" s="32"/>
      <c r="P1" s="32"/>
      <c r="Q1" s="32"/>
    </row>
    <row r="2" spans="1:17" ht="19.2">
      <c r="A2" s="267" t="s">
        <v>386</v>
      </c>
      <c r="B2" s="32"/>
      <c r="C2" s="32"/>
      <c r="D2" s="32"/>
      <c r="E2" s="32"/>
      <c r="F2" s="32"/>
      <c r="G2" s="32"/>
      <c r="H2" s="166"/>
      <c r="I2" s="32"/>
      <c r="J2" s="166"/>
      <c r="K2" s="32"/>
      <c r="L2" s="166"/>
      <c r="M2" s="32"/>
      <c r="N2" s="32"/>
      <c r="O2" s="32"/>
      <c r="P2" s="32"/>
      <c r="Q2" s="32"/>
    </row>
    <row r="3" spans="1:17" ht="15.6">
      <c r="A3" s="152" t="s">
        <v>328</v>
      </c>
      <c r="B3" s="32"/>
      <c r="C3" s="32"/>
      <c r="D3" s="32"/>
      <c r="E3" s="32"/>
      <c r="F3" s="32"/>
      <c r="G3" s="32"/>
      <c r="H3" s="166"/>
      <c r="I3" s="32"/>
      <c r="J3" s="166"/>
      <c r="K3" s="32"/>
      <c r="L3" s="166"/>
      <c r="M3" s="32"/>
      <c r="N3" s="32"/>
      <c r="O3" s="32"/>
      <c r="P3" s="32"/>
      <c r="Q3" s="32"/>
    </row>
    <row r="4" spans="1:17" ht="15.6">
      <c r="A4" s="529" t="s">
        <v>387</v>
      </c>
      <c r="B4" s="32"/>
      <c r="C4" s="32"/>
      <c r="D4" s="32"/>
      <c r="E4" s="32"/>
      <c r="F4" s="32"/>
      <c r="G4" s="32"/>
      <c r="H4" s="166"/>
      <c r="I4" s="32"/>
      <c r="J4" s="166"/>
      <c r="K4" s="32"/>
      <c r="L4" s="166"/>
      <c r="M4" s="32"/>
      <c r="N4" s="32"/>
      <c r="O4" s="32"/>
      <c r="P4" s="32"/>
      <c r="Q4" s="32"/>
    </row>
    <row r="5" spans="1:17" ht="15">
      <c r="A5" s="153" t="s">
        <v>329</v>
      </c>
      <c r="B5" s="32"/>
      <c r="C5" s="32"/>
      <c r="D5" s="32"/>
      <c r="E5" s="32"/>
      <c r="F5" s="32"/>
      <c r="G5" s="32"/>
      <c r="H5" s="166"/>
      <c r="I5" s="32"/>
      <c r="J5" s="166"/>
      <c r="K5" s="32"/>
      <c r="L5" s="166"/>
      <c r="M5" s="32"/>
      <c r="N5" s="32"/>
      <c r="O5" s="32"/>
      <c r="P5" s="32"/>
      <c r="Q5" s="32"/>
    </row>
    <row r="6" spans="1:17" ht="15">
      <c r="A6" s="87" t="s">
        <v>430</v>
      </c>
      <c r="B6" s="32"/>
      <c r="C6" s="32"/>
      <c r="D6" s="32"/>
      <c r="E6" s="32"/>
      <c r="F6" s="32"/>
      <c r="G6" s="32"/>
      <c r="H6" s="166"/>
      <c r="I6" s="32"/>
      <c r="J6" s="166"/>
      <c r="K6" s="32"/>
      <c r="L6" s="166"/>
      <c r="M6" s="32"/>
      <c r="N6" s="32"/>
      <c r="O6" s="32"/>
      <c r="P6" s="32"/>
      <c r="Q6" s="32"/>
    </row>
    <row r="7" spans="1:17" ht="47.25" customHeight="1">
      <c r="A7" s="159" t="s">
        <v>1471</v>
      </c>
      <c r="B7" s="233" t="s">
        <v>1483</v>
      </c>
      <c r="C7" s="159" t="s">
        <v>390</v>
      </c>
      <c r="D7" s="159" t="s">
        <v>391</v>
      </c>
      <c r="E7" s="159" t="s">
        <v>436</v>
      </c>
      <c r="F7" s="234" t="s">
        <v>31</v>
      </c>
      <c r="G7" s="159" t="s">
        <v>483</v>
      </c>
      <c r="H7" s="159" t="s">
        <v>443</v>
      </c>
      <c r="I7" s="159" t="s">
        <v>448</v>
      </c>
      <c r="J7" s="159" t="s">
        <v>449</v>
      </c>
      <c r="K7" s="159" t="s">
        <v>452</v>
      </c>
      <c r="L7" s="159" t="s">
        <v>453</v>
      </c>
      <c r="M7" s="32"/>
      <c r="N7" s="32"/>
      <c r="O7" s="32"/>
      <c r="P7" s="32"/>
      <c r="Q7" s="32"/>
    </row>
    <row r="8" spans="1:17" ht="15" customHeight="1">
      <c r="A8" s="283" t="s">
        <v>463</v>
      </c>
      <c r="B8" s="282" t="s">
        <v>463</v>
      </c>
      <c r="C8" s="476">
        <v>613231</v>
      </c>
      <c r="D8" s="476">
        <v>2342</v>
      </c>
      <c r="E8" s="476">
        <v>1651</v>
      </c>
      <c r="F8" s="476">
        <v>2226</v>
      </c>
      <c r="G8" s="450">
        <v>3.8</v>
      </c>
      <c r="H8" s="450"/>
      <c r="I8" s="450">
        <v>2.7</v>
      </c>
      <c r="J8" s="450"/>
      <c r="K8" s="450">
        <v>3.6</v>
      </c>
      <c r="L8" s="450"/>
      <c r="M8" s="168"/>
      <c r="N8" s="32"/>
      <c r="O8" s="32"/>
      <c r="P8" s="32"/>
      <c r="Q8" s="32"/>
    </row>
    <row r="9" spans="1:17" ht="15" customHeight="1">
      <c r="A9" s="284" t="s">
        <v>463</v>
      </c>
      <c r="B9" s="232" t="s">
        <v>1484</v>
      </c>
      <c r="C9" s="477">
        <v>9614</v>
      </c>
      <c r="D9" s="477">
        <v>48</v>
      </c>
      <c r="E9" s="477">
        <v>37</v>
      </c>
      <c r="F9" s="477">
        <v>45</v>
      </c>
      <c r="G9" s="454">
        <v>5</v>
      </c>
      <c r="H9" s="454"/>
      <c r="I9" s="454">
        <v>3.8</v>
      </c>
      <c r="J9" s="454"/>
      <c r="K9" s="454">
        <v>4.7</v>
      </c>
      <c r="L9" s="454"/>
      <c r="M9" s="66"/>
      <c r="N9" s="32"/>
      <c r="O9" s="32"/>
      <c r="P9" s="32"/>
      <c r="Q9" s="32"/>
    </row>
    <row r="10" spans="1:17" ht="15" customHeight="1">
      <c r="A10" s="284" t="s">
        <v>463</v>
      </c>
      <c r="B10" s="232" t="s">
        <v>1485</v>
      </c>
      <c r="C10" s="477">
        <v>21435</v>
      </c>
      <c r="D10" s="477">
        <v>103</v>
      </c>
      <c r="E10" s="477">
        <v>46</v>
      </c>
      <c r="F10" s="477">
        <v>58</v>
      </c>
      <c r="G10" s="454">
        <v>4.8</v>
      </c>
      <c r="H10" s="454"/>
      <c r="I10" s="454">
        <v>2.1</v>
      </c>
      <c r="J10" s="454"/>
      <c r="K10" s="454">
        <v>2.7</v>
      </c>
      <c r="L10" s="454"/>
      <c r="M10" s="66"/>
      <c r="N10" s="32"/>
      <c r="O10" s="32"/>
      <c r="P10" s="32"/>
      <c r="Q10" s="32"/>
    </row>
    <row r="11" spans="1:17" ht="15" customHeight="1">
      <c r="A11" s="284" t="s">
        <v>463</v>
      </c>
      <c r="B11" s="232" t="s">
        <v>1486</v>
      </c>
      <c r="C11" s="477">
        <v>27397</v>
      </c>
      <c r="D11" s="477">
        <v>155</v>
      </c>
      <c r="E11" s="477">
        <v>89</v>
      </c>
      <c r="F11" s="477">
        <v>146</v>
      </c>
      <c r="G11" s="454">
        <v>5.6</v>
      </c>
      <c r="H11" s="454"/>
      <c r="I11" s="454">
        <v>3.2</v>
      </c>
      <c r="J11" s="454"/>
      <c r="K11" s="454">
        <v>5.3</v>
      </c>
      <c r="L11" s="454"/>
      <c r="M11" s="66"/>
      <c r="N11" s="32"/>
      <c r="O11" s="32"/>
      <c r="P11" s="32"/>
      <c r="Q11" s="32"/>
    </row>
    <row r="12" spans="1:17" ht="15" customHeight="1">
      <c r="A12" s="284" t="s">
        <v>463</v>
      </c>
      <c r="B12" s="232" t="s">
        <v>78</v>
      </c>
      <c r="C12" s="477">
        <v>16207</v>
      </c>
      <c r="D12" s="477">
        <v>84</v>
      </c>
      <c r="E12" s="477">
        <v>39</v>
      </c>
      <c r="F12" s="477">
        <v>56</v>
      </c>
      <c r="G12" s="454">
        <v>5.2</v>
      </c>
      <c r="H12" s="454"/>
      <c r="I12" s="454">
        <v>2.4</v>
      </c>
      <c r="J12" s="454"/>
      <c r="K12" s="454">
        <v>3.5</v>
      </c>
      <c r="L12" s="454"/>
      <c r="M12" s="66"/>
      <c r="N12" s="32"/>
      <c r="O12" s="32"/>
      <c r="P12" s="32"/>
      <c r="Q12" s="32"/>
    </row>
    <row r="13" spans="1:17" ht="15" customHeight="1">
      <c r="A13" s="284" t="s">
        <v>463</v>
      </c>
      <c r="B13" s="232" t="s">
        <v>80</v>
      </c>
      <c r="C13" s="477">
        <v>21098</v>
      </c>
      <c r="D13" s="477">
        <v>131</v>
      </c>
      <c r="E13" s="477">
        <v>84</v>
      </c>
      <c r="F13" s="477">
        <v>105</v>
      </c>
      <c r="G13" s="454">
        <v>6.2</v>
      </c>
      <c r="H13" s="454"/>
      <c r="I13" s="454">
        <v>4</v>
      </c>
      <c r="J13" s="454"/>
      <c r="K13" s="454">
        <v>5</v>
      </c>
      <c r="L13" s="454"/>
      <c r="M13" s="66"/>
      <c r="N13" s="32"/>
      <c r="O13" s="32"/>
      <c r="P13" s="32"/>
      <c r="Q13" s="32"/>
    </row>
    <row r="14" spans="1:17" ht="15" customHeight="1">
      <c r="A14" s="284" t="s">
        <v>463</v>
      </c>
      <c r="B14" s="232" t="s">
        <v>1487</v>
      </c>
      <c r="C14" s="477">
        <v>5064</v>
      </c>
      <c r="D14" s="477">
        <v>31</v>
      </c>
      <c r="E14" s="477">
        <v>25</v>
      </c>
      <c r="F14" s="477">
        <v>31</v>
      </c>
      <c r="G14" s="454">
        <v>6.1</v>
      </c>
      <c r="H14" s="454"/>
      <c r="I14" s="454">
        <v>4.9000000000000004</v>
      </c>
      <c r="J14" s="454"/>
      <c r="K14" s="454">
        <v>6.1</v>
      </c>
      <c r="L14" s="454"/>
      <c r="M14" s="66"/>
      <c r="N14" s="32"/>
      <c r="O14" s="32"/>
      <c r="P14" s="32"/>
      <c r="Q14" s="32"/>
    </row>
    <row r="15" spans="1:17" ht="15" customHeight="1">
      <c r="A15" s="284" t="s">
        <v>463</v>
      </c>
      <c r="B15" s="232" t="s">
        <v>1488</v>
      </c>
      <c r="C15" s="477">
        <v>3720</v>
      </c>
      <c r="D15" s="477">
        <v>27</v>
      </c>
      <c r="E15" s="477">
        <v>18</v>
      </c>
      <c r="F15" s="477">
        <v>23</v>
      </c>
      <c r="G15" s="454">
        <v>7.2</v>
      </c>
      <c r="H15" s="454"/>
      <c r="I15" s="454">
        <v>4.8</v>
      </c>
      <c r="J15" s="454" t="s">
        <v>470</v>
      </c>
      <c r="K15" s="454">
        <v>6.2</v>
      </c>
      <c r="L15" s="454"/>
      <c r="M15" s="66"/>
      <c r="N15" s="32"/>
      <c r="O15" s="32"/>
      <c r="P15" s="32"/>
      <c r="Q15" s="32"/>
    </row>
    <row r="16" spans="1:17" ht="15" customHeight="1">
      <c r="A16" s="284" t="s">
        <v>463</v>
      </c>
      <c r="B16" s="232" t="s">
        <v>1489</v>
      </c>
      <c r="C16" s="477">
        <v>40751</v>
      </c>
      <c r="D16" s="477">
        <v>143</v>
      </c>
      <c r="E16" s="477">
        <v>90</v>
      </c>
      <c r="F16" s="477">
        <v>132</v>
      </c>
      <c r="G16" s="454">
        <v>3.5</v>
      </c>
      <c r="H16" s="454"/>
      <c r="I16" s="454">
        <v>2.2000000000000002</v>
      </c>
      <c r="J16" s="454"/>
      <c r="K16" s="454">
        <v>3.2</v>
      </c>
      <c r="L16" s="454"/>
      <c r="M16" s="66"/>
      <c r="N16" s="32"/>
      <c r="O16" s="32"/>
      <c r="P16" s="32"/>
      <c r="Q16" s="32"/>
    </row>
    <row r="17" spans="1:17" ht="15" customHeight="1">
      <c r="A17" s="284" t="s">
        <v>463</v>
      </c>
      <c r="B17" s="232" t="s">
        <v>84</v>
      </c>
      <c r="C17" s="477">
        <v>14293</v>
      </c>
      <c r="D17" s="477">
        <v>56</v>
      </c>
      <c r="E17" s="477">
        <v>36</v>
      </c>
      <c r="F17" s="477">
        <v>53</v>
      </c>
      <c r="G17" s="454">
        <v>3.9</v>
      </c>
      <c r="H17" s="454"/>
      <c r="I17" s="454">
        <v>2.5</v>
      </c>
      <c r="J17" s="454"/>
      <c r="K17" s="454">
        <v>3.7</v>
      </c>
      <c r="L17" s="454"/>
      <c r="M17" s="66"/>
      <c r="N17" s="32"/>
      <c r="O17" s="32"/>
      <c r="P17" s="32"/>
      <c r="Q17" s="32"/>
    </row>
    <row r="18" spans="1:17" ht="15" customHeight="1">
      <c r="A18" s="284" t="s">
        <v>463</v>
      </c>
      <c r="B18" s="232" t="s">
        <v>1490</v>
      </c>
      <c r="C18" s="477">
        <v>359519</v>
      </c>
      <c r="D18" s="477">
        <v>1122</v>
      </c>
      <c r="E18" s="477">
        <v>758</v>
      </c>
      <c r="F18" s="477">
        <v>1042</v>
      </c>
      <c r="G18" s="454">
        <v>3.1</v>
      </c>
      <c r="H18" s="454"/>
      <c r="I18" s="454">
        <v>2.1</v>
      </c>
      <c r="J18" s="454"/>
      <c r="K18" s="454">
        <v>2.9</v>
      </c>
      <c r="L18" s="454"/>
      <c r="M18" s="66"/>
      <c r="N18" s="32"/>
      <c r="O18" s="32"/>
      <c r="P18" s="32"/>
      <c r="Q18" s="32"/>
    </row>
    <row r="19" spans="1:17" ht="15" customHeight="1">
      <c r="A19" s="284" t="s">
        <v>463</v>
      </c>
      <c r="B19" s="232" t="s">
        <v>86</v>
      </c>
      <c r="C19" s="477">
        <v>72133</v>
      </c>
      <c r="D19" s="477">
        <v>282</v>
      </c>
      <c r="E19" s="477">
        <v>140</v>
      </c>
      <c r="F19" s="477">
        <v>184</v>
      </c>
      <c r="G19" s="454">
        <v>3.9</v>
      </c>
      <c r="H19" s="454"/>
      <c r="I19" s="454">
        <v>1.9</v>
      </c>
      <c r="J19" s="454"/>
      <c r="K19" s="454">
        <v>2.6</v>
      </c>
      <c r="L19" s="454"/>
      <c r="M19" s="66"/>
      <c r="N19" s="32"/>
      <c r="O19" s="32"/>
      <c r="P19" s="32"/>
      <c r="Q19" s="32"/>
    </row>
    <row r="20" spans="1:17" ht="15" customHeight="1">
      <c r="A20" s="284" t="s">
        <v>463</v>
      </c>
      <c r="B20" s="232" t="s">
        <v>1491</v>
      </c>
      <c r="C20" s="477">
        <v>22000</v>
      </c>
      <c r="D20" s="477">
        <v>160</v>
      </c>
      <c r="E20" s="477">
        <v>107</v>
      </c>
      <c r="F20" s="477">
        <v>140</v>
      </c>
      <c r="G20" s="454">
        <v>7.2</v>
      </c>
      <c r="H20" s="454"/>
      <c r="I20" s="454">
        <v>4.9000000000000004</v>
      </c>
      <c r="J20" s="454"/>
      <c r="K20" s="454">
        <v>6.4</v>
      </c>
      <c r="L20" s="454"/>
      <c r="M20" s="66"/>
      <c r="N20" s="32"/>
      <c r="O20" s="32"/>
      <c r="P20" s="32"/>
      <c r="Q20" s="32"/>
    </row>
    <row r="21" spans="1:17" s="69" customFormat="1" ht="15" customHeight="1">
      <c r="A21" s="283" t="s">
        <v>1494</v>
      </c>
      <c r="B21" s="282" t="s">
        <v>1265</v>
      </c>
      <c r="C21" s="476" t="s">
        <v>1245</v>
      </c>
      <c r="D21" s="476" t="s">
        <v>1245</v>
      </c>
      <c r="E21" s="476">
        <v>182</v>
      </c>
      <c r="F21" s="476">
        <v>211</v>
      </c>
      <c r="G21" s="450" t="s">
        <v>1245</v>
      </c>
      <c r="H21" s="450"/>
      <c r="I21" s="450" t="s">
        <v>1245</v>
      </c>
      <c r="J21" s="450"/>
      <c r="K21" s="450" t="s">
        <v>1245</v>
      </c>
      <c r="L21" s="450"/>
      <c r="M21" s="168"/>
      <c r="N21" s="29"/>
      <c r="O21" s="29"/>
      <c r="P21" s="29"/>
      <c r="Q21" s="29"/>
    </row>
    <row r="22" spans="1:17" ht="15" customHeight="1">
      <c r="A22" s="283" t="s">
        <v>1495</v>
      </c>
      <c r="B22" s="282" t="s">
        <v>463</v>
      </c>
      <c r="C22" s="476">
        <v>815</v>
      </c>
      <c r="D22" s="476" t="s">
        <v>1245</v>
      </c>
      <c r="E22" s="476">
        <v>654</v>
      </c>
      <c r="F22" s="476">
        <v>679</v>
      </c>
      <c r="G22" s="450" t="s">
        <v>1245</v>
      </c>
      <c r="H22" s="450"/>
      <c r="I22" s="450">
        <v>802.5</v>
      </c>
      <c r="J22" s="450"/>
      <c r="K22" s="450">
        <v>833.1</v>
      </c>
      <c r="L22" s="450"/>
      <c r="M22" s="168"/>
      <c r="N22" s="32"/>
      <c r="O22" s="32"/>
      <c r="P22" s="32"/>
      <c r="Q22" s="32"/>
    </row>
    <row r="23" spans="1:17" ht="15" customHeight="1">
      <c r="A23" s="284" t="s">
        <v>1495</v>
      </c>
      <c r="B23" s="232" t="s">
        <v>1484</v>
      </c>
      <c r="C23" s="477">
        <v>19</v>
      </c>
      <c r="D23" s="477" t="s">
        <v>1245</v>
      </c>
      <c r="E23" s="477">
        <v>16</v>
      </c>
      <c r="F23" s="477">
        <v>16</v>
      </c>
      <c r="G23" s="454" t="s">
        <v>1245</v>
      </c>
      <c r="H23" s="454"/>
      <c r="I23" s="454">
        <v>842.1</v>
      </c>
      <c r="J23" s="454" t="s">
        <v>470</v>
      </c>
      <c r="K23" s="454">
        <v>842.1</v>
      </c>
      <c r="L23" s="454" t="s">
        <v>470</v>
      </c>
      <c r="M23" s="66"/>
      <c r="N23" s="32"/>
      <c r="O23" s="32"/>
      <c r="P23" s="32"/>
      <c r="Q23" s="32"/>
    </row>
    <row r="24" spans="1:17" ht="15" customHeight="1">
      <c r="A24" s="284" t="s">
        <v>1495</v>
      </c>
      <c r="B24" s="232" t="s">
        <v>1485</v>
      </c>
      <c r="C24" s="477">
        <v>36</v>
      </c>
      <c r="D24" s="477" t="s">
        <v>1245</v>
      </c>
      <c r="E24" s="477">
        <v>29</v>
      </c>
      <c r="F24" s="477">
        <v>30</v>
      </c>
      <c r="G24" s="454" t="s">
        <v>1245</v>
      </c>
      <c r="H24" s="454"/>
      <c r="I24" s="454">
        <v>805.6</v>
      </c>
      <c r="J24" s="454"/>
      <c r="K24" s="454">
        <v>833.3</v>
      </c>
      <c r="L24" s="454"/>
      <c r="M24" s="66"/>
      <c r="N24" s="32"/>
      <c r="O24" s="32"/>
      <c r="P24" s="32"/>
      <c r="Q24" s="32"/>
    </row>
    <row r="25" spans="1:17" ht="15" customHeight="1">
      <c r="A25" s="284" t="s">
        <v>1495</v>
      </c>
      <c r="B25" s="232" t="s">
        <v>1486</v>
      </c>
      <c r="C25" s="477">
        <v>43</v>
      </c>
      <c r="D25" s="477" t="s">
        <v>1245</v>
      </c>
      <c r="E25" s="477">
        <v>37</v>
      </c>
      <c r="F25" s="477">
        <v>37</v>
      </c>
      <c r="G25" s="454" t="s">
        <v>1245</v>
      </c>
      <c r="H25" s="454"/>
      <c r="I25" s="454">
        <v>860.5</v>
      </c>
      <c r="J25" s="454"/>
      <c r="K25" s="454">
        <v>860.5</v>
      </c>
      <c r="L25" s="454"/>
      <c r="M25" s="66"/>
      <c r="N25" s="32"/>
      <c r="O25" s="32"/>
      <c r="P25" s="32"/>
      <c r="Q25" s="32"/>
    </row>
    <row r="26" spans="1:17" ht="15" customHeight="1">
      <c r="A26" s="284" t="s">
        <v>1495</v>
      </c>
      <c r="B26" s="232" t="s">
        <v>78</v>
      </c>
      <c r="C26" s="477">
        <v>18</v>
      </c>
      <c r="D26" s="477" t="s">
        <v>1245</v>
      </c>
      <c r="E26" s="477">
        <v>14</v>
      </c>
      <c r="F26" s="477">
        <v>14</v>
      </c>
      <c r="G26" s="454" t="s">
        <v>1245</v>
      </c>
      <c r="H26" s="454"/>
      <c r="I26" s="454">
        <v>777.8</v>
      </c>
      <c r="J26" s="454" t="s">
        <v>470</v>
      </c>
      <c r="K26" s="454">
        <v>777.8</v>
      </c>
      <c r="L26" s="454" t="s">
        <v>470</v>
      </c>
      <c r="M26" s="66"/>
      <c r="N26" s="32"/>
      <c r="O26" s="32"/>
      <c r="P26" s="32"/>
      <c r="Q26" s="32"/>
    </row>
    <row r="27" spans="1:17" ht="15" customHeight="1">
      <c r="A27" s="284" t="s">
        <v>1495</v>
      </c>
      <c r="B27" s="232" t="s">
        <v>80</v>
      </c>
      <c r="C27" s="477">
        <v>57</v>
      </c>
      <c r="D27" s="477" t="s">
        <v>1245</v>
      </c>
      <c r="E27" s="477">
        <v>46</v>
      </c>
      <c r="F27" s="477">
        <v>46</v>
      </c>
      <c r="G27" s="454" t="s">
        <v>1245</v>
      </c>
      <c r="H27" s="454"/>
      <c r="I27" s="454">
        <v>807</v>
      </c>
      <c r="J27" s="454"/>
      <c r="K27" s="454">
        <v>807</v>
      </c>
      <c r="L27" s="454"/>
      <c r="M27" s="66"/>
      <c r="N27" s="32"/>
      <c r="O27" s="32"/>
      <c r="P27" s="32"/>
      <c r="Q27" s="32"/>
    </row>
    <row r="28" spans="1:17" ht="15" customHeight="1">
      <c r="A28" s="284" t="s">
        <v>1495</v>
      </c>
      <c r="B28" s="232" t="s">
        <v>1487</v>
      </c>
      <c r="C28" s="477">
        <v>23</v>
      </c>
      <c r="D28" s="477" t="s">
        <v>1245</v>
      </c>
      <c r="E28" s="477">
        <v>16</v>
      </c>
      <c r="F28" s="477">
        <v>16</v>
      </c>
      <c r="G28" s="454" t="s">
        <v>1245</v>
      </c>
      <c r="H28" s="454"/>
      <c r="I28" s="454">
        <v>695.7</v>
      </c>
      <c r="J28" s="454" t="s">
        <v>470</v>
      </c>
      <c r="K28" s="454">
        <v>695.7</v>
      </c>
      <c r="L28" s="454" t="s">
        <v>470</v>
      </c>
      <c r="M28" s="66"/>
      <c r="N28" s="32"/>
      <c r="O28" s="32"/>
      <c r="P28" s="32"/>
      <c r="Q28" s="32"/>
    </row>
    <row r="29" spans="1:17" ht="15" customHeight="1">
      <c r="A29" s="284" t="s">
        <v>1495</v>
      </c>
      <c r="B29" s="232" t="s">
        <v>1488</v>
      </c>
      <c r="C29" s="477">
        <v>15</v>
      </c>
      <c r="D29" s="477" t="s">
        <v>1245</v>
      </c>
      <c r="E29" s="477">
        <v>11</v>
      </c>
      <c r="F29" s="477">
        <v>12</v>
      </c>
      <c r="G29" s="454" t="s">
        <v>1245</v>
      </c>
      <c r="H29" s="454"/>
      <c r="I29" s="454">
        <v>733.3</v>
      </c>
      <c r="J29" s="454" t="s">
        <v>470</v>
      </c>
      <c r="K29" s="454">
        <v>800</v>
      </c>
      <c r="L29" s="454" t="s">
        <v>470</v>
      </c>
      <c r="M29" s="66"/>
      <c r="N29" s="32"/>
      <c r="O29" s="32"/>
      <c r="P29" s="32"/>
      <c r="Q29" s="32"/>
    </row>
    <row r="30" spans="1:17" ht="15" customHeight="1">
      <c r="A30" s="284" t="s">
        <v>1495</v>
      </c>
      <c r="B30" s="232" t="s">
        <v>1489</v>
      </c>
      <c r="C30" s="477">
        <v>55</v>
      </c>
      <c r="D30" s="477" t="s">
        <v>1245</v>
      </c>
      <c r="E30" s="477">
        <v>44</v>
      </c>
      <c r="F30" s="477">
        <v>44</v>
      </c>
      <c r="G30" s="454" t="s">
        <v>1245</v>
      </c>
      <c r="H30" s="454"/>
      <c r="I30" s="454">
        <v>800</v>
      </c>
      <c r="J30" s="454"/>
      <c r="K30" s="454">
        <v>800</v>
      </c>
      <c r="L30" s="454"/>
      <c r="M30" s="66"/>
      <c r="N30" s="32"/>
      <c r="O30" s="32"/>
      <c r="P30" s="32"/>
      <c r="Q30" s="32"/>
    </row>
    <row r="31" spans="1:17" ht="15" customHeight="1">
      <c r="A31" s="284" t="s">
        <v>1495</v>
      </c>
      <c r="B31" s="232" t="s">
        <v>84</v>
      </c>
      <c r="C31" s="477">
        <v>25</v>
      </c>
      <c r="D31" s="477" t="s">
        <v>1245</v>
      </c>
      <c r="E31" s="477">
        <v>18</v>
      </c>
      <c r="F31" s="477">
        <v>19</v>
      </c>
      <c r="G31" s="454" t="s">
        <v>1245</v>
      </c>
      <c r="H31" s="454"/>
      <c r="I31" s="454">
        <v>720</v>
      </c>
      <c r="J31" s="454" t="s">
        <v>470</v>
      </c>
      <c r="K31" s="454">
        <v>760</v>
      </c>
      <c r="L31" s="454" t="s">
        <v>470</v>
      </c>
      <c r="M31" s="66"/>
      <c r="N31" s="32"/>
      <c r="O31" s="32"/>
      <c r="P31" s="32"/>
      <c r="Q31" s="32"/>
    </row>
    <row r="32" spans="1:17" ht="15" customHeight="1">
      <c r="A32" s="284" t="s">
        <v>1495</v>
      </c>
      <c r="B32" s="232" t="s">
        <v>1490</v>
      </c>
      <c r="C32" s="477">
        <v>377</v>
      </c>
      <c r="D32" s="477" t="s">
        <v>1245</v>
      </c>
      <c r="E32" s="477">
        <v>321</v>
      </c>
      <c r="F32" s="477">
        <v>335</v>
      </c>
      <c r="G32" s="454" t="s">
        <v>1245</v>
      </c>
      <c r="H32" s="454"/>
      <c r="I32" s="454">
        <v>851.5</v>
      </c>
      <c r="J32" s="454"/>
      <c r="K32" s="454">
        <v>888.6</v>
      </c>
      <c r="L32" s="454"/>
      <c r="M32" s="66"/>
      <c r="N32" s="32"/>
      <c r="O32" s="32"/>
      <c r="P32" s="32"/>
      <c r="Q32" s="32"/>
    </row>
    <row r="33" spans="1:17" ht="15" customHeight="1">
      <c r="A33" s="284" t="s">
        <v>1495</v>
      </c>
      <c r="B33" s="232" t="s">
        <v>86</v>
      </c>
      <c r="C33" s="477">
        <v>90</v>
      </c>
      <c r="D33" s="477" t="s">
        <v>1245</v>
      </c>
      <c r="E33" s="477">
        <v>63</v>
      </c>
      <c r="F33" s="477">
        <v>67</v>
      </c>
      <c r="G33" s="454" t="s">
        <v>1245</v>
      </c>
      <c r="H33" s="454"/>
      <c r="I33" s="454">
        <v>700</v>
      </c>
      <c r="J33" s="454"/>
      <c r="K33" s="454">
        <v>744.4</v>
      </c>
      <c r="L33" s="454"/>
      <c r="M33" s="66"/>
      <c r="N33" s="32"/>
      <c r="O33" s="32"/>
      <c r="P33" s="32"/>
      <c r="Q33" s="32"/>
    </row>
    <row r="34" spans="1:17" ht="15" customHeight="1">
      <c r="A34" s="284" t="s">
        <v>1495</v>
      </c>
      <c r="B34" s="232" t="s">
        <v>1491</v>
      </c>
      <c r="C34" s="477">
        <v>57</v>
      </c>
      <c r="D34" s="477" t="s">
        <v>1245</v>
      </c>
      <c r="E34" s="477">
        <v>39</v>
      </c>
      <c r="F34" s="477">
        <v>43</v>
      </c>
      <c r="G34" s="454" t="s">
        <v>1245</v>
      </c>
      <c r="H34" s="454"/>
      <c r="I34" s="454">
        <v>684.2</v>
      </c>
      <c r="J34" s="454"/>
      <c r="K34" s="454">
        <v>754.4</v>
      </c>
      <c r="L34" s="454"/>
      <c r="M34" s="66"/>
      <c r="N34" s="32"/>
      <c r="O34" s="32"/>
      <c r="P34" s="32"/>
      <c r="Q34" s="32"/>
    </row>
    <row r="35" spans="1:17" ht="15" customHeight="1">
      <c r="A35" s="283" t="s">
        <v>1496</v>
      </c>
      <c r="B35" s="282" t="s">
        <v>463</v>
      </c>
      <c r="C35" s="476">
        <v>1870</v>
      </c>
      <c r="D35" s="476">
        <v>643</v>
      </c>
      <c r="E35" s="476">
        <v>230</v>
      </c>
      <c r="F35" s="476">
        <v>312</v>
      </c>
      <c r="G35" s="450">
        <v>255.9</v>
      </c>
      <c r="H35" s="450"/>
      <c r="I35" s="450">
        <v>123</v>
      </c>
      <c r="J35" s="450"/>
      <c r="K35" s="450">
        <v>166.8</v>
      </c>
      <c r="L35" s="450"/>
      <c r="M35" s="168"/>
      <c r="N35" s="32"/>
      <c r="O35" s="32"/>
      <c r="P35" s="32"/>
      <c r="Q35" s="32"/>
    </row>
    <row r="36" spans="1:17" ht="15" customHeight="1">
      <c r="A36" s="284" t="s">
        <v>1496</v>
      </c>
      <c r="B36" s="232" t="s">
        <v>1484</v>
      </c>
      <c r="C36" s="477">
        <v>30</v>
      </c>
      <c r="D36" s="477">
        <v>11</v>
      </c>
      <c r="E36" s="477">
        <v>3</v>
      </c>
      <c r="F36" s="477">
        <v>5</v>
      </c>
      <c r="G36" s="454">
        <v>268.3</v>
      </c>
      <c r="H36" s="454" t="s">
        <v>470</v>
      </c>
      <c r="I36" s="454">
        <v>100</v>
      </c>
      <c r="J36" s="454" t="s">
        <v>470</v>
      </c>
      <c r="K36" s="454">
        <v>166.7</v>
      </c>
      <c r="L36" s="454" t="s">
        <v>470</v>
      </c>
      <c r="M36" s="66"/>
      <c r="N36" s="32"/>
      <c r="O36" s="32"/>
      <c r="P36" s="32"/>
      <c r="Q36" s="32"/>
    </row>
    <row r="37" spans="1:17" ht="15" customHeight="1">
      <c r="A37" s="284" t="s">
        <v>1496</v>
      </c>
      <c r="B37" s="232" t="s">
        <v>1485</v>
      </c>
      <c r="C37" s="477">
        <v>60</v>
      </c>
      <c r="D37" s="477">
        <v>25</v>
      </c>
      <c r="E37" s="477">
        <v>4</v>
      </c>
      <c r="F37" s="477">
        <v>8</v>
      </c>
      <c r="G37" s="454">
        <v>294.10000000000002</v>
      </c>
      <c r="H37" s="454"/>
      <c r="I37" s="454">
        <v>66.7</v>
      </c>
      <c r="J37" s="454" t="s">
        <v>470</v>
      </c>
      <c r="K37" s="454">
        <v>133.30000000000001</v>
      </c>
      <c r="L37" s="454" t="s">
        <v>470</v>
      </c>
      <c r="M37" s="66"/>
      <c r="N37" s="32"/>
      <c r="O37" s="32"/>
      <c r="P37" s="32"/>
      <c r="Q37" s="32"/>
    </row>
    <row r="38" spans="1:17" ht="15" customHeight="1">
      <c r="A38" s="284" t="s">
        <v>1496</v>
      </c>
      <c r="B38" s="232" t="s">
        <v>1486</v>
      </c>
      <c r="C38" s="477">
        <v>120</v>
      </c>
      <c r="D38" s="477">
        <v>45</v>
      </c>
      <c r="E38" s="477">
        <v>9</v>
      </c>
      <c r="F38" s="477">
        <v>15</v>
      </c>
      <c r="G38" s="454">
        <v>272.7</v>
      </c>
      <c r="H38" s="454"/>
      <c r="I38" s="454">
        <v>75</v>
      </c>
      <c r="J38" s="454" t="s">
        <v>470</v>
      </c>
      <c r="K38" s="454">
        <v>125</v>
      </c>
      <c r="L38" s="454" t="s">
        <v>470</v>
      </c>
      <c r="M38" s="66"/>
      <c r="N38" s="32"/>
      <c r="O38" s="32"/>
      <c r="P38" s="32"/>
      <c r="Q38" s="32"/>
    </row>
    <row r="39" spans="1:17" ht="15" customHeight="1">
      <c r="A39" s="284" t="s">
        <v>1496</v>
      </c>
      <c r="B39" s="232" t="s">
        <v>78</v>
      </c>
      <c r="C39" s="477">
        <v>65</v>
      </c>
      <c r="D39" s="477">
        <v>21</v>
      </c>
      <c r="E39" s="477">
        <v>11</v>
      </c>
      <c r="F39" s="477">
        <v>13</v>
      </c>
      <c r="G39" s="454">
        <v>244.2</v>
      </c>
      <c r="H39" s="454"/>
      <c r="I39" s="454">
        <v>169.2</v>
      </c>
      <c r="J39" s="454" t="s">
        <v>470</v>
      </c>
      <c r="K39" s="454">
        <v>200</v>
      </c>
      <c r="L39" s="454" t="s">
        <v>470</v>
      </c>
      <c r="M39" s="66"/>
      <c r="N39" s="32"/>
      <c r="O39" s="32"/>
      <c r="P39" s="32"/>
      <c r="Q39" s="32"/>
    </row>
    <row r="40" spans="1:17" ht="15" customHeight="1">
      <c r="A40" s="284" t="s">
        <v>1496</v>
      </c>
      <c r="B40" s="232" t="s">
        <v>80</v>
      </c>
      <c r="C40" s="477">
        <v>123</v>
      </c>
      <c r="D40" s="477">
        <v>35</v>
      </c>
      <c r="E40" s="477">
        <v>10</v>
      </c>
      <c r="F40" s="477">
        <v>15</v>
      </c>
      <c r="G40" s="454">
        <v>221.5</v>
      </c>
      <c r="H40" s="454"/>
      <c r="I40" s="454">
        <v>81.3</v>
      </c>
      <c r="J40" s="454" t="s">
        <v>470</v>
      </c>
      <c r="K40" s="454">
        <v>122</v>
      </c>
      <c r="L40" s="454" t="s">
        <v>470</v>
      </c>
      <c r="M40" s="66"/>
      <c r="N40" s="32"/>
      <c r="O40" s="32"/>
      <c r="P40" s="32"/>
      <c r="Q40" s="32"/>
    </row>
    <row r="41" spans="1:17" ht="15" customHeight="1">
      <c r="A41" s="284" t="s">
        <v>1496</v>
      </c>
      <c r="B41" s="232" t="s">
        <v>1487</v>
      </c>
      <c r="C41" s="477">
        <v>31</v>
      </c>
      <c r="D41" s="477">
        <v>9</v>
      </c>
      <c r="E41" s="477">
        <v>5</v>
      </c>
      <c r="F41" s="477">
        <v>7</v>
      </c>
      <c r="G41" s="454">
        <v>225</v>
      </c>
      <c r="H41" s="454" t="s">
        <v>470</v>
      </c>
      <c r="I41" s="454">
        <v>161.30000000000001</v>
      </c>
      <c r="J41" s="454" t="s">
        <v>470</v>
      </c>
      <c r="K41" s="454">
        <v>225.8</v>
      </c>
      <c r="L41" s="454" t="s">
        <v>470</v>
      </c>
      <c r="M41" s="66"/>
      <c r="N41" s="32"/>
      <c r="O41" s="32"/>
      <c r="P41" s="32"/>
      <c r="Q41" s="32"/>
    </row>
    <row r="42" spans="1:17" ht="15" customHeight="1">
      <c r="A42" s="284" t="s">
        <v>1496</v>
      </c>
      <c r="B42" s="232" t="s">
        <v>1488</v>
      </c>
      <c r="C42" s="477">
        <v>33</v>
      </c>
      <c r="D42" s="477">
        <v>8</v>
      </c>
      <c r="E42" s="477">
        <v>3</v>
      </c>
      <c r="F42" s="477">
        <v>5</v>
      </c>
      <c r="G42" s="454">
        <v>195.1</v>
      </c>
      <c r="H42" s="454" t="s">
        <v>470</v>
      </c>
      <c r="I42" s="454">
        <v>90.9</v>
      </c>
      <c r="J42" s="454" t="s">
        <v>470</v>
      </c>
      <c r="K42" s="454">
        <v>151.5</v>
      </c>
      <c r="L42" s="454" t="s">
        <v>470</v>
      </c>
      <c r="M42" s="66"/>
      <c r="N42" s="32"/>
      <c r="O42" s="32"/>
      <c r="P42" s="32"/>
      <c r="Q42" s="32"/>
    </row>
    <row r="43" spans="1:17" ht="15" customHeight="1">
      <c r="A43" s="284" t="s">
        <v>1496</v>
      </c>
      <c r="B43" s="232" t="s">
        <v>1489</v>
      </c>
      <c r="C43" s="477">
        <v>116</v>
      </c>
      <c r="D43" s="477">
        <v>43</v>
      </c>
      <c r="E43" s="477">
        <v>13</v>
      </c>
      <c r="F43" s="477">
        <v>20</v>
      </c>
      <c r="G43" s="454">
        <v>270.39999999999998</v>
      </c>
      <c r="H43" s="454"/>
      <c r="I43" s="454">
        <v>112.1</v>
      </c>
      <c r="J43" s="454" t="s">
        <v>470</v>
      </c>
      <c r="K43" s="454">
        <v>172.4</v>
      </c>
      <c r="L43" s="454"/>
      <c r="M43" s="66"/>
      <c r="N43" s="32"/>
      <c r="O43" s="32"/>
      <c r="P43" s="32"/>
      <c r="Q43" s="32"/>
    </row>
    <row r="44" spans="1:17" ht="15" customHeight="1">
      <c r="A44" s="284" t="s">
        <v>1496</v>
      </c>
      <c r="B44" s="232" t="s">
        <v>84</v>
      </c>
      <c r="C44" s="477">
        <v>52</v>
      </c>
      <c r="D44" s="477">
        <v>17</v>
      </c>
      <c r="E44" s="477">
        <v>6</v>
      </c>
      <c r="F44" s="477">
        <v>10</v>
      </c>
      <c r="G44" s="454">
        <v>246.4</v>
      </c>
      <c r="H44" s="454" t="s">
        <v>470</v>
      </c>
      <c r="I44" s="454">
        <v>115.4</v>
      </c>
      <c r="J44" s="454" t="s">
        <v>470</v>
      </c>
      <c r="K44" s="454">
        <v>192.3</v>
      </c>
      <c r="L44" s="454" t="s">
        <v>470</v>
      </c>
      <c r="M44" s="66"/>
      <c r="N44" s="32"/>
      <c r="O44" s="32"/>
      <c r="P44" s="32"/>
      <c r="Q44" s="32"/>
    </row>
    <row r="45" spans="1:17" ht="15" customHeight="1">
      <c r="A45" s="284" t="s">
        <v>1496</v>
      </c>
      <c r="B45" s="232" t="s">
        <v>1490</v>
      </c>
      <c r="C45" s="477">
        <v>961</v>
      </c>
      <c r="D45" s="477">
        <v>317</v>
      </c>
      <c r="E45" s="477">
        <v>128</v>
      </c>
      <c r="F45" s="477">
        <v>165</v>
      </c>
      <c r="G45" s="454">
        <v>248</v>
      </c>
      <c r="H45" s="454"/>
      <c r="I45" s="454">
        <v>133.19999999999999</v>
      </c>
      <c r="J45" s="454"/>
      <c r="K45" s="454">
        <v>171.7</v>
      </c>
      <c r="L45" s="454"/>
      <c r="M45" s="66"/>
      <c r="N45" s="32"/>
      <c r="O45" s="32"/>
      <c r="P45" s="32"/>
      <c r="Q45" s="32"/>
    </row>
    <row r="46" spans="1:17" ht="15" customHeight="1">
      <c r="A46" s="284" t="s">
        <v>1496</v>
      </c>
      <c r="B46" s="232" t="s">
        <v>86</v>
      </c>
      <c r="C46" s="477">
        <v>161</v>
      </c>
      <c r="D46" s="477">
        <v>77</v>
      </c>
      <c r="E46" s="477">
        <v>20</v>
      </c>
      <c r="F46" s="477">
        <v>25</v>
      </c>
      <c r="G46" s="454">
        <v>323.5</v>
      </c>
      <c r="H46" s="454"/>
      <c r="I46" s="454">
        <v>124.2</v>
      </c>
      <c r="J46" s="454"/>
      <c r="K46" s="454">
        <v>155.30000000000001</v>
      </c>
      <c r="L46" s="454"/>
      <c r="M46" s="66"/>
      <c r="N46" s="32"/>
      <c r="O46" s="32"/>
      <c r="P46" s="32"/>
      <c r="Q46" s="32"/>
    </row>
    <row r="47" spans="1:17" ht="15" customHeight="1">
      <c r="A47" s="284" t="s">
        <v>1496</v>
      </c>
      <c r="B47" s="232" t="s">
        <v>1491</v>
      </c>
      <c r="C47" s="477">
        <v>118</v>
      </c>
      <c r="D47" s="477">
        <v>35</v>
      </c>
      <c r="E47" s="477">
        <v>18</v>
      </c>
      <c r="F47" s="477">
        <v>24</v>
      </c>
      <c r="G47" s="454">
        <v>228.8</v>
      </c>
      <c r="H47" s="454"/>
      <c r="I47" s="454">
        <v>152.5</v>
      </c>
      <c r="J47" s="454" t="s">
        <v>470</v>
      </c>
      <c r="K47" s="454">
        <v>203.4</v>
      </c>
      <c r="L47" s="454"/>
      <c r="M47" s="66"/>
      <c r="N47" s="32"/>
      <c r="O47" s="32"/>
      <c r="P47" s="32"/>
      <c r="Q47" s="32"/>
    </row>
    <row r="48" spans="1:17" ht="15" customHeight="1">
      <c r="A48" s="283" t="s">
        <v>1497</v>
      </c>
      <c r="B48" s="282" t="s">
        <v>463</v>
      </c>
      <c r="C48" s="476">
        <v>4571</v>
      </c>
      <c r="D48" s="476">
        <v>406</v>
      </c>
      <c r="E48" s="476">
        <v>118</v>
      </c>
      <c r="F48" s="476">
        <v>176</v>
      </c>
      <c r="G48" s="450">
        <v>81.599999999999994</v>
      </c>
      <c r="H48" s="450"/>
      <c r="I48" s="450">
        <v>25.8</v>
      </c>
      <c r="J48" s="450"/>
      <c r="K48" s="450">
        <v>38.5</v>
      </c>
      <c r="L48" s="450"/>
      <c r="M48" s="168"/>
      <c r="N48" s="32"/>
      <c r="O48" s="32"/>
      <c r="P48" s="32"/>
      <c r="Q48" s="32"/>
    </row>
    <row r="49" spans="1:17" ht="15" customHeight="1">
      <c r="A49" s="284" t="s">
        <v>1497</v>
      </c>
      <c r="B49" s="232" t="s">
        <v>1484</v>
      </c>
      <c r="C49" s="477">
        <v>71</v>
      </c>
      <c r="D49" s="477">
        <v>7</v>
      </c>
      <c r="E49" s="477">
        <v>5</v>
      </c>
      <c r="F49" s="477">
        <v>6</v>
      </c>
      <c r="G49" s="454">
        <v>89.7</v>
      </c>
      <c r="H49" s="454" t="s">
        <v>470</v>
      </c>
      <c r="I49" s="454">
        <v>70.400000000000006</v>
      </c>
      <c r="J49" s="454" t="s">
        <v>470</v>
      </c>
      <c r="K49" s="454">
        <v>84.5</v>
      </c>
      <c r="L49" s="454" t="s">
        <v>470</v>
      </c>
      <c r="M49" s="66"/>
      <c r="N49" s="32"/>
      <c r="O49" s="32"/>
      <c r="P49" s="32"/>
      <c r="Q49" s="32"/>
    </row>
    <row r="50" spans="1:17" ht="15" customHeight="1">
      <c r="A50" s="284" t="s">
        <v>1497</v>
      </c>
      <c r="B50" s="232" t="s">
        <v>1485</v>
      </c>
      <c r="C50" s="477">
        <v>177</v>
      </c>
      <c r="D50" s="477">
        <v>14</v>
      </c>
      <c r="E50" s="477">
        <v>4</v>
      </c>
      <c r="F50" s="477">
        <v>5</v>
      </c>
      <c r="G50" s="454">
        <v>73.3</v>
      </c>
      <c r="H50" s="454" t="s">
        <v>470</v>
      </c>
      <c r="I50" s="454">
        <v>22.6</v>
      </c>
      <c r="J50" s="454" t="s">
        <v>470</v>
      </c>
      <c r="K50" s="454">
        <v>28.2</v>
      </c>
      <c r="L50" s="454" t="s">
        <v>470</v>
      </c>
      <c r="M50" s="66"/>
      <c r="N50" s="32"/>
      <c r="O50" s="32"/>
      <c r="P50" s="32"/>
      <c r="Q50" s="32"/>
    </row>
    <row r="51" spans="1:17" ht="15" customHeight="1">
      <c r="A51" s="284" t="s">
        <v>1497</v>
      </c>
      <c r="B51" s="232" t="s">
        <v>1486</v>
      </c>
      <c r="C51" s="477">
        <v>225</v>
      </c>
      <c r="D51" s="477">
        <v>26</v>
      </c>
      <c r="E51" s="477">
        <v>8</v>
      </c>
      <c r="F51" s="477">
        <v>15</v>
      </c>
      <c r="G51" s="454">
        <v>103.6</v>
      </c>
      <c r="H51" s="454"/>
      <c r="I51" s="454">
        <v>35.6</v>
      </c>
      <c r="J51" s="454" t="s">
        <v>470</v>
      </c>
      <c r="K51" s="454">
        <v>66.7</v>
      </c>
      <c r="L51" s="454" t="s">
        <v>470</v>
      </c>
      <c r="M51" s="66"/>
      <c r="N51" s="32"/>
      <c r="O51" s="32"/>
      <c r="P51" s="32"/>
      <c r="Q51" s="32"/>
    </row>
    <row r="52" spans="1:17" ht="15" customHeight="1">
      <c r="A52" s="284" t="s">
        <v>1497</v>
      </c>
      <c r="B52" s="232" t="s">
        <v>78</v>
      </c>
      <c r="C52" s="477">
        <v>125</v>
      </c>
      <c r="D52" s="477">
        <v>17</v>
      </c>
      <c r="E52" s="477">
        <v>1</v>
      </c>
      <c r="F52" s="477">
        <v>5</v>
      </c>
      <c r="G52" s="454">
        <v>119.7</v>
      </c>
      <c r="H52" s="454" t="s">
        <v>470</v>
      </c>
      <c r="I52" s="454" t="s">
        <v>427</v>
      </c>
      <c r="J52" s="454" t="s">
        <v>470</v>
      </c>
      <c r="K52" s="454">
        <v>40</v>
      </c>
      <c r="L52" s="454" t="s">
        <v>470</v>
      </c>
      <c r="M52" s="66"/>
      <c r="N52" s="32"/>
      <c r="O52" s="32"/>
      <c r="P52" s="32"/>
      <c r="Q52" s="32"/>
    </row>
    <row r="53" spans="1:17" ht="15" customHeight="1">
      <c r="A53" s="284" t="s">
        <v>1497</v>
      </c>
      <c r="B53" s="232" t="s">
        <v>80</v>
      </c>
      <c r="C53" s="477">
        <v>219</v>
      </c>
      <c r="D53" s="477">
        <v>28</v>
      </c>
      <c r="E53" s="477">
        <v>3</v>
      </c>
      <c r="F53" s="477">
        <v>6</v>
      </c>
      <c r="G53" s="454">
        <v>113.4</v>
      </c>
      <c r="H53" s="454"/>
      <c r="I53" s="454">
        <v>13.7</v>
      </c>
      <c r="J53" s="454" t="s">
        <v>470</v>
      </c>
      <c r="K53" s="454">
        <v>27.4</v>
      </c>
      <c r="L53" s="454" t="s">
        <v>470</v>
      </c>
      <c r="M53" s="66"/>
      <c r="N53" s="32"/>
      <c r="O53" s="32"/>
      <c r="P53" s="32"/>
      <c r="Q53" s="32"/>
    </row>
    <row r="54" spans="1:17" ht="15" customHeight="1">
      <c r="A54" s="284" t="s">
        <v>1497</v>
      </c>
      <c r="B54" s="232" t="s">
        <v>1487</v>
      </c>
      <c r="C54" s="477">
        <v>67</v>
      </c>
      <c r="D54" s="477">
        <v>8</v>
      </c>
      <c r="E54" s="477">
        <v>2</v>
      </c>
      <c r="F54" s="477">
        <v>3</v>
      </c>
      <c r="G54" s="454">
        <v>106.7</v>
      </c>
      <c r="H54" s="454" t="s">
        <v>470</v>
      </c>
      <c r="I54" s="454" t="s">
        <v>427</v>
      </c>
      <c r="J54" s="454" t="s">
        <v>470</v>
      </c>
      <c r="K54" s="454">
        <v>44.8</v>
      </c>
      <c r="L54" s="454" t="s">
        <v>470</v>
      </c>
      <c r="M54" s="66"/>
      <c r="N54" s="32"/>
      <c r="O54" s="32"/>
      <c r="P54" s="32"/>
      <c r="Q54" s="32"/>
    </row>
    <row r="55" spans="1:17" ht="15" customHeight="1">
      <c r="A55" s="284" t="s">
        <v>1497</v>
      </c>
      <c r="B55" s="232" t="s">
        <v>1488</v>
      </c>
      <c r="C55" s="477">
        <v>46</v>
      </c>
      <c r="D55" s="477">
        <v>3</v>
      </c>
      <c r="E55" s="477">
        <v>1</v>
      </c>
      <c r="F55" s="477">
        <v>1</v>
      </c>
      <c r="G55" s="454">
        <v>61.2</v>
      </c>
      <c r="H55" s="454" t="s">
        <v>470</v>
      </c>
      <c r="I55" s="454" t="s">
        <v>427</v>
      </c>
      <c r="J55" s="454" t="s">
        <v>470</v>
      </c>
      <c r="K55" s="454" t="s">
        <v>427</v>
      </c>
      <c r="L55" s="454" t="s">
        <v>470</v>
      </c>
      <c r="M55" s="66"/>
      <c r="N55" s="32"/>
      <c r="O55" s="32"/>
      <c r="P55" s="32"/>
      <c r="Q55" s="32"/>
    </row>
    <row r="56" spans="1:17" ht="15" customHeight="1">
      <c r="A56" s="284" t="s">
        <v>1497</v>
      </c>
      <c r="B56" s="232" t="s">
        <v>1489</v>
      </c>
      <c r="C56" s="477">
        <v>254</v>
      </c>
      <c r="D56" s="477">
        <v>18</v>
      </c>
      <c r="E56" s="477">
        <v>3</v>
      </c>
      <c r="F56" s="477">
        <v>7</v>
      </c>
      <c r="G56" s="454">
        <v>66.2</v>
      </c>
      <c r="H56" s="454" t="s">
        <v>470</v>
      </c>
      <c r="I56" s="454">
        <v>11.8</v>
      </c>
      <c r="J56" s="454" t="s">
        <v>470</v>
      </c>
      <c r="K56" s="454">
        <v>27.6</v>
      </c>
      <c r="L56" s="454" t="s">
        <v>470</v>
      </c>
      <c r="M56" s="66"/>
      <c r="N56" s="32"/>
      <c r="O56" s="32"/>
      <c r="P56" s="32"/>
      <c r="Q56" s="32"/>
    </row>
    <row r="57" spans="1:17" ht="15" customHeight="1">
      <c r="A57" s="284" t="s">
        <v>1497</v>
      </c>
      <c r="B57" s="232" t="s">
        <v>84</v>
      </c>
      <c r="C57" s="477">
        <v>94</v>
      </c>
      <c r="D57" s="477">
        <v>11</v>
      </c>
      <c r="E57" s="477">
        <v>2</v>
      </c>
      <c r="F57" s="477">
        <v>4</v>
      </c>
      <c r="G57" s="454">
        <v>104.8</v>
      </c>
      <c r="H57" s="454" t="s">
        <v>470</v>
      </c>
      <c r="I57" s="454" t="s">
        <v>427</v>
      </c>
      <c r="J57" s="454" t="s">
        <v>470</v>
      </c>
      <c r="K57" s="454">
        <v>42.6</v>
      </c>
      <c r="L57" s="454" t="s">
        <v>470</v>
      </c>
      <c r="M57" s="66"/>
      <c r="N57" s="32"/>
      <c r="O57" s="32"/>
      <c r="P57" s="32"/>
      <c r="Q57" s="32"/>
    </row>
    <row r="58" spans="1:17" ht="15" customHeight="1">
      <c r="A58" s="284" t="s">
        <v>1497</v>
      </c>
      <c r="B58" s="232" t="s">
        <v>1490</v>
      </c>
      <c r="C58" s="477">
        <v>2637</v>
      </c>
      <c r="D58" s="477">
        <v>191</v>
      </c>
      <c r="E58" s="477">
        <v>74</v>
      </c>
      <c r="F58" s="477">
        <v>100</v>
      </c>
      <c r="G58" s="454">
        <v>67.5</v>
      </c>
      <c r="H58" s="454"/>
      <c r="I58" s="454">
        <v>28.1</v>
      </c>
      <c r="J58" s="454"/>
      <c r="K58" s="454">
        <v>37.9</v>
      </c>
      <c r="L58" s="454"/>
      <c r="M58" s="66"/>
      <c r="N58" s="32"/>
      <c r="O58" s="32"/>
      <c r="P58" s="32"/>
      <c r="Q58" s="32"/>
    </row>
    <row r="59" spans="1:17" ht="15" customHeight="1">
      <c r="A59" s="284" t="s">
        <v>1497</v>
      </c>
      <c r="B59" s="232" t="s">
        <v>86</v>
      </c>
      <c r="C59" s="477">
        <v>397</v>
      </c>
      <c r="D59" s="477">
        <v>50</v>
      </c>
      <c r="E59" s="477">
        <v>11</v>
      </c>
      <c r="F59" s="477">
        <v>15</v>
      </c>
      <c r="G59" s="454">
        <v>111.9</v>
      </c>
      <c r="H59" s="454"/>
      <c r="I59" s="454">
        <v>27.7</v>
      </c>
      <c r="J59" s="454" t="s">
        <v>470</v>
      </c>
      <c r="K59" s="454">
        <v>37.799999999999997</v>
      </c>
      <c r="L59" s="454" t="s">
        <v>470</v>
      </c>
      <c r="M59" s="66"/>
      <c r="N59" s="32"/>
      <c r="O59" s="32"/>
      <c r="P59" s="32"/>
      <c r="Q59" s="32"/>
    </row>
    <row r="60" spans="1:17" ht="15" customHeight="1">
      <c r="A60" s="284" t="s">
        <v>1497</v>
      </c>
      <c r="B60" s="232" t="s">
        <v>1491</v>
      </c>
      <c r="C60" s="477">
        <v>259</v>
      </c>
      <c r="D60" s="477">
        <v>33</v>
      </c>
      <c r="E60" s="477">
        <v>4</v>
      </c>
      <c r="F60" s="477">
        <v>9</v>
      </c>
      <c r="G60" s="454">
        <v>113</v>
      </c>
      <c r="H60" s="454"/>
      <c r="I60" s="454">
        <v>15.4</v>
      </c>
      <c r="J60" s="454" t="s">
        <v>470</v>
      </c>
      <c r="K60" s="454">
        <v>34.700000000000003</v>
      </c>
      <c r="L60" s="454" t="s">
        <v>470</v>
      </c>
      <c r="M60" s="66"/>
      <c r="N60" s="32"/>
      <c r="O60" s="32"/>
      <c r="P60" s="32"/>
      <c r="Q60" s="32"/>
    </row>
    <row r="61" spans="1:17" ht="15" customHeight="1">
      <c r="A61" s="283" t="s">
        <v>1498</v>
      </c>
      <c r="B61" s="282" t="s">
        <v>463</v>
      </c>
      <c r="C61" s="476">
        <v>38240</v>
      </c>
      <c r="D61" s="476">
        <v>632</v>
      </c>
      <c r="E61" s="476">
        <v>155</v>
      </c>
      <c r="F61" s="476">
        <v>261</v>
      </c>
      <c r="G61" s="450">
        <v>16.3</v>
      </c>
      <c r="H61" s="450"/>
      <c r="I61" s="450">
        <v>4.0999999999999996</v>
      </c>
      <c r="J61" s="450"/>
      <c r="K61" s="450">
        <v>6.8</v>
      </c>
      <c r="L61" s="450"/>
      <c r="M61" s="168"/>
      <c r="N61" s="32"/>
      <c r="O61" s="32"/>
      <c r="P61" s="32"/>
      <c r="Q61" s="32"/>
    </row>
    <row r="62" spans="1:17" ht="15" customHeight="1">
      <c r="A62" s="284" t="s">
        <v>1498</v>
      </c>
      <c r="B62" s="232" t="s">
        <v>1484</v>
      </c>
      <c r="C62" s="477">
        <v>614</v>
      </c>
      <c r="D62" s="477">
        <v>10</v>
      </c>
      <c r="E62" s="477">
        <v>4</v>
      </c>
      <c r="F62" s="477">
        <v>6</v>
      </c>
      <c r="G62" s="454">
        <v>16</v>
      </c>
      <c r="H62" s="454" t="s">
        <v>470</v>
      </c>
      <c r="I62" s="454">
        <v>6.5</v>
      </c>
      <c r="J62" s="454" t="s">
        <v>470</v>
      </c>
      <c r="K62" s="454">
        <v>9.8000000000000007</v>
      </c>
      <c r="L62" s="454" t="s">
        <v>470</v>
      </c>
      <c r="M62" s="66"/>
      <c r="N62" s="32"/>
      <c r="O62" s="32"/>
      <c r="P62" s="32"/>
      <c r="Q62" s="32"/>
    </row>
    <row r="63" spans="1:17" ht="15" customHeight="1">
      <c r="A63" s="284" t="s">
        <v>1498</v>
      </c>
      <c r="B63" s="232" t="s">
        <v>1485</v>
      </c>
      <c r="C63" s="477">
        <v>1359</v>
      </c>
      <c r="D63" s="477">
        <v>27</v>
      </c>
      <c r="E63" s="477">
        <v>2</v>
      </c>
      <c r="F63" s="477">
        <v>5</v>
      </c>
      <c r="G63" s="454">
        <v>19.5</v>
      </c>
      <c r="H63" s="454"/>
      <c r="I63" s="454" t="s">
        <v>427</v>
      </c>
      <c r="J63" s="454" t="s">
        <v>470</v>
      </c>
      <c r="K63" s="454">
        <v>3.7</v>
      </c>
      <c r="L63" s="454" t="s">
        <v>470</v>
      </c>
      <c r="M63" s="66"/>
      <c r="N63" s="32"/>
      <c r="O63" s="32"/>
      <c r="P63" s="32"/>
      <c r="Q63" s="32"/>
    </row>
    <row r="64" spans="1:17" ht="15" customHeight="1">
      <c r="A64" s="284" t="s">
        <v>1498</v>
      </c>
      <c r="B64" s="232" t="s">
        <v>1486</v>
      </c>
      <c r="C64" s="477">
        <v>1691</v>
      </c>
      <c r="D64" s="477">
        <v>47</v>
      </c>
      <c r="E64" s="477">
        <v>12</v>
      </c>
      <c r="F64" s="477">
        <v>27</v>
      </c>
      <c r="G64" s="454">
        <v>27</v>
      </c>
      <c r="H64" s="454"/>
      <c r="I64" s="454">
        <v>7.1</v>
      </c>
      <c r="J64" s="454" t="s">
        <v>470</v>
      </c>
      <c r="K64" s="454">
        <v>16</v>
      </c>
      <c r="L64" s="454"/>
      <c r="M64" s="66"/>
      <c r="N64" s="32"/>
      <c r="O64" s="32"/>
      <c r="P64" s="32"/>
      <c r="Q64" s="32"/>
    </row>
    <row r="65" spans="1:17" ht="15" customHeight="1">
      <c r="A65" s="284" t="s">
        <v>1498</v>
      </c>
      <c r="B65" s="232" t="s">
        <v>78</v>
      </c>
      <c r="C65" s="477">
        <v>919</v>
      </c>
      <c r="D65" s="477">
        <v>20</v>
      </c>
      <c r="E65" s="477">
        <v>5</v>
      </c>
      <c r="F65" s="477">
        <v>9</v>
      </c>
      <c r="G65" s="454">
        <v>21.3</v>
      </c>
      <c r="H65" s="454"/>
      <c r="I65" s="454">
        <v>5.4</v>
      </c>
      <c r="J65" s="454" t="s">
        <v>470</v>
      </c>
      <c r="K65" s="454">
        <v>9.8000000000000007</v>
      </c>
      <c r="L65" s="454" t="s">
        <v>470</v>
      </c>
      <c r="M65" s="66"/>
      <c r="N65" s="32"/>
      <c r="O65" s="32"/>
      <c r="P65" s="32"/>
      <c r="Q65" s="32"/>
    </row>
    <row r="66" spans="1:17" ht="15" customHeight="1">
      <c r="A66" s="284" t="s">
        <v>1498</v>
      </c>
      <c r="B66" s="232" t="s">
        <v>80</v>
      </c>
      <c r="C66" s="477">
        <v>1320</v>
      </c>
      <c r="D66" s="477">
        <v>37</v>
      </c>
      <c r="E66" s="477">
        <v>5</v>
      </c>
      <c r="F66" s="477">
        <v>7</v>
      </c>
      <c r="G66" s="454">
        <v>27.3</v>
      </c>
      <c r="H66" s="454"/>
      <c r="I66" s="454">
        <v>3.8</v>
      </c>
      <c r="J66" s="454" t="s">
        <v>470</v>
      </c>
      <c r="K66" s="454">
        <v>5.3</v>
      </c>
      <c r="L66" s="454" t="s">
        <v>470</v>
      </c>
      <c r="M66" s="66"/>
      <c r="N66" s="32"/>
      <c r="O66" s="32"/>
      <c r="P66" s="32"/>
      <c r="Q66" s="32"/>
    </row>
    <row r="67" spans="1:17" ht="15" customHeight="1">
      <c r="A67" s="284" t="s">
        <v>1498</v>
      </c>
      <c r="B67" s="232" t="s">
        <v>1487</v>
      </c>
      <c r="C67" s="477">
        <v>415</v>
      </c>
      <c r="D67" s="477">
        <v>9</v>
      </c>
      <c r="E67" s="477">
        <v>1</v>
      </c>
      <c r="F67" s="477">
        <v>2</v>
      </c>
      <c r="G67" s="454">
        <v>21.2</v>
      </c>
      <c r="H67" s="454" t="s">
        <v>470</v>
      </c>
      <c r="I67" s="454" t="s">
        <v>427</v>
      </c>
      <c r="J67" s="454" t="s">
        <v>470</v>
      </c>
      <c r="K67" s="454" t="s">
        <v>427</v>
      </c>
      <c r="L67" s="454" t="s">
        <v>470</v>
      </c>
      <c r="M67" s="66"/>
      <c r="N67" s="32"/>
      <c r="O67" s="32"/>
      <c r="P67" s="32"/>
      <c r="Q67" s="32"/>
    </row>
    <row r="68" spans="1:17" ht="15" customHeight="1">
      <c r="A68" s="284" t="s">
        <v>1498</v>
      </c>
      <c r="B68" s="232" t="s">
        <v>1488</v>
      </c>
      <c r="C68" s="477">
        <v>287</v>
      </c>
      <c r="D68" s="477">
        <v>10</v>
      </c>
      <c r="E68" s="477">
        <v>1</v>
      </c>
      <c r="F68" s="477">
        <v>1</v>
      </c>
      <c r="G68" s="454">
        <v>33.700000000000003</v>
      </c>
      <c r="H68" s="454" t="s">
        <v>470</v>
      </c>
      <c r="I68" s="454" t="s">
        <v>427</v>
      </c>
      <c r="J68" s="454" t="s">
        <v>470</v>
      </c>
      <c r="K68" s="454" t="s">
        <v>427</v>
      </c>
      <c r="L68" s="454" t="s">
        <v>470</v>
      </c>
      <c r="M68" s="66"/>
      <c r="N68" s="32"/>
      <c r="O68" s="32"/>
      <c r="P68" s="32"/>
      <c r="Q68" s="32"/>
    </row>
    <row r="69" spans="1:17" ht="15" customHeight="1">
      <c r="A69" s="284" t="s">
        <v>1498</v>
      </c>
      <c r="B69" s="232" t="s">
        <v>1489</v>
      </c>
      <c r="C69" s="477">
        <v>2456</v>
      </c>
      <c r="D69" s="477">
        <v>46</v>
      </c>
      <c r="E69" s="477">
        <v>7</v>
      </c>
      <c r="F69" s="477">
        <v>14</v>
      </c>
      <c r="G69" s="454">
        <v>18.399999999999999</v>
      </c>
      <c r="H69" s="454"/>
      <c r="I69" s="454">
        <v>2.9</v>
      </c>
      <c r="J69" s="454" t="s">
        <v>470</v>
      </c>
      <c r="K69" s="454">
        <v>5.7</v>
      </c>
      <c r="L69" s="454" t="s">
        <v>470</v>
      </c>
      <c r="M69" s="66"/>
      <c r="N69" s="32"/>
      <c r="O69" s="32"/>
      <c r="P69" s="32"/>
      <c r="Q69" s="32"/>
    </row>
    <row r="70" spans="1:17" ht="15" customHeight="1">
      <c r="A70" s="284" t="s">
        <v>1498</v>
      </c>
      <c r="B70" s="232" t="s">
        <v>84</v>
      </c>
      <c r="C70" s="477">
        <v>801</v>
      </c>
      <c r="D70" s="477">
        <v>13</v>
      </c>
      <c r="E70" s="477">
        <v>5</v>
      </c>
      <c r="F70" s="477">
        <v>6</v>
      </c>
      <c r="G70" s="454">
        <v>16</v>
      </c>
      <c r="H70" s="454" t="s">
        <v>470</v>
      </c>
      <c r="I70" s="454">
        <v>6.2</v>
      </c>
      <c r="J70" s="454" t="s">
        <v>470</v>
      </c>
      <c r="K70" s="454">
        <v>7.5</v>
      </c>
      <c r="L70" s="454" t="s">
        <v>470</v>
      </c>
      <c r="M70" s="66"/>
      <c r="N70" s="32"/>
      <c r="O70" s="32"/>
      <c r="P70" s="32"/>
      <c r="Q70" s="32"/>
    </row>
    <row r="71" spans="1:17" ht="15" customHeight="1">
      <c r="A71" s="284" t="s">
        <v>1498</v>
      </c>
      <c r="B71" s="232" t="s">
        <v>1490</v>
      </c>
      <c r="C71" s="477">
        <v>22976</v>
      </c>
      <c r="D71" s="477">
        <v>304</v>
      </c>
      <c r="E71" s="477">
        <v>76</v>
      </c>
      <c r="F71" s="477">
        <v>140</v>
      </c>
      <c r="G71" s="454">
        <v>13.1</v>
      </c>
      <c r="H71" s="454"/>
      <c r="I71" s="454">
        <v>3.3</v>
      </c>
      <c r="J71" s="454"/>
      <c r="K71" s="454">
        <v>6.1</v>
      </c>
      <c r="L71" s="454"/>
      <c r="M71" s="66"/>
      <c r="N71" s="32"/>
      <c r="O71" s="32"/>
      <c r="P71" s="32"/>
      <c r="Q71" s="32"/>
    </row>
    <row r="72" spans="1:17" ht="15" customHeight="1">
      <c r="A72" s="284" t="s">
        <v>1498</v>
      </c>
      <c r="B72" s="232" t="s">
        <v>86</v>
      </c>
      <c r="C72" s="477">
        <v>3776</v>
      </c>
      <c r="D72" s="477">
        <v>70</v>
      </c>
      <c r="E72" s="477">
        <v>21</v>
      </c>
      <c r="F72" s="477">
        <v>25</v>
      </c>
      <c r="G72" s="454">
        <v>18.2</v>
      </c>
      <c r="H72" s="454"/>
      <c r="I72" s="454">
        <v>5.6</v>
      </c>
      <c r="J72" s="454"/>
      <c r="K72" s="454">
        <v>6.6</v>
      </c>
      <c r="L72" s="454"/>
      <c r="M72" s="66"/>
      <c r="N72" s="32"/>
      <c r="O72" s="32"/>
      <c r="P72" s="32"/>
      <c r="Q72" s="32"/>
    </row>
    <row r="73" spans="1:17" ht="15" customHeight="1">
      <c r="A73" s="284" t="s">
        <v>1498</v>
      </c>
      <c r="B73" s="232" t="s">
        <v>1491</v>
      </c>
      <c r="C73" s="477">
        <v>1626</v>
      </c>
      <c r="D73" s="477">
        <v>39</v>
      </c>
      <c r="E73" s="477">
        <v>16</v>
      </c>
      <c r="F73" s="477">
        <v>19</v>
      </c>
      <c r="G73" s="454">
        <v>23.4</v>
      </c>
      <c r="H73" s="454"/>
      <c r="I73" s="454">
        <v>9.8000000000000007</v>
      </c>
      <c r="J73" s="454" t="s">
        <v>470</v>
      </c>
      <c r="K73" s="454">
        <v>11.7</v>
      </c>
      <c r="L73" s="454" t="s">
        <v>470</v>
      </c>
      <c r="M73" s="66"/>
      <c r="N73" s="32"/>
      <c r="O73" s="32"/>
      <c r="P73" s="32"/>
      <c r="Q73" s="32"/>
    </row>
    <row r="74" spans="1:17" ht="15" customHeight="1">
      <c r="A74" s="283" t="s">
        <v>1499</v>
      </c>
      <c r="B74" s="282" t="s">
        <v>463</v>
      </c>
      <c r="C74" s="476">
        <v>553107</v>
      </c>
      <c r="D74" s="476">
        <v>647</v>
      </c>
      <c r="E74" s="476">
        <v>261</v>
      </c>
      <c r="F74" s="476">
        <v>524</v>
      </c>
      <c r="G74" s="450">
        <v>1.2</v>
      </c>
      <c r="H74" s="450"/>
      <c r="I74" s="450">
        <v>0.5</v>
      </c>
      <c r="J74" s="450"/>
      <c r="K74" s="450">
        <v>0.9</v>
      </c>
      <c r="L74" s="450"/>
      <c r="M74" s="168"/>
      <c r="N74" s="32"/>
      <c r="O74" s="32"/>
      <c r="P74" s="32"/>
      <c r="Q74" s="32"/>
    </row>
    <row r="75" spans="1:17" ht="15" customHeight="1">
      <c r="A75" s="284" t="s">
        <v>1499</v>
      </c>
      <c r="B75" s="232" t="s">
        <v>1484</v>
      </c>
      <c r="C75" s="477">
        <v>8764</v>
      </c>
      <c r="D75" s="477">
        <v>20</v>
      </c>
      <c r="E75" s="477">
        <v>9</v>
      </c>
      <c r="F75" s="477">
        <v>12</v>
      </c>
      <c r="G75" s="454">
        <v>2.2999999999999998</v>
      </c>
      <c r="H75" s="454"/>
      <c r="I75" s="454">
        <v>1</v>
      </c>
      <c r="J75" s="454" t="s">
        <v>470</v>
      </c>
      <c r="K75" s="454">
        <v>1.4</v>
      </c>
      <c r="L75" s="454" t="s">
        <v>470</v>
      </c>
      <c r="M75" s="66"/>
      <c r="N75" s="32"/>
      <c r="O75" s="32"/>
      <c r="P75" s="32"/>
      <c r="Q75" s="32"/>
    </row>
    <row r="76" spans="1:17" ht="15" customHeight="1">
      <c r="A76" s="284" t="s">
        <v>1499</v>
      </c>
      <c r="B76" s="232" t="s">
        <v>1485</v>
      </c>
      <c r="C76" s="477">
        <v>19518</v>
      </c>
      <c r="D76" s="477">
        <v>37</v>
      </c>
      <c r="E76" s="477">
        <v>6</v>
      </c>
      <c r="F76" s="477">
        <v>9</v>
      </c>
      <c r="G76" s="454">
        <v>1.9</v>
      </c>
      <c r="H76" s="454"/>
      <c r="I76" s="454">
        <v>0.3</v>
      </c>
      <c r="J76" s="454" t="s">
        <v>470</v>
      </c>
      <c r="K76" s="454">
        <v>0.5</v>
      </c>
      <c r="L76" s="454" t="s">
        <v>470</v>
      </c>
      <c r="M76" s="66"/>
      <c r="N76" s="32"/>
      <c r="O76" s="32"/>
      <c r="P76" s="32"/>
      <c r="Q76" s="32"/>
    </row>
    <row r="77" spans="1:17" ht="15" customHeight="1">
      <c r="A77" s="284" t="s">
        <v>1499</v>
      </c>
      <c r="B77" s="232" t="s">
        <v>1486</v>
      </c>
      <c r="C77" s="477">
        <v>25002</v>
      </c>
      <c r="D77" s="477">
        <v>36</v>
      </c>
      <c r="E77" s="477">
        <v>23</v>
      </c>
      <c r="F77" s="477">
        <v>50</v>
      </c>
      <c r="G77" s="454">
        <v>1.4</v>
      </c>
      <c r="H77" s="454"/>
      <c r="I77" s="454">
        <v>0.9</v>
      </c>
      <c r="J77" s="454"/>
      <c r="K77" s="454">
        <v>2</v>
      </c>
      <c r="L77" s="454"/>
      <c r="M77" s="66"/>
      <c r="N77" s="32"/>
      <c r="O77" s="32"/>
      <c r="P77" s="32"/>
      <c r="Q77" s="32"/>
    </row>
    <row r="78" spans="1:17" ht="15" customHeight="1">
      <c r="A78" s="284" t="s">
        <v>1499</v>
      </c>
      <c r="B78" s="232" t="s">
        <v>78</v>
      </c>
      <c r="C78" s="477">
        <v>14836</v>
      </c>
      <c r="D78" s="477">
        <v>26</v>
      </c>
      <c r="E78" s="477">
        <v>7</v>
      </c>
      <c r="F78" s="477">
        <v>14</v>
      </c>
      <c r="G78" s="454">
        <v>1.7</v>
      </c>
      <c r="H78" s="454"/>
      <c r="I78" s="454">
        <v>0.5</v>
      </c>
      <c r="J78" s="454" t="s">
        <v>470</v>
      </c>
      <c r="K78" s="454">
        <v>0.9</v>
      </c>
      <c r="L78" s="454" t="s">
        <v>470</v>
      </c>
      <c r="M78" s="66"/>
      <c r="N78" s="32"/>
      <c r="O78" s="32"/>
      <c r="P78" s="32"/>
      <c r="Q78" s="32"/>
    </row>
    <row r="79" spans="1:17" ht="15" customHeight="1">
      <c r="A79" s="284" t="s">
        <v>1499</v>
      </c>
      <c r="B79" s="232" t="s">
        <v>80</v>
      </c>
      <c r="C79" s="477">
        <v>18869</v>
      </c>
      <c r="D79" s="477">
        <v>31</v>
      </c>
      <c r="E79" s="477">
        <v>18</v>
      </c>
      <c r="F79" s="477">
        <v>29</v>
      </c>
      <c r="G79" s="454">
        <v>1.6</v>
      </c>
      <c r="H79" s="454"/>
      <c r="I79" s="454">
        <v>1</v>
      </c>
      <c r="J79" s="454" t="s">
        <v>470</v>
      </c>
      <c r="K79" s="454">
        <v>1.5</v>
      </c>
      <c r="L79" s="454"/>
      <c r="M79" s="66"/>
      <c r="N79" s="32"/>
      <c r="O79" s="32"/>
      <c r="P79" s="32"/>
      <c r="Q79" s="32"/>
    </row>
    <row r="80" spans="1:17" ht="15" customHeight="1">
      <c r="A80" s="284" t="s">
        <v>1499</v>
      </c>
      <c r="B80" s="232" t="s">
        <v>1487</v>
      </c>
      <c r="C80" s="477">
        <v>4470</v>
      </c>
      <c r="D80" s="477">
        <v>5</v>
      </c>
      <c r="E80" s="477">
        <v>0</v>
      </c>
      <c r="F80" s="477">
        <v>2</v>
      </c>
      <c r="G80" s="454">
        <v>1.1000000000000001</v>
      </c>
      <c r="H80" s="454" t="s">
        <v>470</v>
      </c>
      <c r="I80" s="454" t="s">
        <v>427</v>
      </c>
      <c r="J80" s="454" t="s">
        <v>470</v>
      </c>
      <c r="K80" s="454" t="s">
        <v>427</v>
      </c>
      <c r="L80" s="454" t="s">
        <v>470</v>
      </c>
      <c r="M80" s="66"/>
      <c r="N80" s="32"/>
      <c r="O80" s="32"/>
      <c r="P80" s="32"/>
      <c r="Q80" s="32"/>
    </row>
    <row r="81" spans="1:17" ht="15" customHeight="1">
      <c r="A81" s="284" t="s">
        <v>1499</v>
      </c>
      <c r="B81" s="232" t="s">
        <v>1488</v>
      </c>
      <c r="C81" s="477">
        <v>3252</v>
      </c>
      <c r="D81" s="477">
        <v>6</v>
      </c>
      <c r="E81" s="477">
        <v>2</v>
      </c>
      <c r="F81" s="477">
        <v>4</v>
      </c>
      <c r="G81" s="454">
        <v>1.8</v>
      </c>
      <c r="H81" s="454" t="s">
        <v>470</v>
      </c>
      <c r="I81" s="454" t="s">
        <v>427</v>
      </c>
      <c r="J81" s="454" t="s">
        <v>470</v>
      </c>
      <c r="K81" s="454">
        <v>1.2</v>
      </c>
      <c r="L81" s="454" t="s">
        <v>470</v>
      </c>
      <c r="M81" s="66"/>
      <c r="N81" s="32"/>
      <c r="O81" s="32"/>
      <c r="P81" s="32"/>
      <c r="Q81" s="32"/>
    </row>
    <row r="82" spans="1:17" ht="15" customHeight="1">
      <c r="A82" s="284" t="s">
        <v>1499</v>
      </c>
      <c r="B82" s="232" t="s">
        <v>1489</v>
      </c>
      <c r="C82" s="477">
        <v>36999</v>
      </c>
      <c r="D82" s="477">
        <v>32</v>
      </c>
      <c r="E82" s="477">
        <v>18</v>
      </c>
      <c r="F82" s="477">
        <v>41</v>
      </c>
      <c r="G82" s="454">
        <v>0.9</v>
      </c>
      <c r="H82" s="454"/>
      <c r="I82" s="454">
        <v>0.5</v>
      </c>
      <c r="J82" s="454" t="s">
        <v>470</v>
      </c>
      <c r="K82" s="454">
        <v>1.1000000000000001</v>
      </c>
      <c r="L82" s="454"/>
      <c r="M82" s="66"/>
      <c r="N82" s="32"/>
      <c r="O82" s="32"/>
      <c r="P82" s="32"/>
      <c r="Q82" s="32"/>
    </row>
    <row r="83" spans="1:17" ht="15" customHeight="1">
      <c r="A83" s="284" t="s">
        <v>1499</v>
      </c>
      <c r="B83" s="232" t="s">
        <v>84</v>
      </c>
      <c r="C83" s="477">
        <v>13077</v>
      </c>
      <c r="D83" s="477">
        <v>14</v>
      </c>
      <c r="E83" s="477">
        <v>4</v>
      </c>
      <c r="F83" s="477">
        <v>13</v>
      </c>
      <c r="G83" s="454">
        <v>1.1000000000000001</v>
      </c>
      <c r="H83" s="454" t="s">
        <v>470</v>
      </c>
      <c r="I83" s="454">
        <v>0.3</v>
      </c>
      <c r="J83" s="454" t="s">
        <v>470</v>
      </c>
      <c r="K83" s="454">
        <v>1</v>
      </c>
      <c r="L83" s="454" t="s">
        <v>470</v>
      </c>
      <c r="M83" s="66"/>
      <c r="N83" s="32"/>
      <c r="O83" s="32"/>
      <c r="P83" s="32"/>
      <c r="Q83" s="32"/>
    </row>
    <row r="84" spans="1:17" ht="15" customHeight="1">
      <c r="A84" s="284" t="s">
        <v>1499</v>
      </c>
      <c r="B84" s="232" t="s">
        <v>1490</v>
      </c>
      <c r="C84" s="477">
        <v>322997</v>
      </c>
      <c r="D84" s="477">
        <v>304</v>
      </c>
      <c r="E84" s="477">
        <v>140</v>
      </c>
      <c r="F84" s="477">
        <v>277</v>
      </c>
      <c r="G84" s="454">
        <v>0.9</v>
      </c>
      <c r="H84" s="454"/>
      <c r="I84" s="454">
        <v>0.4</v>
      </c>
      <c r="J84" s="454"/>
      <c r="K84" s="454">
        <v>0.9</v>
      </c>
      <c r="L84" s="454"/>
      <c r="M84" s="66"/>
      <c r="N84" s="32"/>
      <c r="O84" s="32"/>
      <c r="P84" s="32"/>
      <c r="Q84" s="32"/>
    </row>
    <row r="85" spans="1:17" ht="15" customHeight="1">
      <c r="A85" s="284" t="s">
        <v>1499</v>
      </c>
      <c r="B85" s="232" t="s">
        <v>86</v>
      </c>
      <c r="C85" s="477">
        <v>65942</v>
      </c>
      <c r="D85" s="477">
        <v>83</v>
      </c>
      <c r="E85" s="477">
        <v>19</v>
      </c>
      <c r="F85" s="477">
        <v>46</v>
      </c>
      <c r="G85" s="454">
        <v>1.3</v>
      </c>
      <c r="H85" s="454"/>
      <c r="I85" s="454">
        <v>0.3</v>
      </c>
      <c r="J85" s="454" t="s">
        <v>470</v>
      </c>
      <c r="K85" s="454">
        <v>0.7</v>
      </c>
      <c r="L85" s="454"/>
      <c r="M85" s="66"/>
      <c r="N85" s="32"/>
      <c r="O85" s="32"/>
      <c r="P85" s="32"/>
      <c r="Q85" s="32"/>
    </row>
    <row r="86" spans="1:17" ht="15" customHeight="1">
      <c r="A86" s="284" t="s">
        <v>1499</v>
      </c>
      <c r="B86" s="232" t="s">
        <v>1491</v>
      </c>
      <c r="C86" s="477">
        <v>19381</v>
      </c>
      <c r="D86" s="477">
        <v>53</v>
      </c>
      <c r="E86" s="477">
        <v>15</v>
      </c>
      <c r="F86" s="477">
        <v>27</v>
      </c>
      <c r="G86" s="454">
        <v>2.7</v>
      </c>
      <c r="H86" s="454"/>
      <c r="I86" s="454">
        <v>0.8</v>
      </c>
      <c r="J86" s="454" t="s">
        <v>470</v>
      </c>
      <c r="K86" s="454">
        <v>1.4</v>
      </c>
      <c r="L86" s="454"/>
      <c r="M86" s="66"/>
      <c r="N86" s="32"/>
      <c r="O86" s="32"/>
      <c r="P86" s="32"/>
      <c r="Q86" s="32"/>
    </row>
    <row r="87" spans="1:17" ht="15" customHeight="1">
      <c r="A87" s="283" t="s">
        <v>1500</v>
      </c>
      <c r="B87" s="282" t="s">
        <v>463</v>
      </c>
      <c r="C87" s="476">
        <v>12041</v>
      </c>
      <c r="D87" s="476">
        <v>14</v>
      </c>
      <c r="E87" s="476">
        <v>9</v>
      </c>
      <c r="F87" s="476">
        <v>16</v>
      </c>
      <c r="G87" s="450">
        <v>1.2</v>
      </c>
      <c r="H87" s="450" t="s">
        <v>470</v>
      </c>
      <c r="I87" s="450">
        <v>0.7</v>
      </c>
      <c r="J87" s="450" t="s">
        <v>470</v>
      </c>
      <c r="K87" s="450">
        <v>1.3</v>
      </c>
      <c r="L87" s="450" t="s">
        <v>470</v>
      </c>
      <c r="M87" s="168"/>
      <c r="N87" s="32"/>
      <c r="O87" s="32"/>
      <c r="P87" s="32"/>
      <c r="Q87" s="32"/>
    </row>
    <row r="88" spans="1:17" ht="15" customHeight="1">
      <c r="A88" s="284" t="s">
        <v>1500</v>
      </c>
      <c r="B88" s="232" t="s">
        <v>1484</v>
      </c>
      <c r="C88" s="477">
        <v>84</v>
      </c>
      <c r="D88" s="477">
        <v>0</v>
      </c>
      <c r="E88" s="477">
        <v>0</v>
      </c>
      <c r="F88" s="477">
        <v>0</v>
      </c>
      <c r="G88" s="454" t="s">
        <v>427</v>
      </c>
      <c r="H88" s="454" t="s">
        <v>470</v>
      </c>
      <c r="I88" s="454" t="s">
        <v>427</v>
      </c>
      <c r="J88" s="454" t="s">
        <v>470</v>
      </c>
      <c r="K88" s="454" t="s">
        <v>427</v>
      </c>
      <c r="L88" s="454" t="s">
        <v>470</v>
      </c>
      <c r="M88" s="66"/>
      <c r="N88" s="32"/>
      <c r="O88" s="32"/>
      <c r="P88" s="32"/>
      <c r="Q88" s="32"/>
    </row>
    <row r="89" spans="1:17" ht="15" customHeight="1">
      <c r="A89" s="284" t="s">
        <v>1500</v>
      </c>
      <c r="B89" s="232" t="s">
        <v>1485</v>
      </c>
      <c r="C89" s="477">
        <v>238</v>
      </c>
      <c r="D89" s="477">
        <v>0</v>
      </c>
      <c r="E89" s="477">
        <v>0</v>
      </c>
      <c r="F89" s="477">
        <v>0</v>
      </c>
      <c r="G89" s="454" t="s">
        <v>427</v>
      </c>
      <c r="H89" s="454" t="s">
        <v>470</v>
      </c>
      <c r="I89" s="454" t="s">
        <v>427</v>
      </c>
      <c r="J89" s="454" t="s">
        <v>470</v>
      </c>
      <c r="K89" s="454" t="s">
        <v>427</v>
      </c>
      <c r="L89" s="454" t="s">
        <v>470</v>
      </c>
      <c r="M89" s="66"/>
      <c r="N89" s="32"/>
      <c r="O89" s="32"/>
      <c r="P89" s="32"/>
      <c r="Q89" s="32"/>
    </row>
    <row r="90" spans="1:17" ht="15" customHeight="1">
      <c r="A90" s="284" t="s">
        <v>1500</v>
      </c>
      <c r="B90" s="232" t="s">
        <v>1486</v>
      </c>
      <c r="C90" s="477">
        <v>270</v>
      </c>
      <c r="D90" s="477">
        <v>1</v>
      </c>
      <c r="E90" s="477">
        <v>0</v>
      </c>
      <c r="F90" s="477">
        <v>2</v>
      </c>
      <c r="G90" s="454" t="s">
        <v>427</v>
      </c>
      <c r="H90" s="454" t="s">
        <v>470</v>
      </c>
      <c r="I90" s="454" t="s">
        <v>427</v>
      </c>
      <c r="J90" s="454" t="s">
        <v>470</v>
      </c>
      <c r="K90" s="454" t="s">
        <v>427</v>
      </c>
      <c r="L90" s="454" t="s">
        <v>470</v>
      </c>
      <c r="M90" s="66"/>
      <c r="N90" s="32"/>
      <c r="O90" s="32"/>
      <c r="P90" s="32"/>
      <c r="Q90" s="32"/>
    </row>
    <row r="91" spans="1:17" ht="15" customHeight="1">
      <c r="A91" s="284" t="s">
        <v>1500</v>
      </c>
      <c r="B91" s="232" t="s">
        <v>78</v>
      </c>
      <c r="C91" s="477">
        <v>204</v>
      </c>
      <c r="D91" s="477">
        <v>0</v>
      </c>
      <c r="E91" s="477">
        <v>0</v>
      </c>
      <c r="F91" s="477">
        <v>0</v>
      </c>
      <c r="G91" s="454" t="s">
        <v>427</v>
      </c>
      <c r="H91" s="454" t="s">
        <v>470</v>
      </c>
      <c r="I91" s="454" t="s">
        <v>427</v>
      </c>
      <c r="J91" s="454" t="s">
        <v>470</v>
      </c>
      <c r="K91" s="454" t="s">
        <v>427</v>
      </c>
      <c r="L91" s="454" t="s">
        <v>470</v>
      </c>
      <c r="M91" s="66"/>
      <c r="N91" s="32"/>
      <c r="O91" s="32"/>
      <c r="P91" s="32"/>
      <c r="Q91" s="32"/>
    </row>
    <row r="92" spans="1:17" ht="15" customHeight="1">
      <c r="A92" s="284" t="s">
        <v>1500</v>
      </c>
      <c r="B92" s="232" t="s">
        <v>80</v>
      </c>
      <c r="C92" s="477">
        <v>426</v>
      </c>
      <c r="D92" s="477">
        <v>0</v>
      </c>
      <c r="E92" s="477">
        <v>1</v>
      </c>
      <c r="F92" s="477">
        <v>1</v>
      </c>
      <c r="G92" s="454" t="s">
        <v>427</v>
      </c>
      <c r="H92" s="454" t="s">
        <v>470</v>
      </c>
      <c r="I92" s="454" t="s">
        <v>427</v>
      </c>
      <c r="J92" s="454" t="s">
        <v>470</v>
      </c>
      <c r="K92" s="454" t="s">
        <v>427</v>
      </c>
      <c r="L92" s="454" t="s">
        <v>470</v>
      </c>
      <c r="M92" s="66"/>
      <c r="N92" s="32"/>
      <c r="O92" s="32"/>
      <c r="P92" s="32"/>
      <c r="Q92" s="32"/>
    </row>
    <row r="93" spans="1:17" ht="15" customHeight="1">
      <c r="A93" s="284" t="s">
        <v>1500</v>
      </c>
      <c r="B93" s="232" t="s">
        <v>1487</v>
      </c>
      <c r="C93" s="477">
        <v>49</v>
      </c>
      <c r="D93" s="477">
        <v>0</v>
      </c>
      <c r="E93" s="477">
        <v>1</v>
      </c>
      <c r="F93" s="477">
        <v>1</v>
      </c>
      <c r="G93" s="454" t="s">
        <v>427</v>
      </c>
      <c r="H93" s="454" t="s">
        <v>470</v>
      </c>
      <c r="I93" s="454" t="s">
        <v>427</v>
      </c>
      <c r="J93" s="454" t="s">
        <v>470</v>
      </c>
      <c r="K93" s="454" t="s">
        <v>427</v>
      </c>
      <c r="L93" s="454" t="s">
        <v>470</v>
      </c>
      <c r="M93" s="66"/>
      <c r="N93" s="32"/>
      <c r="O93" s="32"/>
      <c r="P93" s="32"/>
      <c r="Q93" s="32"/>
    </row>
    <row r="94" spans="1:17" ht="15" customHeight="1">
      <c r="A94" s="284" t="s">
        <v>1500</v>
      </c>
      <c r="B94" s="232" t="s">
        <v>1488</v>
      </c>
      <c r="C94" s="477">
        <v>70</v>
      </c>
      <c r="D94" s="477">
        <v>0</v>
      </c>
      <c r="E94" s="477">
        <v>0</v>
      </c>
      <c r="F94" s="477">
        <v>0</v>
      </c>
      <c r="G94" s="454" t="s">
        <v>427</v>
      </c>
      <c r="H94" s="454" t="s">
        <v>470</v>
      </c>
      <c r="I94" s="454" t="s">
        <v>427</v>
      </c>
      <c r="J94" s="454" t="s">
        <v>470</v>
      </c>
      <c r="K94" s="454" t="s">
        <v>427</v>
      </c>
      <c r="L94" s="454" t="s">
        <v>470</v>
      </c>
      <c r="M94" s="66"/>
      <c r="N94" s="32"/>
      <c r="O94" s="32"/>
      <c r="P94" s="32"/>
      <c r="Q94" s="32"/>
    </row>
    <row r="95" spans="1:17" ht="15" customHeight="1">
      <c r="A95" s="284" t="s">
        <v>1500</v>
      </c>
      <c r="B95" s="232" t="s">
        <v>1489</v>
      </c>
      <c r="C95" s="477">
        <v>719</v>
      </c>
      <c r="D95" s="477">
        <v>4</v>
      </c>
      <c r="E95" s="477">
        <v>3</v>
      </c>
      <c r="F95" s="477">
        <v>4</v>
      </c>
      <c r="G95" s="454">
        <v>5.5</v>
      </c>
      <c r="H95" s="454" t="s">
        <v>470</v>
      </c>
      <c r="I95" s="454">
        <v>4.2</v>
      </c>
      <c r="J95" s="454" t="s">
        <v>470</v>
      </c>
      <c r="K95" s="454">
        <v>5.6</v>
      </c>
      <c r="L95" s="454" t="s">
        <v>470</v>
      </c>
      <c r="M95" s="66"/>
      <c r="N95" s="32"/>
      <c r="O95" s="32"/>
      <c r="P95" s="32"/>
      <c r="Q95" s="32"/>
    </row>
    <row r="96" spans="1:17" ht="15" customHeight="1">
      <c r="A96" s="284" t="s">
        <v>1500</v>
      </c>
      <c r="B96" s="232" t="s">
        <v>84</v>
      </c>
      <c r="C96" s="477">
        <v>194</v>
      </c>
      <c r="D96" s="477">
        <v>1</v>
      </c>
      <c r="E96" s="477">
        <v>0</v>
      </c>
      <c r="F96" s="477">
        <v>0</v>
      </c>
      <c r="G96" s="454" t="s">
        <v>427</v>
      </c>
      <c r="H96" s="454" t="s">
        <v>470</v>
      </c>
      <c r="I96" s="454" t="s">
        <v>427</v>
      </c>
      <c r="J96" s="454" t="s">
        <v>470</v>
      </c>
      <c r="K96" s="454" t="s">
        <v>427</v>
      </c>
      <c r="L96" s="454" t="s">
        <v>470</v>
      </c>
      <c r="M96" s="66"/>
      <c r="N96" s="32"/>
      <c r="O96" s="32"/>
      <c r="P96" s="32"/>
      <c r="Q96" s="32"/>
    </row>
    <row r="97" spans="1:17" ht="15" customHeight="1">
      <c r="A97" s="284" t="s">
        <v>1500</v>
      </c>
      <c r="B97" s="232" t="s">
        <v>1490</v>
      </c>
      <c r="C97" s="477">
        <v>7701</v>
      </c>
      <c r="D97" s="477">
        <v>6</v>
      </c>
      <c r="E97" s="477">
        <v>2</v>
      </c>
      <c r="F97" s="477">
        <v>5</v>
      </c>
      <c r="G97" s="454">
        <v>0.8</v>
      </c>
      <c r="H97" s="454" t="s">
        <v>470</v>
      </c>
      <c r="I97" s="454" t="s">
        <v>427</v>
      </c>
      <c r="J97" s="454" t="s">
        <v>470</v>
      </c>
      <c r="K97" s="454">
        <v>0.6</v>
      </c>
      <c r="L97" s="454" t="s">
        <v>470</v>
      </c>
      <c r="M97" s="66"/>
      <c r="N97" s="32"/>
      <c r="O97" s="32"/>
      <c r="P97" s="32"/>
      <c r="Q97" s="32"/>
    </row>
    <row r="98" spans="1:17" ht="15" customHeight="1">
      <c r="A98" s="284" t="s">
        <v>1500</v>
      </c>
      <c r="B98" s="232" t="s">
        <v>86</v>
      </c>
      <c r="C98" s="477">
        <v>1557</v>
      </c>
      <c r="D98" s="477">
        <v>2</v>
      </c>
      <c r="E98" s="477">
        <v>1</v>
      </c>
      <c r="F98" s="477">
        <v>1</v>
      </c>
      <c r="G98" s="454" t="s">
        <v>427</v>
      </c>
      <c r="H98" s="454" t="s">
        <v>470</v>
      </c>
      <c r="I98" s="454" t="s">
        <v>427</v>
      </c>
      <c r="J98" s="454" t="s">
        <v>470</v>
      </c>
      <c r="K98" s="454" t="s">
        <v>427</v>
      </c>
      <c r="L98" s="454" t="s">
        <v>470</v>
      </c>
      <c r="M98" s="66"/>
      <c r="N98" s="32"/>
      <c r="O98" s="32"/>
      <c r="P98" s="32"/>
      <c r="Q98" s="32"/>
    </row>
    <row r="99" spans="1:17" ht="15" customHeight="1">
      <c r="A99" s="284" t="s">
        <v>1500</v>
      </c>
      <c r="B99" s="232" t="s">
        <v>1491</v>
      </c>
      <c r="C99" s="477">
        <v>529</v>
      </c>
      <c r="D99" s="477">
        <v>0</v>
      </c>
      <c r="E99" s="477">
        <v>1</v>
      </c>
      <c r="F99" s="477">
        <v>2</v>
      </c>
      <c r="G99" s="454" t="s">
        <v>427</v>
      </c>
      <c r="H99" s="454" t="s">
        <v>470</v>
      </c>
      <c r="I99" s="454" t="s">
        <v>427</v>
      </c>
      <c r="J99" s="454" t="s">
        <v>470</v>
      </c>
      <c r="K99" s="454" t="s">
        <v>427</v>
      </c>
      <c r="L99" s="454" t="s">
        <v>470</v>
      </c>
      <c r="M99" s="66"/>
      <c r="N99" s="32"/>
      <c r="O99" s="32"/>
      <c r="P99" s="32"/>
      <c r="Q99" s="32"/>
    </row>
    <row r="100" spans="1:17" ht="30" customHeight="1">
      <c r="A100" s="283" t="s">
        <v>1501</v>
      </c>
      <c r="B100" s="282" t="s">
        <v>463</v>
      </c>
      <c r="C100" s="476">
        <v>16</v>
      </c>
      <c r="D100" s="476" t="s">
        <v>1245</v>
      </c>
      <c r="E100" s="476">
        <v>2</v>
      </c>
      <c r="F100" s="476">
        <v>2</v>
      </c>
      <c r="G100" s="450" t="s">
        <v>1245</v>
      </c>
      <c r="H100" s="450"/>
      <c r="I100" s="450" t="s">
        <v>427</v>
      </c>
      <c r="J100" s="450" t="s">
        <v>470</v>
      </c>
      <c r="K100" s="450" t="s">
        <v>427</v>
      </c>
      <c r="L100" s="450" t="s">
        <v>470</v>
      </c>
      <c r="M100" s="168"/>
      <c r="N100" s="32"/>
      <c r="O100" s="32"/>
      <c r="P100" s="32"/>
      <c r="Q100" s="32"/>
    </row>
    <row r="101" spans="1:17" ht="30" customHeight="1">
      <c r="A101" s="284" t="s">
        <v>1501</v>
      </c>
      <c r="B101" s="232" t="s">
        <v>1484</v>
      </c>
      <c r="C101" s="477">
        <v>0</v>
      </c>
      <c r="D101" s="477" t="s">
        <v>1245</v>
      </c>
      <c r="E101" s="477">
        <v>0</v>
      </c>
      <c r="F101" s="477">
        <v>0</v>
      </c>
      <c r="G101" s="454" t="s">
        <v>1245</v>
      </c>
      <c r="H101" s="454"/>
      <c r="I101" s="454" t="s">
        <v>427</v>
      </c>
      <c r="J101" s="454" t="s">
        <v>470</v>
      </c>
      <c r="K101" s="454" t="s">
        <v>427</v>
      </c>
      <c r="L101" s="454" t="s">
        <v>470</v>
      </c>
      <c r="M101" s="66"/>
      <c r="N101" s="32"/>
      <c r="O101" s="32"/>
      <c r="P101" s="32"/>
      <c r="Q101" s="32"/>
    </row>
    <row r="102" spans="1:17" ht="30" customHeight="1">
      <c r="A102" s="284" t="s">
        <v>1501</v>
      </c>
      <c r="B102" s="232" t="s">
        <v>1485</v>
      </c>
      <c r="C102" s="477">
        <v>0</v>
      </c>
      <c r="D102" s="477" t="s">
        <v>1245</v>
      </c>
      <c r="E102" s="477">
        <v>0</v>
      </c>
      <c r="F102" s="477">
        <v>0</v>
      </c>
      <c r="G102" s="454" t="s">
        <v>1245</v>
      </c>
      <c r="H102" s="454"/>
      <c r="I102" s="454" t="s">
        <v>427</v>
      </c>
      <c r="J102" s="454" t="s">
        <v>470</v>
      </c>
      <c r="K102" s="454" t="s">
        <v>427</v>
      </c>
      <c r="L102" s="454" t="s">
        <v>470</v>
      </c>
      <c r="M102" s="66"/>
      <c r="N102" s="32"/>
      <c r="O102" s="32"/>
      <c r="P102" s="32"/>
      <c r="Q102" s="32"/>
    </row>
    <row r="103" spans="1:17" ht="30" customHeight="1">
      <c r="A103" s="284" t="s">
        <v>1501</v>
      </c>
      <c r="B103" s="232" t="s">
        <v>1486</v>
      </c>
      <c r="C103" s="477">
        <v>1</v>
      </c>
      <c r="D103" s="477" t="s">
        <v>1245</v>
      </c>
      <c r="E103" s="477">
        <v>0</v>
      </c>
      <c r="F103" s="477">
        <v>0</v>
      </c>
      <c r="G103" s="454" t="s">
        <v>1245</v>
      </c>
      <c r="H103" s="454"/>
      <c r="I103" s="454" t="s">
        <v>427</v>
      </c>
      <c r="J103" s="454" t="s">
        <v>470</v>
      </c>
      <c r="K103" s="454" t="s">
        <v>427</v>
      </c>
      <c r="L103" s="454" t="s">
        <v>470</v>
      </c>
      <c r="M103" s="66"/>
      <c r="N103" s="32"/>
      <c r="O103" s="32"/>
      <c r="P103" s="32"/>
      <c r="Q103" s="32"/>
    </row>
    <row r="104" spans="1:17" ht="30" customHeight="1">
      <c r="A104" s="284" t="s">
        <v>1501</v>
      </c>
      <c r="B104" s="232" t="s">
        <v>78</v>
      </c>
      <c r="C104" s="477">
        <v>0</v>
      </c>
      <c r="D104" s="477" t="s">
        <v>1245</v>
      </c>
      <c r="E104" s="477">
        <v>0</v>
      </c>
      <c r="F104" s="477">
        <v>0</v>
      </c>
      <c r="G104" s="454" t="s">
        <v>1245</v>
      </c>
      <c r="H104" s="454"/>
      <c r="I104" s="454" t="s">
        <v>427</v>
      </c>
      <c r="J104" s="454" t="s">
        <v>470</v>
      </c>
      <c r="K104" s="454" t="s">
        <v>427</v>
      </c>
      <c r="L104" s="454" t="s">
        <v>470</v>
      </c>
      <c r="M104" s="66"/>
      <c r="N104" s="32"/>
      <c r="O104" s="32"/>
      <c r="P104" s="32"/>
      <c r="Q104" s="32"/>
    </row>
    <row r="105" spans="1:17" ht="30" customHeight="1">
      <c r="A105" s="284" t="s">
        <v>1501</v>
      </c>
      <c r="B105" s="232" t="s">
        <v>80</v>
      </c>
      <c r="C105" s="477">
        <v>0</v>
      </c>
      <c r="D105" s="477" t="s">
        <v>1245</v>
      </c>
      <c r="E105" s="477">
        <v>0</v>
      </c>
      <c r="F105" s="477">
        <v>0</v>
      </c>
      <c r="G105" s="454" t="s">
        <v>1245</v>
      </c>
      <c r="H105" s="454"/>
      <c r="I105" s="454" t="s">
        <v>427</v>
      </c>
      <c r="J105" s="454" t="s">
        <v>470</v>
      </c>
      <c r="K105" s="454" t="s">
        <v>427</v>
      </c>
      <c r="L105" s="454" t="s">
        <v>470</v>
      </c>
      <c r="M105" s="66"/>
      <c r="N105" s="32"/>
      <c r="O105" s="32"/>
      <c r="P105" s="32"/>
      <c r="Q105" s="32"/>
    </row>
    <row r="106" spans="1:17" ht="30" customHeight="1">
      <c r="A106" s="284" t="s">
        <v>1501</v>
      </c>
      <c r="B106" s="232" t="s">
        <v>1487</v>
      </c>
      <c r="C106" s="477">
        <v>0</v>
      </c>
      <c r="D106" s="477" t="s">
        <v>1245</v>
      </c>
      <c r="E106" s="477">
        <v>0</v>
      </c>
      <c r="F106" s="477">
        <v>0</v>
      </c>
      <c r="G106" s="454" t="s">
        <v>1245</v>
      </c>
      <c r="H106" s="454"/>
      <c r="I106" s="454" t="s">
        <v>427</v>
      </c>
      <c r="J106" s="454" t="s">
        <v>470</v>
      </c>
      <c r="K106" s="454" t="s">
        <v>427</v>
      </c>
      <c r="L106" s="454" t="s">
        <v>470</v>
      </c>
      <c r="M106" s="66"/>
      <c r="N106" s="32"/>
      <c r="O106" s="32"/>
      <c r="P106" s="32"/>
      <c r="Q106" s="32"/>
    </row>
    <row r="107" spans="1:17" ht="30" customHeight="1">
      <c r="A107" s="284" t="s">
        <v>1501</v>
      </c>
      <c r="B107" s="232" t="s">
        <v>1488</v>
      </c>
      <c r="C107" s="477">
        <v>0</v>
      </c>
      <c r="D107" s="477" t="s">
        <v>1245</v>
      </c>
      <c r="E107" s="477">
        <v>0</v>
      </c>
      <c r="F107" s="477">
        <v>0</v>
      </c>
      <c r="G107" s="454" t="s">
        <v>1245</v>
      </c>
      <c r="H107" s="454"/>
      <c r="I107" s="454" t="s">
        <v>427</v>
      </c>
      <c r="J107" s="454" t="s">
        <v>470</v>
      </c>
      <c r="K107" s="454" t="s">
        <v>427</v>
      </c>
      <c r="L107" s="454" t="s">
        <v>470</v>
      </c>
      <c r="M107" s="66"/>
      <c r="N107" s="32"/>
      <c r="O107" s="32"/>
      <c r="P107" s="32"/>
      <c r="Q107" s="32"/>
    </row>
    <row r="108" spans="1:17" ht="30" customHeight="1">
      <c r="A108" s="284" t="s">
        <v>1501</v>
      </c>
      <c r="B108" s="232" t="s">
        <v>1489</v>
      </c>
      <c r="C108" s="477">
        <v>0</v>
      </c>
      <c r="D108" s="477" t="s">
        <v>1245</v>
      </c>
      <c r="E108" s="477">
        <v>0</v>
      </c>
      <c r="F108" s="477">
        <v>0</v>
      </c>
      <c r="G108" s="454" t="s">
        <v>1245</v>
      </c>
      <c r="H108" s="454"/>
      <c r="I108" s="454" t="s">
        <v>427</v>
      </c>
      <c r="J108" s="454" t="s">
        <v>470</v>
      </c>
      <c r="K108" s="454" t="s">
        <v>427</v>
      </c>
      <c r="L108" s="454" t="s">
        <v>470</v>
      </c>
      <c r="M108" s="66"/>
      <c r="N108" s="32"/>
      <c r="O108" s="32"/>
      <c r="P108" s="32"/>
      <c r="Q108" s="32"/>
    </row>
    <row r="109" spans="1:17" ht="30" customHeight="1">
      <c r="A109" s="284" t="s">
        <v>1501</v>
      </c>
      <c r="B109" s="232" t="s">
        <v>84</v>
      </c>
      <c r="C109" s="477">
        <v>1</v>
      </c>
      <c r="D109" s="477" t="s">
        <v>1245</v>
      </c>
      <c r="E109" s="477">
        <v>1</v>
      </c>
      <c r="F109" s="477">
        <v>1</v>
      </c>
      <c r="G109" s="454" t="s">
        <v>1245</v>
      </c>
      <c r="H109" s="454"/>
      <c r="I109" s="454" t="s">
        <v>427</v>
      </c>
      <c r="J109" s="454" t="s">
        <v>470</v>
      </c>
      <c r="K109" s="454" t="s">
        <v>427</v>
      </c>
      <c r="L109" s="454" t="s">
        <v>470</v>
      </c>
      <c r="M109" s="66"/>
      <c r="N109" s="32"/>
      <c r="O109" s="32"/>
      <c r="P109" s="32"/>
      <c r="Q109" s="32"/>
    </row>
    <row r="110" spans="1:17" ht="30" customHeight="1">
      <c r="A110" s="284" t="s">
        <v>1501</v>
      </c>
      <c r="B110" s="232" t="s">
        <v>1490</v>
      </c>
      <c r="C110" s="477">
        <v>10</v>
      </c>
      <c r="D110" s="477" t="s">
        <v>1245</v>
      </c>
      <c r="E110" s="477">
        <v>0</v>
      </c>
      <c r="F110" s="477">
        <v>0</v>
      </c>
      <c r="G110" s="454" t="s">
        <v>1245</v>
      </c>
      <c r="H110" s="454"/>
      <c r="I110" s="454" t="s">
        <v>427</v>
      </c>
      <c r="J110" s="454" t="s">
        <v>470</v>
      </c>
      <c r="K110" s="454" t="s">
        <v>427</v>
      </c>
      <c r="L110" s="454" t="s">
        <v>470</v>
      </c>
      <c r="M110" s="66"/>
      <c r="N110" s="32"/>
      <c r="O110" s="32"/>
      <c r="P110" s="32"/>
      <c r="Q110" s="32"/>
    </row>
    <row r="111" spans="1:17" ht="30" customHeight="1">
      <c r="A111" s="284" t="s">
        <v>1501</v>
      </c>
      <c r="B111" s="232" t="s">
        <v>86</v>
      </c>
      <c r="C111" s="477">
        <v>3</v>
      </c>
      <c r="D111" s="477" t="s">
        <v>1245</v>
      </c>
      <c r="E111" s="477">
        <v>1</v>
      </c>
      <c r="F111" s="477">
        <v>1</v>
      </c>
      <c r="G111" s="454" t="s">
        <v>1245</v>
      </c>
      <c r="H111" s="454"/>
      <c r="I111" s="454" t="s">
        <v>427</v>
      </c>
      <c r="J111" s="454" t="s">
        <v>470</v>
      </c>
      <c r="K111" s="454" t="s">
        <v>427</v>
      </c>
      <c r="L111" s="454" t="s">
        <v>470</v>
      </c>
      <c r="M111" s="66"/>
      <c r="N111" s="32"/>
      <c r="O111" s="32"/>
      <c r="P111" s="32"/>
      <c r="Q111" s="32"/>
    </row>
    <row r="112" spans="1:17" ht="30" customHeight="1">
      <c r="A112" s="284" t="s">
        <v>1501</v>
      </c>
      <c r="B112" s="232" t="s">
        <v>1491</v>
      </c>
      <c r="C112" s="477">
        <v>1</v>
      </c>
      <c r="D112" s="477" t="s">
        <v>1245</v>
      </c>
      <c r="E112" s="477">
        <v>0</v>
      </c>
      <c r="F112" s="477">
        <v>0</v>
      </c>
      <c r="G112" s="454" t="s">
        <v>1245</v>
      </c>
      <c r="H112" s="454"/>
      <c r="I112" s="454" t="s">
        <v>427</v>
      </c>
      <c r="J112" s="454" t="s">
        <v>470</v>
      </c>
      <c r="K112" s="454" t="s">
        <v>427</v>
      </c>
      <c r="L112" s="454" t="s">
        <v>470</v>
      </c>
      <c r="M112" s="66"/>
      <c r="N112" s="32"/>
      <c r="O112" s="32"/>
      <c r="P112" s="32"/>
      <c r="Q112" s="32"/>
    </row>
    <row r="113" spans="1:17" ht="15" customHeight="1">
      <c r="A113" s="283" t="s">
        <v>1288</v>
      </c>
      <c r="B113" s="282" t="s">
        <v>463</v>
      </c>
      <c r="C113" s="476">
        <v>2571</v>
      </c>
      <c r="D113" s="476" t="s">
        <v>1245</v>
      </c>
      <c r="E113" s="476">
        <v>40</v>
      </c>
      <c r="F113" s="476">
        <v>45</v>
      </c>
      <c r="G113" s="450" t="s">
        <v>1245</v>
      </c>
      <c r="H113" s="450"/>
      <c r="I113" s="450">
        <v>15.6</v>
      </c>
      <c r="J113" s="450"/>
      <c r="K113" s="450">
        <v>17.5</v>
      </c>
      <c r="L113" s="450"/>
      <c r="M113" s="168"/>
      <c r="N113" s="32"/>
      <c r="O113" s="32"/>
      <c r="P113" s="32"/>
      <c r="Q113" s="32"/>
    </row>
    <row r="114" spans="1:17" ht="15" customHeight="1">
      <c r="A114" s="284" t="s">
        <v>1288</v>
      </c>
      <c r="B114" s="232" t="s">
        <v>1484</v>
      </c>
      <c r="C114" s="477">
        <v>32</v>
      </c>
      <c r="D114" s="477" t="s">
        <v>1245</v>
      </c>
      <c r="E114" s="477">
        <v>0</v>
      </c>
      <c r="F114" s="477">
        <v>0</v>
      </c>
      <c r="G114" s="454" t="s">
        <v>1245</v>
      </c>
      <c r="H114" s="454"/>
      <c r="I114" s="454" t="s">
        <v>427</v>
      </c>
      <c r="J114" s="454" t="s">
        <v>470</v>
      </c>
      <c r="K114" s="454" t="s">
        <v>427</v>
      </c>
      <c r="L114" s="454" t="s">
        <v>470</v>
      </c>
      <c r="M114" s="66"/>
      <c r="N114" s="32"/>
      <c r="O114" s="32"/>
      <c r="P114" s="32"/>
      <c r="Q114" s="32"/>
    </row>
    <row r="115" spans="1:17" ht="15" customHeight="1">
      <c r="A115" s="284" t="s">
        <v>1288</v>
      </c>
      <c r="B115" s="232" t="s">
        <v>1485</v>
      </c>
      <c r="C115" s="477">
        <v>47</v>
      </c>
      <c r="D115" s="477" t="s">
        <v>1245</v>
      </c>
      <c r="E115" s="477">
        <v>1</v>
      </c>
      <c r="F115" s="477">
        <v>1</v>
      </c>
      <c r="G115" s="454" t="s">
        <v>1245</v>
      </c>
      <c r="H115" s="454"/>
      <c r="I115" s="454" t="s">
        <v>427</v>
      </c>
      <c r="J115" s="454" t="s">
        <v>470</v>
      </c>
      <c r="K115" s="454" t="s">
        <v>427</v>
      </c>
      <c r="L115" s="454" t="s">
        <v>470</v>
      </c>
      <c r="M115" s="66"/>
      <c r="N115" s="32"/>
      <c r="O115" s="32"/>
      <c r="P115" s="32"/>
      <c r="Q115" s="32"/>
    </row>
    <row r="116" spans="1:17" ht="15" customHeight="1">
      <c r="A116" s="284" t="s">
        <v>1288</v>
      </c>
      <c r="B116" s="232" t="s">
        <v>1486</v>
      </c>
      <c r="C116" s="477">
        <v>45</v>
      </c>
      <c r="D116" s="477" t="s">
        <v>1245</v>
      </c>
      <c r="E116" s="477">
        <v>0</v>
      </c>
      <c r="F116" s="477">
        <v>0</v>
      </c>
      <c r="G116" s="454" t="s">
        <v>1245</v>
      </c>
      <c r="H116" s="454"/>
      <c r="I116" s="454" t="s">
        <v>427</v>
      </c>
      <c r="J116" s="454" t="s">
        <v>470</v>
      </c>
      <c r="K116" s="454" t="s">
        <v>427</v>
      </c>
      <c r="L116" s="454" t="s">
        <v>470</v>
      </c>
      <c r="M116" s="66"/>
      <c r="N116" s="32"/>
      <c r="O116" s="32"/>
      <c r="P116" s="32"/>
      <c r="Q116" s="32"/>
    </row>
    <row r="117" spans="1:17" ht="15" customHeight="1">
      <c r="A117" s="284" t="s">
        <v>1288</v>
      </c>
      <c r="B117" s="232" t="s">
        <v>78</v>
      </c>
      <c r="C117" s="477">
        <v>40</v>
      </c>
      <c r="D117" s="477" t="s">
        <v>1245</v>
      </c>
      <c r="E117" s="477">
        <v>1</v>
      </c>
      <c r="F117" s="477">
        <v>1</v>
      </c>
      <c r="G117" s="454" t="s">
        <v>1245</v>
      </c>
      <c r="H117" s="454"/>
      <c r="I117" s="454" t="s">
        <v>427</v>
      </c>
      <c r="J117" s="454" t="s">
        <v>470</v>
      </c>
      <c r="K117" s="454" t="s">
        <v>427</v>
      </c>
      <c r="L117" s="454" t="s">
        <v>470</v>
      </c>
      <c r="M117" s="66"/>
      <c r="N117" s="32"/>
      <c r="O117" s="32"/>
      <c r="P117" s="32"/>
      <c r="Q117" s="32"/>
    </row>
    <row r="118" spans="1:17" ht="15" customHeight="1">
      <c r="A118" s="284" t="s">
        <v>1288</v>
      </c>
      <c r="B118" s="232" t="s">
        <v>80</v>
      </c>
      <c r="C118" s="477">
        <v>84</v>
      </c>
      <c r="D118" s="477" t="s">
        <v>1245</v>
      </c>
      <c r="E118" s="477">
        <v>1</v>
      </c>
      <c r="F118" s="477">
        <v>1</v>
      </c>
      <c r="G118" s="454" t="s">
        <v>1245</v>
      </c>
      <c r="H118" s="454"/>
      <c r="I118" s="454" t="s">
        <v>427</v>
      </c>
      <c r="J118" s="454" t="s">
        <v>470</v>
      </c>
      <c r="K118" s="454" t="s">
        <v>427</v>
      </c>
      <c r="L118" s="454" t="s">
        <v>470</v>
      </c>
      <c r="M118" s="66"/>
      <c r="N118" s="32"/>
      <c r="O118" s="32"/>
      <c r="P118" s="32"/>
      <c r="Q118" s="32"/>
    </row>
    <row r="119" spans="1:17" ht="15" customHeight="1">
      <c r="A119" s="284" t="s">
        <v>1288</v>
      </c>
      <c r="B119" s="232" t="s">
        <v>1487</v>
      </c>
      <c r="C119" s="477">
        <v>9</v>
      </c>
      <c r="D119" s="477" t="s">
        <v>1245</v>
      </c>
      <c r="E119" s="477">
        <v>0</v>
      </c>
      <c r="F119" s="477">
        <v>0</v>
      </c>
      <c r="G119" s="454" t="s">
        <v>1245</v>
      </c>
      <c r="H119" s="454"/>
      <c r="I119" s="454" t="s">
        <v>427</v>
      </c>
      <c r="J119" s="454" t="s">
        <v>470</v>
      </c>
      <c r="K119" s="454" t="s">
        <v>427</v>
      </c>
      <c r="L119" s="454" t="s">
        <v>470</v>
      </c>
      <c r="M119" s="66"/>
      <c r="N119" s="32"/>
      <c r="O119" s="32"/>
      <c r="P119" s="32"/>
      <c r="Q119" s="32"/>
    </row>
    <row r="120" spans="1:17" ht="15" customHeight="1">
      <c r="A120" s="284" t="s">
        <v>1288</v>
      </c>
      <c r="B120" s="232" t="s">
        <v>1488</v>
      </c>
      <c r="C120" s="477">
        <v>17</v>
      </c>
      <c r="D120" s="477" t="s">
        <v>1245</v>
      </c>
      <c r="E120" s="477">
        <v>0</v>
      </c>
      <c r="F120" s="477">
        <v>0</v>
      </c>
      <c r="G120" s="454" t="s">
        <v>1245</v>
      </c>
      <c r="H120" s="454"/>
      <c r="I120" s="454" t="s">
        <v>427</v>
      </c>
      <c r="J120" s="454" t="s">
        <v>470</v>
      </c>
      <c r="K120" s="454" t="s">
        <v>427</v>
      </c>
      <c r="L120" s="454" t="s">
        <v>470</v>
      </c>
      <c r="M120" s="66"/>
      <c r="N120" s="32"/>
      <c r="O120" s="32"/>
      <c r="P120" s="32"/>
      <c r="Q120" s="32"/>
    </row>
    <row r="121" spans="1:17" ht="15" customHeight="1">
      <c r="A121" s="284" t="s">
        <v>1288</v>
      </c>
      <c r="B121" s="232" t="s">
        <v>1489</v>
      </c>
      <c r="C121" s="477">
        <v>152</v>
      </c>
      <c r="D121" s="477" t="s">
        <v>1245</v>
      </c>
      <c r="E121" s="477">
        <v>2</v>
      </c>
      <c r="F121" s="477">
        <v>2</v>
      </c>
      <c r="G121" s="454" t="s">
        <v>1245</v>
      </c>
      <c r="H121" s="454"/>
      <c r="I121" s="454" t="s">
        <v>427</v>
      </c>
      <c r="J121" s="454" t="s">
        <v>470</v>
      </c>
      <c r="K121" s="454" t="s">
        <v>427</v>
      </c>
      <c r="L121" s="454" t="s">
        <v>470</v>
      </c>
      <c r="M121" s="66"/>
      <c r="N121" s="32"/>
      <c r="O121" s="32"/>
      <c r="P121" s="32"/>
      <c r="Q121" s="32"/>
    </row>
    <row r="122" spans="1:17" ht="15" customHeight="1">
      <c r="A122" s="284" t="s">
        <v>1288</v>
      </c>
      <c r="B122" s="232" t="s">
        <v>84</v>
      </c>
      <c r="C122" s="477">
        <v>49</v>
      </c>
      <c r="D122" s="477" t="s">
        <v>1245</v>
      </c>
      <c r="E122" s="477">
        <v>0</v>
      </c>
      <c r="F122" s="477">
        <v>0</v>
      </c>
      <c r="G122" s="454" t="s">
        <v>1245</v>
      </c>
      <c r="H122" s="454"/>
      <c r="I122" s="454" t="s">
        <v>427</v>
      </c>
      <c r="J122" s="454" t="s">
        <v>470</v>
      </c>
      <c r="K122" s="454" t="s">
        <v>427</v>
      </c>
      <c r="L122" s="454" t="s">
        <v>470</v>
      </c>
      <c r="M122" s="66"/>
      <c r="N122" s="32"/>
      <c r="O122" s="32"/>
      <c r="P122" s="32"/>
      <c r="Q122" s="32"/>
    </row>
    <row r="123" spans="1:17" ht="15" customHeight="1">
      <c r="A123" s="284" t="s">
        <v>1288</v>
      </c>
      <c r="B123" s="232" t="s">
        <v>1490</v>
      </c>
      <c r="C123" s="477">
        <v>1860</v>
      </c>
      <c r="D123" s="477" t="s">
        <v>1245</v>
      </c>
      <c r="E123" s="477">
        <v>17</v>
      </c>
      <c r="F123" s="477">
        <v>20</v>
      </c>
      <c r="G123" s="454" t="s">
        <v>1245</v>
      </c>
      <c r="H123" s="454"/>
      <c r="I123" s="454">
        <v>9.1</v>
      </c>
      <c r="J123" s="454" t="s">
        <v>470</v>
      </c>
      <c r="K123" s="454">
        <v>10.8</v>
      </c>
      <c r="L123" s="454"/>
      <c r="M123" s="66"/>
      <c r="N123" s="32"/>
      <c r="O123" s="32"/>
      <c r="P123" s="32"/>
      <c r="Q123" s="32"/>
    </row>
    <row r="124" spans="1:17" ht="15" customHeight="1">
      <c r="A124" s="284" t="s">
        <v>1288</v>
      </c>
      <c r="B124" s="232" t="s">
        <v>86</v>
      </c>
      <c r="C124" s="477">
        <v>207</v>
      </c>
      <c r="D124" s="477" t="s">
        <v>1245</v>
      </c>
      <c r="E124" s="477">
        <v>4</v>
      </c>
      <c r="F124" s="477">
        <v>4</v>
      </c>
      <c r="G124" s="454" t="s">
        <v>1245</v>
      </c>
      <c r="H124" s="454"/>
      <c r="I124" s="454">
        <v>19.3</v>
      </c>
      <c r="J124" s="454" t="s">
        <v>470</v>
      </c>
      <c r="K124" s="454">
        <v>19.3</v>
      </c>
      <c r="L124" s="454" t="s">
        <v>470</v>
      </c>
      <c r="M124" s="66"/>
      <c r="N124" s="32"/>
      <c r="O124" s="32"/>
      <c r="P124" s="32"/>
      <c r="Q124" s="32"/>
    </row>
    <row r="125" spans="1:17" ht="15" customHeight="1">
      <c r="A125" s="285" t="s">
        <v>1288</v>
      </c>
      <c r="B125" s="507" t="s">
        <v>1491</v>
      </c>
      <c r="C125" s="477">
        <v>29</v>
      </c>
      <c r="D125" s="477" t="s">
        <v>1245</v>
      </c>
      <c r="E125" s="477">
        <v>14</v>
      </c>
      <c r="F125" s="477">
        <v>16</v>
      </c>
      <c r="G125" s="454" t="s">
        <v>1245</v>
      </c>
      <c r="H125" s="454"/>
      <c r="I125" s="454">
        <v>482.8</v>
      </c>
      <c r="J125" s="454" t="s">
        <v>470</v>
      </c>
      <c r="K125" s="454">
        <v>551.70000000000005</v>
      </c>
      <c r="L125" s="454" t="s">
        <v>470</v>
      </c>
      <c r="M125" s="66"/>
      <c r="N125" s="32"/>
      <c r="O125" s="32"/>
      <c r="P125" s="32"/>
      <c r="Q125" s="32"/>
    </row>
    <row r="126" spans="1:17" ht="15.6">
      <c r="A126" s="128"/>
      <c r="B126" s="85"/>
      <c r="C126" s="164"/>
      <c r="D126" s="164"/>
      <c r="E126" s="164"/>
      <c r="F126" s="164"/>
      <c r="G126" s="165"/>
      <c r="H126" s="152"/>
      <c r="I126" s="165"/>
      <c r="J126" s="152"/>
      <c r="K126" s="165"/>
      <c r="L126" s="152"/>
      <c r="M126" s="66"/>
      <c r="N126" s="32"/>
      <c r="O126" s="32"/>
      <c r="P126" s="32"/>
      <c r="Q126" s="32"/>
    </row>
  </sheetData>
  <pageMargins left="0.70866141732283472" right="0.70866141732283472" top="0.74803149606299213" bottom="0.74803149606299213" header="0.31496062992125984" footer="0.31496062992125984"/>
  <pageSetup paperSize="9" scale="34"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174"/>
  <sheetViews>
    <sheetView showGridLines="0" workbookViewId="0"/>
  </sheetViews>
  <sheetFormatPr defaultRowHeight="14.4"/>
  <cols>
    <col min="1" max="1" width="15.88671875" customWidth="1"/>
    <col min="2" max="2" width="45" customWidth="1"/>
    <col min="3" max="3" width="11.109375" customWidth="1"/>
    <col min="4" max="4" width="15.88671875" customWidth="1"/>
    <col min="5" max="5" width="9.109375" customWidth="1"/>
    <col min="6" max="6" width="11.5546875" customWidth="1"/>
    <col min="7" max="7" width="15.88671875" customWidth="1"/>
    <col min="8" max="8" width="9.6640625" customWidth="1"/>
    <col min="9" max="9" width="13.44140625" customWidth="1"/>
    <col min="10" max="10" width="14.33203125" customWidth="1"/>
    <col min="11" max="11" width="10.109375" customWidth="1"/>
    <col min="12" max="12" width="12.5546875" customWidth="1"/>
    <col min="13" max="13" width="9" customWidth="1"/>
    <col min="14" max="14" width="9.109375" customWidth="1"/>
    <col min="15" max="15" width="8.6640625" customWidth="1"/>
    <col min="16" max="16" width="15.88671875" customWidth="1"/>
  </cols>
  <sheetData>
    <row r="1" spans="1:16" ht="19.2">
      <c r="A1" s="146" t="s">
        <v>1502</v>
      </c>
      <c r="B1" s="143"/>
      <c r="C1" s="61"/>
      <c r="D1" s="61"/>
      <c r="E1" s="61"/>
      <c r="F1" s="61"/>
      <c r="G1" s="61"/>
      <c r="H1" s="61"/>
      <c r="I1" s="61"/>
      <c r="J1" s="61"/>
      <c r="K1" s="61"/>
      <c r="L1" s="61"/>
      <c r="M1" s="61"/>
      <c r="N1" s="61"/>
      <c r="O1" s="61"/>
      <c r="P1" s="61"/>
    </row>
    <row r="2" spans="1:16" ht="19.2">
      <c r="A2" s="145" t="s">
        <v>386</v>
      </c>
      <c r="B2" s="143"/>
      <c r="C2" s="61"/>
      <c r="D2" s="61"/>
      <c r="E2" s="61"/>
      <c r="F2" s="61"/>
      <c r="G2" s="61"/>
      <c r="H2" s="61"/>
      <c r="I2" s="61"/>
      <c r="J2" s="61"/>
      <c r="K2" s="61"/>
      <c r="L2" s="61"/>
      <c r="M2" s="61"/>
      <c r="N2" s="61"/>
      <c r="O2" s="61"/>
      <c r="P2" s="61"/>
    </row>
    <row r="3" spans="1:16" ht="15.6">
      <c r="A3" s="135" t="s">
        <v>1503</v>
      </c>
      <c r="B3" s="61"/>
      <c r="C3" s="61"/>
      <c r="D3" s="61"/>
      <c r="E3" s="61"/>
      <c r="F3" s="61"/>
      <c r="G3" s="61"/>
      <c r="H3" s="61"/>
      <c r="I3" s="61"/>
      <c r="J3" s="61"/>
      <c r="K3" s="61"/>
      <c r="L3" s="61"/>
      <c r="M3" s="61"/>
      <c r="N3" s="61"/>
      <c r="O3" s="61"/>
      <c r="P3" s="61"/>
    </row>
    <row r="4" spans="1:16" ht="15.6">
      <c r="A4" s="529" t="s">
        <v>387</v>
      </c>
      <c r="B4" s="5"/>
      <c r="C4" s="61"/>
      <c r="D4" s="61"/>
      <c r="E4" s="61"/>
      <c r="F4" s="61"/>
      <c r="G4" s="61"/>
      <c r="H4" s="61"/>
      <c r="I4" s="61"/>
      <c r="J4" s="61"/>
      <c r="K4" s="61"/>
      <c r="L4" s="61"/>
      <c r="M4" s="61"/>
      <c r="N4" s="61"/>
      <c r="O4" s="61"/>
      <c r="P4" s="61"/>
    </row>
    <row r="5" spans="1:16" ht="15">
      <c r="A5" s="87" t="s">
        <v>329</v>
      </c>
      <c r="B5" s="5"/>
      <c r="C5" s="61"/>
      <c r="D5" s="61"/>
      <c r="E5" s="61"/>
      <c r="F5" s="61"/>
      <c r="G5" s="61"/>
      <c r="H5" s="61"/>
      <c r="I5" s="61"/>
      <c r="J5" s="61"/>
      <c r="K5" s="61"/>
      <c r="L5" s="61"/>
      <c r="M5" s="61"/>
      <c r="N5" s="61"/>
      <c r="O5" s="61"/>
      <c r="P5" s="61"/>
    </row>
    <row r="6" spans="1:16" s="397" customFormat="1" ht="48" customHeight="1">
      <c r="A6" s="395" t="s">
        <v>389</v>
      </c>
      <c r="B6" s="395" t="s">
        <v>1504</v>
      </c>
      <c r="C6" s="396" t="s">
        <v>1505</v>
      </c>
      <c r="D6" s="396" t="s">
        <v>1484</v>
      </c>
      <c r="E6" s="396" t="s">
        <v>1485</v>
      </c>
      <c r="F6" s="396" t="s">
        <v>1486</v>
      </c>
      <c r="G6" s="396" t="s">
        <v>78</v>
      </c>
      <c r="H6" s="396" t="s">
        <v>80</v>
      </c>
      <c r="I6" s="396" t="s">
        <v>1487</v>
      </c>
      <c r="J6" s="396" t="s">
        <v>1488</v>
      </c>
      <c r="K6" s="396" t="s">
        <v>1489</v>
      </c>
      <c r="L6" s="396" t="s">
        <v>84</v>
      </c>
      <c r="M6" s="396" t="s">
        <v>1490</v>
      </c>
      <c r="N6" s="396" t="s">
        <v>86</v>
      </c>
      <c r="O6" s="396" t="s">
        <v>1491</v>
      </c>
      <c r="P6" s="396" t="s">
        <v>1265</v>
      </c>
    </row>
    <row r="7" spans="1:16" ht="15.6">
      <c r="A7" s="300" t="s">
        <v>1506</v>
      </c>
      <c r="B7" s="316" t="s">
        <v>1253</v>
      </c>
      <c r="C7" s="256">
        <v>7104</v>
      </c>
      <c r="D7" s="256">
        <v>135</v>
      </c>
      <c r="E7" s="256">
        <v>237</v>
      </c>
      <c r="F7" s="256">
        <v>505</v>
      </c>
      <c r="G7" s="256">
        <v>198</v>
      </c>
      <c r="H7" s="256">
        <v>374</v>
      </c>
      <c r="I7" s="256">
        <v>112</v>
      </c>
      <c r="J7" s="256">
        <v>78</v>
      </c>
      <c r="K7" s="256">
        <v>422</v>
      </c>
      <c r="L7" s="256">
        <v>172</v>
      </c>
      <c r="M7" s="256">
        <v>3460</v>
      </c>
      <c r="N7" s="256">
        <v>598</v>
      </c>
      <c r="O7" s="256">
        <v>452</v>
      </c>
      <c r="P7" s="256">
        <v>361</v>
      </c>
    </row>
    <row r="8" spans="1:16" ht="15">
      <c r="A8" s="317" t="s">
        <v>1506</v>
      </c>
      <c r="B8" s="318" t="s">
        <v>1266</v>
      </c>
      <c r="C8" s="257">
        <v>2254</v>
      </c>
      <c r="D8" s="257">
        <v>56</v>
      </c>
      <c r="E8" s="257">
        <v>69</v>
      </c>
      <c r="F8" s="257">
        <v>248</v>
      </c>
      <c r="G8" s="257">
        <v>65</v>
      </c>
      <c r="H8" s="257">
        <v>109</v>
      </c>
      <c r="I8" s="257">
        <v>23</v>
      </c>
      <c r="J8" s="257">
        <v>15</v>
      </c>
      <c r="K8" s="257">
        <v>114</v>
      </c>
      <c r="L8" s="257">
        <v>70</v>
      </c>
      <c r="M8" s="257">
        <v>1041</v>
      </c>
      <c r="N8" s="257">
        <v>204</v>
      </c>
      <c r="O8" s="257">
        <v>117</v>
      </c>
      <c r="P8" s="257">
        <v>123</v>
      </c>
    </row>
    <row r="9" spans="1:16" ht="15">
      <c r="A9" s="317" t="s">
        <v>1506</v>
      </c>
      <c r="B9" s="318" t="s">
        <v>1267</v>
      </c>
      <c r="C9" s="257">
        <v>509</v>
      </c>
      <c r="D9" s="257">
        <v>10</v>
      </c>
      <c r="E9" s="257">
        <v>20</v>
      </c>
      <c r="F9" s="257">
        <v>19</v>
      </c>
      <c r="G9" s="257">
        <v>19</v>
      </c>
      <c r="H9" s="257">
        <v>41</v>
      </c>
      <c r="I9" s="257">
        <v>16</v>
      </c>
      <c r="J9" s="257">
        <v>12</v>
      </c>
      <c r="K9" s="257">
        <v>37</v>
      </c>
      <c r="L9" s="257">
        <v>11</v>
      </c>
      <c r="M9" s="257">
        <v>215</v>
      </c>
      <c r="N9" s="257">
        <v>54</v>
      </c>
      <c r="O9" s="257">
        <v>33</v>
      </c>
      <c r="P9" s="257">
        <v>22</v>
      </c>
    </row>
    <row r="10" spans="1:16" ht="18.75" customHeight="1">
      <c r="A10" s="317" t="s">
        <v>1506</v>
      </c>
      <c r="B10" s="318" t="s">
        <v>1268</v>
      </c>
      <c r="C10" s="257">
        <v>2966</v>
      </c>
      <c r="D10" s="257">
        <v>53</v>
      </c>
      <c r="E10" s="257">
        <v>120</v>
      </c>
      <c r="F10" s="257">
        <v>156</v>
      </c>
      <c r="G10" s="257">
        <v>90</v>
      </c>
      <c r="H10" s="257">
        <v>172</v>
      </c>
      <c r="I10" s="257">
        <v>52</v>
      </c>
      <c r="J10" s="257">
        <v>43</v>
      </c>
      <c r="K10" s="257">
        <v>171</v>
      </c>
      <c r="L10" s="257">
        <v>68</v>
      </c>
      <c r="M10" s="257">
        <v>1434</v>
      </c>
      <c r="N10" s="257">
        <v>248</v>
      </c>
      <c r="O10" s="257">
        <v>224</v>
      </c>
      <c r="P10" s="257">
        <v>135</v>
      </c>
    </row>
    <row r="11" spans="1:16" ht="15">
      <c r="A11" s="317" t="s">
        <v>1506</v>
      </c>
      <c r="B11" s="318" t="s">
        <v>1269</v>
      </c>
      <c r="C11" s="257">
        <v>333</v>
      </c>
      <c r="D11" s="257">
        <v>7</v>
      </c>
      <c r="E11" s="257">
        <v>7</v>
      </c>
      <c r="F11" s="257">
        <v>14</v>
      </c>
      <c r="G11" s="257">
        <v>7</v>
      </c>
      <c r="H11" s="257">
        <v>16</v>
      </c>
      <c r="I11" s="257">
        <v>3</v>
      </c>
      <c r="J11" s="257">
        <v>0</v>
      </c>
      <c r="K11" s="257">
        <v>24</v>
      </c>
      <c r="L11" s="257">
        <v>5</v>
      </c>
      <c r="M11" s="257">
        <v>179</v>
      </c>
      <c r="N11" s="257">
        <v>30</v>
      </c>
      <c r="O11" s="257">
        <v>27</v>
      </c>
      <c r="P11" s="257">
        <v>14</v>
      </c>
    </row>
    <row r="12" spans="1:16" ht="15">
      <c r="A12" s="317" t="s">
        <v>1506</v>
      </c>
      <c r="B12" s="318" t="s">
        <v>1270</v>
      </c>
      <c r="C12" s="257">
        <v>65</v>
      </c>
      <c r="D12" s="257">
        <v>0</v>
      </c>
      <c r="E12" s="257">
        <v>0</v>
      </c>
      <c r="F12" s="257">
        <v>3</v>
      </c>
      <c r="G12" s="257">
        <v>0</v>
      </c>
      <c r="H12" s="257">
        <v>2</v>
      </c>
      <c r="I12" s="257">
        <v>2</v>
      </c>
      <c r="J12" s="257">
        <v>1</v>
      </c>
      <c r="K12" s="257">
        <v>3</v>
      </c>
      <c r="L12" s="257">
        <v>2</v>
      </c>
      <c r="M12" s="257">
        <v>34</v>
      </c>
      <c r="N12" s="257">
        <v>7</v>
      </c>
      <c r="O12" s="257">
        <v>2</v>
      </c>
      <c r="P12" s="257">
        <v>9</v>
      </c>
    </row>
    <row r="13" spans="1:16" ht="15">
      <c r="A13" s="317" t="s">
        <v>1506</v>
      </c>
      <c r="B13" s="318" t="s">
        <v>1271</v>
      </c>
      <c r="C13" s="257">
        <v>202</v>
      </c>
      <c r="D13" s="257">
        <v>3</v>
      </c>
      <c r="E13" s="257">
        <v>7</v>
      </c>
      <c r="F13" s="257">
        <v>16</v>
      </c>
      <c r="G13" s="257">
        <v>1</v>
      </c>
      <c r="H13" s="257">
        <v>5</v>
      </c>
      <c r="I13" s="257">
        <v>4</v>
      </c>
      <c r="J13" s="257">
        <v>3</v>
      </c>
      <c r="K13" s="257">
        <v>15</v>
      </c>
      <c r="L13" s="257">
        <v>4</v>
      </c>
      <c r="M13" s="257">
        <v>119</v>
      </c>
      <c r="N13" s="257">
        <v>11</v>
      </c>
      <c r="O13" s="257">
        <v>12</v>
      </c>
      <c r="P13" s="257">
        <v>2</v>
      </c>
    </row>
    <row r="14" spans="1:16" ht="17.25" customHeight="1">
      <c r="A14" s="317" t="s">
        <v>1506</v>
      </c>
      <c r="B14" s="318" t="s">
        <v>1272</v>
      </c>
      <c r="C14" s="257">
        <v>99</v>
      </c>
      <c r="D14" s="257">
        <v>3</v>
      </c>
      <c r="E14" s="257">
        <v>2</v>
      </c>
      <c r="F14" s="257">
        <v>4</v>
      </c>
      <c r="G14" s="257">
        <v>5</v>
      </c>
      <c r="H14" s="257">
        <v>1</v>
      </c>
      <c r="I14" s="257">
        <v>1</v>
      </c>
      <c r="J14" s="257">
        <v>1</v>
      </c>
      <c r="K14" s="257">
        <v>7</v>
      </c>
      <c r="L14" s="257">
        <v>3</v>
      </c>
      <c r="M14" s="257">
        <v>50</v>
      </c>
      <c r="N14" s="257">
        <v>6</v>
      </c>
      <c r="O14" s="257">
        <v>6</v>
      </c>
      <c r="P14" s="257">
        <v>10</v>
      </c>
    </row>
    <row r="15" spans="1:16" ht="15">
      <c r="A15" s="317" t="s">
        <v>1506</v>
      </c>
      <c r="B15" s="318" t="s">
        <v>1273</v>
      </c>
      <c r="C15" s="319" t="s">
        <v>1245</v>
      </c>
      <c r="D15" s="319" t="s">
        <v>1245</v>
      </c>
      <c r="E15" s="319" t="s">
        <v>1245</v>
      </c>
      <c r="F15" s="319" t="s">
        <v>1245</v>
      </c>
      <c r="G15" s="319" t="s">
        <v>1245</v>
      </c>
      <c r="H15" s="319" t="s">
        <v>1245</v>
      </c>
      <c r="I15" s="319" t="s">
        <v>1245</v>
      </c>
      <c r="J15" s="319" t="s">
        <v>1245</v>
      </c>
      <c r="K15" s="319" t="s">
        <v>1245</v>
      </c>
      <c r="L15" s="319" t="s">
        <v>1245</v>
      </c>
      <c r="M15" s="319" t="s">
        <v>1245</v>
      </c>
      <c r="N15" s="319" t="s">
        <v>1245</v>
      </c>
      <c r="O15" s="319" t="s">
        <v>1245</v>
      </c>
      <c r="P15" s="319" t="s">
        <v>1245</v>
      </c>
    </row>
    <row r="16" spans="1:16" ht="15">
      <c r="A16" s="317" t="s">
        <v>1506</v>
      </c>
      <c r="B16" s="318" t="s">
        <v>1274</v>
      </c>
      <c r="C16" s="319" t="s">
        <v>1245</v>
      </c>
      <c r="D16" s="319" t="s">
        <v>1245</v>
      </c>
      <c r="E16" s="319" t="s">
        <v>1245</v>
      </c>
      <c r="F16" s="319" t="s">
        <v>1245</v>
      </c>
      <c r="G16" s="319" t="s">
        <v>1245</v>
      </c>
      <c r="H16" s="319" t="s">
        <v>1245</v>
      </c>
      <c r="I16" s="319" t="s">
        <v>1245</v>
      </c>
      <c r="J16" s="319" t="s">
        <v>1245</v>
      </c>
      <c r="K16" s="319" t="s">
        <v>1245</v>
      </c>
      <c r="L16" s="319" t="s">
        <v>1245</v>
      </c>
      <c r="M16" s="319" t="s">
        <v>1245</v>
      </c>
      <c r="N16" s="319" t="s">
        <v>1245</v>
      </c>
      <c r="O16" s="319" t="s">
        <v>1245</v>
      </c>
      <c r="P16" s="319" t="s">
        <v>1245</v>
      </c>
    </row>
    <row r="17" spans="1:16" ht="15">
      <c r="A17" s="317" t="s">
        <v>1506</v>
      </c>
      <c r="B17" s="318" t="s">
        <v>1275</v>
      </c>
      <c r="C17" s="257">
        <v>455</v>
      </c>
      <c r="D17" s="257">
        <v>1</v>
      </c>
      <c r="E17" s="257">
        <v>6</v>
      </c>
      <c r="F17" s="257">
        <v>13</v>
      </c>
      <c r="G17" s="257">
        <v>5</v>
      </c>
      <c r="H17" s="257">
        <v>17</v>
      </c>
      <c r="I17" s="257">
        <v>9</v>
      </c>
      <c r="J17" s="257">
        <v>2</v>
      </c>
      <c r="K17" s="257">
        <v>42</v>
      </c>
      <c r="L17" s="257">
        <v>4</v>
      </c>
      <c r="M17" s="257">
        <v>292</v>
      </c>
      <c r="N17" s="257">
        <v>17</v>
      </c>
      <c r="O17" s="257">
        <v>17</v>
      </c>
      <c r="P17" s="257">
        <v>30</v>
      </c>
    </row>
    <row r="18" spans="1:16" ht="15">
      <c r="A18" s="317" t="s">
        <v>1506</v>
      </c>
      <c r="B18" s="318" t="s">
        <v>1276</v>
      </c>
      <c r="C18" s="257">
        <v>221</v>
      </c>
      <c r="D18" s="257">
        <v>2</v>
      </c>
      <c r="E18" s="257">
        <v>6</v>
      </c>
      <c r="F18" s="257">
        <v>32</v>
      </c>
      <c r="G18" s="257">
        <v>6</v>
      </c>
      <c r="H18" s="257">
        <v>11</v>
      </c>
      <c r="I18" s="257">
        <v>2</v>
      </c>
      <c r="J18" s="257">
        <v>1</v>
      </c>
      <c r="K18" s="257">
        <v>9</v>
      </c>
      <c r="L18" s="257">
        <v>5</v>
      </c>
      <c r="M18" s="257">
        <v>96</v>
      </c>
      <c r="N18" s="257">
        <v>21</v>
      </c>
      <c r="O18" s="257">
        <v>14</v>
      </c>
      <c r="P18" s="257">
        <v>16</v>
      </c>
    </row>
    <row r="19" spans="1:16" ht="15.6">
      <c r="A19" s="300" t="s">
        <v>1507</v>
      </c>
      <c r="B19" s="316" t="s">
        <v>1253</v>
      </c>
      <c r="C19" s="256">
        <v>7865</v>
      </c>
      <c r="D19" s="256">
        <v>150</v>
      </c>
      <c r="E19" s="256">
        <v>268</v>
      </c>
      <c r="F19" s="256">
        <v>589</v>
      </c>
      <c r="G19" s="256">
        <v>221</v>
      </c>
      <c r="H19" s="256">
        <v>441</v>
      </c>
      <c r="I19" s="256">
        <v>97</v>
      </c>
      <c r="J19" s="256">
        <v>92</v>
      </c>
      <c r="K19" s="256">
        <v>475</v>
      </c>
      <c r="L19" s="256">
        <v>171</v>
      </c>
      <c r="M19" s="256">
        <v>4119</v>
      </c>
      <c r="N19" s="256">
        <v>585</v>
      </c>
      <c r="O19" s="256">
        <v>380</v>
      </c>
      <c r="P19" s="256">
        <v>277</v>
      </c>
    </row>
    <row r="20" spans="1:16" ht="15">
      <c r="A20" s="317" t="s">
        <v>1507</v>
      </c>
      <c r="B20" s="318" t="s">
        <v>1266</v>
      </c>
      <c r="C20" s="257">
        <v>2429</v>
      </c>
      <c r="D20" s="257">
        <v>75</v>
      </c>
      <c r="E20" s="257">
        <v>77</v>
      </c>
      <c r="F20" s="257">
        <v>293</v>
      </c>
      <c r="G20" s="257">
        <v>72</v>
      </c>
      <c r="H20" s="257">
        <v>128</v>
      </c>
      <c r="I20" s="257">
        <v>19</v>
      </c>
      <c r="J20" s="257">
        <v>28</v>
      </c>
      <c r="K20" s="257">
        <v>126</v>
      </c>
      <c r="L20" s="257">
        <v>56</v>
      </c>
      <c r="M20" s="257">
        <v>1153</v>
      </c>
      <c r="N20" s="257">
        <v>184</v>
      </c>
      <c r="O20" s="257">
        <v>142</v>
      </c>
      <c r="P20" s="257">
        <v>76</v>
      </c>
    </row>
    <row r="21" spans="1:16" ht="15">
      <c r="A21" s="317" t="s">
        <v>1507</v>
      </c>
      <c r="B21" s="318" t="s">
        <v>1267</v>
      </c>
      <c r="C21" s="257">
        <v>546</v>
      </c>
      <c r="D21" s="257">
        <v>6</v>
      </c>
      <c r="E21" s="257">
        <v>13</v>
      </c>
      <c r="F21" s="257">
        <v>23</v>
      </c>
      <c r="G21" s="257">
        <v>24</v>
      </c>
      <c r="H21" s="257">
        <v>50</v>
      </c>
      <c r="I21" s="257">
        <v>13</v>
      </c>
      <c r="J21" s="257">
        <v>9</v>
      </c>
      <c r="K21" s="257">
        <v>36</v>
      </c>
      <c r="L21" s="257">
        <v>20</v>
      </c>
      <c r="M21" s="257">
        <v>270</v>
      </c>
      <c r="N21" s="257">
        <v>53</v>
      </c>
      <c r="O21" s="257">
        <v>16</v>
      </c>
      <c r="P21" s="257">
        <v>13</v>
      </c>
    </row>
    <row r="22" spans="1:16" ht="17.25" customHeight="1">
      <c r="A22" s="317" t="s">
        <v>1507</v>
      </c>
      <c r="B22" s="318" t="s">
        <v>1268</v>
      </c>
      <c r="C22" s="257">
        <v>3149</v>
      </c>
      <c r="D22" s="257">
        <v>49</v>
      </c>
      <c r="E22" s="257">
        <v>126</v>
      </c>
      <c r="F22" s="257">
        <v>180</v>
      </c>
      <c r="G22" s="257">
        <v>85</v>
      </c>
      <c r="H22" s="257">
        <v>197</v>
      </c>
      <c r="I22" s="257">
        <v>49</v>
      </c>
      <c r="J22" s="257">
        <v>42</v>
      </c>
      <c r="K22" s="257">
        <v>224</v>
      </c>
      <c r="L22" s="257">
        <v>72</v>
      </c>
      <c r="M22" s="257">
        <v>1663</v>
      </c>
      <c r="N22" s="257">
        <v>250</v>
      </c>
      <c r="O22" s="257">
        <v>157</v>
      </c>
      <c r="P22" s="257">
        <v>55</v>
      </c>
    </row>
    <row r="23" spans="1:16" ht="15">
      <c r="A23" s="317" t="s">
        <v>1507</v>
      </c>
      <c r="B23" s="318" t="s">
        <v>1269</v>
      </c>
      <c r="C23" s="257">
        <v>415</v>
      </c>
      <c r="D23" s="257">
        <v>8</v>
      </c>
      <c r="E23" s="257">
        <v>15</v>
      </c>
      <c r="F23" s="257">
        <v>20</v>
      </c>
      <c r="G23" s="257">
        <v>12</v>
      </c>
      <c r="H23" s="257">
        <v>19</v>
      </c>
      <c r="I23" s="257">
        <v>1</v>
      </c>
      <c r="J23" s="257">
        <v>1</v>
      </c>
      <c r="K23" s="257">
        <v>17</v>
      </c>
      <c r="L23" s="257">
        <v>1</v>
      </c>
      <c r="M23" s="257">
        <v>267</v>
      </c>
      <c r="N23" s="257">
        <v>25</v>
      </c>
      <c r="O23" s="257">
        <v>22</v>
      </c>
      <c r="P23" s="257">
        <v>7</v>
      </c>
    </row>
    <row r="24" spans="1:16" ht="15">
      <c r="A24" s="317" t="s">
        <v>1507</v>
      </c>
      <c r="B24" s="318" t="s">
        <v>1270</v>
      </c>
      <c r="C24" s="257">
        <v>100</v>
      </c>
      <c r="D24" s="257">
        <v>2</v>
      </c>
      <c r="E24" s="257">
        <v>2</v>
      </c>
      <c r="F24" s="257">
        <v>4</v>
      </c>
      <c r="G24" s="257">
        <v>4</v>
      </c>
      <c r="H24" s="257">
        <v>4</v>
      </c>
      <c r="I24" s="257">
        <v>1</v>
      </c>
      <c r="J24" s="257">
        <v>0</v>
      </c>
      <c r="K24" s="257">
        <v>5</v>
      </c>
      <c r="L24" s="257">
        <v>3</v>
      </c>
      <c r="M24" s="257">
        <v>43</v>
      </c>
      <c r="N24" s="257">
        <v>7</v>
      </c>
      <c r="O24" s="257">
        <v>4</v>
      </c>
      <c r="P24" s="257">
        <v>21</v>
      </c>
    </row>
    <row r="25" spans="1:16" ht="15">
      <c r="A25" s="317" t="s">
        <v>1507</v>
      </c>
      <c r="B25" s="318" t="s">
        <v>1271</v>
      </c>
      <c r="C25" s="257">
        <v>295</v>
      </c>
      <c r="D25" s="257">
        <v>2</v>
      </c>
      <c r="E25" s="257">
        <v>11</v>
      </c>
      <c r="F25" s="257">
        <v>16</v>
      </c>
      <c r="G25" s="257">
        <v>7</v>
      </c>
      <c r="H25" s="257">
        <v>13</v>
      </c>
      <c r="I25" s="257">
        <v>3</v>
      </c>
      <c r="J25" s="257">
        <v>4</v>
      </c>
      <c r="K25" s="257">
        <v>14</v>
      </c>
      <c r="L25" s="257">
        <v>4</v>
      </c>
      <c r="M25" s="257">
        <v>174</v>
      </c>
      <c r="N25" s="257">
        <v>14</v>
      </c>
      <c r="O25" s="257">
        <v>9</v>
      </c>
      <c r="P25" s="257">
        <v>24</v>
      </c>
    </row>
    <row r="26" spans="1:16" ht="17.25" customHeight="1">
      <c r="A26" s="317" t="s">
        <v>1507</v>
      </c>
      <c r="B26" s="318" t="s">
        <v>1272</v>
      </c>
      <c r="C26" s="257">
        <v>127</v>
      </c>
      <c r="D26" s="257">
        <v>1</v>
      </c>
      <c r="E26" s="257">
        <v>4</v>
      </c>
      <c r="F26" s="257">
        <v>11</v>
      </c>
      <c r="G26" s="257">
        <v>3</v>
      </c>
      <c r="H26" s="257">
        <v>6</v>
      </c>
      <c r="I26" s="257">
        <v>1</v>
      </c>
      <c r="J26" s="257">
        <v>3</v>
      </c>
      <c r="K26" s="257">
        <v>13</v>
      </c>
      <c r="L26" s="257">
        <v>3</v>
      </c>
      <c r="M26" s="257">
        <v>64</v>
      </c>
      <c r="N26" s="257">
        <v>11</v>
      </c>
      <c r="O26" s="257">
        <v>4</v>
      </c>
      <c r="P26" s="257">
        <v>3</v>
      </c>
    </row>
    <row r="27" spans="1:16" ht="15">
      <c r="A27" s="317" t="s">
        <v>1507</v>
      </c>
      <c r="B27" s="318" t="s">
        <v>1273</v>
      </c>
      <c r="C27" s="319" t="s">
        <v>1245</v>
      </c>
      <c r="D27" s="319" t="s">
        <v>1245</v>
      </c>
      <c r="E27" s="319" t="s">
        <v>1245</v>
      </c>
      <c r="F27" s="319" t="s">
        <v>1245</v>
      </c>
      <c r="G27" s="319" t="s">
        <v>1245</v>
      </c>
      <c r="H27" s="319" t="s">
        <v>1245</v>
      </c>
      <c r="I27" s="319" t="s">
        <v>1245</v>
      </c>
      <c r="J27" s="319" t="s">
        <v>1245</v>
      </c>
      <c r="K27" s="319" t="s">
        <v>1245</v>
      </c>
      <c r="L27" s="319" t="s">
        <v>1245</v>
      </c>
      <c r="M27" s="319" t="s">
        <v>1245</v>
      </c>
      <c r="N27" s="319" t="s">
        <v>1245</v>
      </c>
      <c r="O27" s="319" t="s">
        <v>1245</v>
      </c>
      <c r="P27" s="319" t="s">
        <v>1245</v>
      </c>
    </row>
    <row r="28" spans="1:16" ht="15">
      <c r="A28" s="317" t="s">
        <v>1507</v>
      </c>
      <c r="B28" s="318" t="s">
        <v>1274</v>
      </c>
      <c r="C28" s="319" t="s">
        <v>1245</v>
      </c>
      <c r="D28" s="319" t="s">
        <v>1245</v>
      </c>
      <c r="E28" s="319" t="s">
        <v>1245</v>
      </c>
      <c r="F28" s="319" t="s">
        <v>1245</v>
      </c>
      <c r="G28" s="319" t="s">
        <v>1245</v>
      </c>
      <c r="H28" s="319" t="s">
        <v>1245</v>
      </c>
      <c r="I28" s="319" t="s">
        <v>1245</v>
      </c>
      <c r="J28" s="319" t="s">
        <v>1245</v>
      </c>
      <c r="K28" s="319" t="s">
        <v>1245</v>
      </c>
      <c r="L28" s="319" t="s">
        <v>1245</v>
      </c>
      <c r="M28" s="319" t="s">
        <v>1245</v>
      </c>
      <c r="N28" s="319" t="s">
        <v>1245</v>
      </c>
      <c r="O28" s="319" t="s">
        <v>1245</v>
      </c>
      <c r="P28" s="319" t="s">
        <v>1245</v>
      </c>
    </row>
    <row r="29" spans="1:16" ht="15">
      <c r="A29" s="317" t="s">
        <v>1507</v>
      </c>
      <c r="B29" s="318" t="s">
        <v>1275</v>
      </c>
      <c r="C29" s="257">
        <v>543</v>
      </c>
      <c r="D29" s="257">
        <v>3</v>
      </c>
      <c r="E29" s="257">
        <v>12</v>
      </c>
      <c r="F29" s="257">
        <v>15</v>
      </c>
      <c r="G29" s="257">
        <v>4</v>
      </c>
      <c r="H29" s="257">
        <v>12</v>
      </c>
      <c r="I29" s="257">
        <v>10</v>
      </c>
      <c r="J29" s="257">
        <v>4</v>
      </c>
      <c r="K29" s="257">
        <v>30</v>
      </c>
      <c r="L29" s="257">
        <v>4</v>
      </c>
      <c r="M29" s="257">
        <v>359</v>
      </c>
      <c r="N29" s="257">
        <v>22</v>
      </c>
      <c r="O29" s="257">
        <v>10</v>
      </c>
      <c r="P29" s="257">
        <v>58</v>
      </c>
    </row>
    <row r="30" spans="1:16" ht="15">
      <c r="A30" s="317" t="s">
        <v>1507</v>
      </c>
      <c r="B30" s="318" t="s">
        <v>1276</v>
      </c>
      <c r="C30" s="257">
        <v>261</v>
      </c>
      <c r="D30" s="257">
        <v>4</v>
      </c>
      <c r="E30" s="257">
        <v>8</v>
      </c>
      <c r="F30" s="257">
        <v>27</v>
      </c>
      <c r="G30" s="257">
        <v>10</v>
      </c>
      <c r="H30" s="257">
        <v>12</v>
      </c>
      <c r="I30" s="257">
        <v>0</v>
      </c>
      <c r="J30" s="257">
        <v>1</v>
      </c>
      <c r="K30" s="257">
        <v>10</v>
      </c>
      <c r="L30" s="257">
        <v>8</v>
      </c>
      <c r="M30" s="257">
        <v>126</v>
      </c>
      <c r="N30" s="257">
        <v>19</v>
      </c>
      <c r="O30" s="257">
        <v>16</v>
      </c>
      <c r="P30" s="257">
        <v>20</v>
      </c>
    </row>
    <row r="31" spans="1:16" ht="15">
      <c r="A31" s="117"/>
      <c r="B31" s="117"/>
      <c r="C31" s="147"/>
      <c r="D31" s="147"/>
      <c r="E31" s="147"/>
      <c r="F31" s="147"/>
      <c r="G31" s="147"/>
      <c r="H31" s="147"/>
      <c r="I31" s="147"/>
      <c r="J31" s="147"/>
      <c r="K31" s="147"/>
      <c r="L31" s="147"/>
      <c r="M31" s="147"/>
      <c r="N31" s="147"/>
      <c r="O31" s="147"/>
      <c r="P31" s="147"/>
    </row>
    <row r="32" spans="1:16">
      <c r="A32" s="79"/>
      <c r="B32" s="79"/>
      <c r="C32" s="79"/>
      <c r="D32" s="79"/>
      <c r="E32" s="79"/>
      <c r="F32" s="79"/>
      <c r="G32" s="79"/>
      <c r="H32" s="79"/>
      <c r="I32" s="79"/>
      <c r="J32" s="79"/>
      <c r="K32" s="79"/>
      <c r="L32" s="79"/>
      <c r="M32" s="79"/>
      <c r="N32" s="79"/>
      <c r="O32" s="79"/>
      <c r="P32" s="79"/>
    </row>
    <row r="33" spans="1:16">
      <c r="A33" s="5"/>
      <c r="B33" s="5"/>
      <c r="C33" s="5"/>
      <c r="D33" s="5"/>
      <c r="E33" s="79"/>
      <c r="F33" s="79"/>
      <c r="G33" s="5"/>
      <c r="H33" s="79"/>
      <c r="I33" s="79"/>
      <c r="J33" s="79"/>
      <c r="K33" s="79"/>
      <c r="L33" s="79"/>
      <c r="M33" s="79"/>
      <c r="N33" s="79"/>
      <c r="O33" s="79"/>
      <c r="P33" s="79"/>
    </row>
    <row r="34" spans="1:16">
      <c r="A34" s="32"/>
      <c r="B34" s="32"/>
      <c r="C34" s="79"/>
      <c r="D34" s="79"/>
      <c r="E34" s="79"/>
      <c r="F34" s="79"/>
      <c r="G34" s="79"/>
      <c r="H34" s="79"/>
      <c r="I34" s="79"/>
      <c r="J34" s="79"/>
      <c r="K34" s="79"/>
      <c r="L34" s="79"/>
      <c r="M34" s="79"/>
      <c r="N34" s="79"/>
      <c r="O34" s="79"/>
      <c r="P34" s="79"/>
    </row>
    <row r="35" spans="1:16">
      <c r="A35" s="32"/>
      <c r="B35" s="32"/>
      <c r="C35" s="79"/>
      <c r="D35" s="79"/>
      <c r="E35" s="79"/>
      <c r="F35" s="79"/>
      <c r="G35" s="79"/>
      <c r="H35" s="79"/>
      <c r="I35" s="79"/>
      <c r="J35" s="79"/>
      <c r="K35" s="79"/>
      <c r="L35" s="79"/>
      <c r="M35" s="79"/>
      <c r="N35" s="79"/>
      <c r="O35" s="79"/>
      <c r="P35" s="79"/>
    </row>
    <row r="36" spans="1:16">
      <c r="A36" s="32"/>
      <c r="B36" s="32"/>
      <c r="C36" s="79"/>
      <c r="D36" s="79"/>
      <c r="E36" s="79"/>
      <c r="F36" s="79"/>
      <c r="G36" s="79"/>
      <c r="H36" s="79"/>
      <c r="I36" s="79"/>
      <c r="J36" s="79"/>
      <c r="K36" s="79"/>
      <c r="L36" s="79"/>
      <c r="M36" s="79"/>
      <c r="N36" s="79"/>
      <c r="O36" s="79"/>
      <c r="P36" s="79"/>
    </row>
    <row r="37" spans="1:16">
      <c r="A37" s="32"/>
      <c r="B37" s="83"/>
      <c r="C37" s="79"/>
      <c r="D37" s="79"/>
      <c r="E37" s="79"/>
      <c r="F37" s="79"/>
      <c r="G37" s="79"/>
      <c r="H37" s="79"/>
      <c r="I37" s="79"/>
      <c r="J37" s="79"/>
      <c r="K37" s="79"/>
      <c r="L37" s="79"/>
      <c r="M37" s="79"/>
      <c r="N37" s="79"/>
      <c r="O37" s="79"/>
      <c r="P37" s="79"/>
    </row>
    <row r="38" spans="1:16">
      <c r="A38" s="32"/>
      <c r="B38" s="32"/>
      <c r="C38" s="79"/>
      <c r="D38" s="79"/>
      <c r="E38" s="79"/>
      <c r="F38" s="79"/>
      <c r="G38" s="79"/>
      <c r="H38" s="79"/>
      <c r="I38" s="79"/>
      <c r="J38" s="79"/>
      <c r="K38" s="79"/>
      <c r="L38" s="79"/>
      <c r="M38" s="79"/>
      <c r="N38" s="79"/>
      <c r="O38" s="79"/>
      <c r="P38" s="79"/>
    </row>
    <row r="39" spans="1:16">
      <c r="A39" s="32"/>
      <c r="B39" s="83"/>
      <c r="C39" s="79"/>
      <c r="D39" s="79"/>
      <c r="E39" s="79"/>
      <c r="F39" s="79"/>
      <c r="G39" s="79"/>
      <c r="H39" s="79"/>
      <c r="I39" s="79"/>
      <c r="J39" s="79"/>
      <c r="K39" s="79"/>
      <c r="L39" s="79"/>
      <c r="M39" s="79"/>
      <c r="N39" s="79"/>
      <c r="O39" s="79"/>
      <c r="P39" s="79"/>
    </row>
    <row r="40" spans="1:16">
      <c r="A40" s="32"/>
      <c r="B40" s="83"/>
      <c r="C40" s="79"/>
      <c r="D40" s="79"/>
      <c r="E40" s="79"/>
      <c r="F40" s="79"/>
      <c r="G40" s="79"/>
      <c r="H40" s="79"/>
      <c r="I40" s="79"/>
      <c r="J40" s="79"/>
      <c r="K40" s="79"/>
      <c r="L40" s="79"/>
      <c r="M40" s="79"/>
      <c r="N40" s="79"/>
      <c r="O40" s="79"/>
      <c r="P40" s="79"/>
    </row>
    <row r="41" spans="1:16">
      <c r="A41" s="32"/>
      <c r="B41" s="83"/>
      <c r="C41" s="79"/>
      <c r="D41" s="79"/>
      <c r="E41" s="79"/>
      <c r="F41" s="79"/>
      <c r="G41" s="79"/>
      <c r="H41" s="79"/>
      <c r="I41" s="79"/>
      <c r="J41" s="79"/>
      <c r="K41" s="79"/>
      <c r="L41" s="79"/>
      <c r="M41" s="79"/>
      <c r="N41" s="79"/>
      <c r="O41" s="79"/>
      <c r="P41" s="79"/>
    </row>
    <row r="42" spans="1:16">
      <c r="A42" s="32"/>
      <c r="B42" s="83"/>
      <c r="C42" s="79"/>
      <c r="D42" s="79"/>
      <c r="E42" s="79"/>
      <c r="F42" s="79"/>
      <c r="G42" s="79"/>
      <c r="H42" s="79"/>
      <c r="I42" s="79"/>
      <c r="J42" s="79"/>
      <c r="K42" s="79"/>
      <c r="L42" s="79"/>
      <c r="M42" s="79"/>
      <c r="N42" s="79"/>
      <c r="O42" s="79"/>
      <c r="P42" s="79"/>
    </row>
    <row r="43" spans="1:16">
      <c r="A43" s="32"/>
      <c r="B43" s="32"/>
      <c r="C43" s="79"/>
      <c r="D43" s="79"/>
      <c r="E43" s="79"/>
      <c r="F43" s="79"/>
      <c r="G43" s="79"/>
      <c r="H43" s="79"/>
      <c r="I43" s="79"/>
      <c r="J43" s="79"/>
      <c r="K43" s="79"/>
      <c r="L43" s="79"/>
      <c r="M43" s="79"/>
      <c r="N43" s="79"/>
      <c r="O43" s="79"/>
      <c r="P43" s="79"/>
    </row>
    <row r="44" spans="1:16">
      <c r="A44" s="32"/>
      <c r="B44" s="32"/>
      <c r="C44" s="79"/>
      <c r="D44" s="79"/>
      <c r="E44" s="79"/>
      <c r="F44" s="79"/>
      <c r="G44" s="79"/>
      <c r="H44" s="79"/>
      <c r="I44" s="79"/>
      <c r="J44" s="79"/>
      <c r="K44" s="79"/>
      <c r="L44" s="79"/>
      <c r="M44" s="79"/>
      <c r="N44" s="79"/>
      <c r="O44" s="79"/>
      <c r="P44" s="79"/>
    </row>
    <row r="45" spans="1:16">
      <c r="A45" s="32"/>
      <c r="B45" s="32"/>
      <c r="C45" s="79"/>
      <c r="D45" s="79"/>
      <c r="E45" s="79"/>
      <c r="F45" s="79"/>
      <c r="G45" s="79"/>
      <c r="H45" s="79"/>
      <c r="I45" s="79"/>
      <c r="J45" s="79"/>
      <c r="K45" s="79"/>
      <c r="L45" s="79"/>
      <c r="M45" s="79"/>
      <c r="N45" s="79"/>
      <c r="O45" s="79"/>
      <c r="P45" s="79"/>
    </row>
    <row r="46" spans="1:16">
      <c r="A46" s="32"/>
      <c r="B46" s="32"/>
      <c r="C46" s="79"/>
      <c r="D46" s="79"/>
      <c r="E46" s="79"/>
      <c r="F46" s="79"/>
      <c r="G46" s="79"/>
      <c r="H46" s="79"/>
      <c r="I46" s="79"/>
      <c r="J46" s="79"/>
      <c r="K46" s="79"/>
      <c r="L46" s="79"/>
      <c r="M46" s="79"/>
      <c r="N46" s="79"/>
      <c r="O46" s="79"/>
      <c r="P46" s="79"/>
    </row>
    <row r="47" spans="1:16">
      <c r="A47" s="29"/>
      <c r="B47" s="29"/>
      <c r="C47" s="82"/>
      <c r="D47" s="82"/>
      <c r="E47" s="82"/>
      <c r="F47" s="82"/>
      <c r="G47" s="79"/>
      <c r="H47" s="79"/>
      <c r="I47" s="79"/>
      <c r="J47" s="79"/>
      <c r="K47" s="79"/>
      <c r="L47" s="79"/>
      <c r="M47" s="79"/>
      <c r="N47" s="79"/>
      <c r="O47" s="79"/>
      <c r="P47" s="79"/>
    </row>
    <row r="48" spans="1:16">
      <c r="A48" s="32"/>
      <c r="B48" s="32"/>
      <c r="C48" s="79"/>
      <c r="D48" s="79"/>
      <c r="E48" s="79"/>
      <c r="F48" s="79"/>
      <c r="G48" s="79"/>
      <c r="H48" s="79"/>
      <c r="I48" s="79"/>
      <c r="J48" s="79"/>
      <c r="K48" s="79"/>
      <c r="L48" s="79"/>
      <c r="M48" s="79"/>
      <c r="N48" s="79"/>
      <c r="O48" s="79"/>
      <c r="P48" s="79"/>
    </row>
    <row r="49" spans="1:16">
      <c r="A49" s="32"/>
      <c r="B49" s="32"/>
      <c r="C49" s="79"/>
      <c r="D49" s="79"/>
      <c r="E49" s="79"/>
      <c r="F49" s="79"/>
      <c r="G49" s="79"/>
      <c r="H49" s="79"/>
      <c r="I49" s="79"/>
      <c r="J49" s="79"/>
      <c r="K49" s="79"/>
      <c r="L49" s="79"/>
      <c r="M49" s="79"/>
      <c r="N49" s="79"/>
      <c r="O49" s="79"/>
      <c r="P49" s="79"/>
    </row>
    <row r="50" spans="1:16">
      <c r="A50" s="32"/>
      <c r="B50" s="32"/>
      <c r="C50" s="79"/>
      <c r="D50" s="79"/>
      <c r="E50" s="79"/>
      <c r="F50" s="79"/>
      <c r="G50" s="79"/>
      <c r="H50" s="79"/>
      <c r="I50" s="79"/>
      <c r="J50" s="79"/>
      <c r="K50" s="79"/>
      <c r="L50" s="79"/>
      <c r="M50" s="79"/>
      <c r="N50" s="79"/>
      <c r="O50" s="79"/>
      <c r="P50" s="79"/>
    </row>
    <row r="51" spans="1:16">
      <c r="A51" s="32"/>
      <c r="B51" s="83"/>
      <c r="C51" s="79"/>
      <c r="D51" s="79"/>
      <c r="E51" s="79"/>
      <c r="F51" s="79"/>
      <c r="G51" s="79"/>
      <c r="H51" s="79"/>
      <c r="I51" s="79"/>
      <c r="J51" s="79"/>
      <c r="K51" s="79"/>
      <c r="L51" s="79"/>
      <c r="M51" s="79"/>
      <c r="N51" s="79"/>
      <c r="O51" s="79"/>
      <c r="P51" s="79"/>
    </row>
    <row r="52" spans="1:16">
      <c r="A52" s="32"/>
      <c r="B52" s="32"/>
      <c r="C52" s="79"/>
      <c r="D52" s="79"/>
      <c r="E52" s="79"/>
      <c r="F52" s="79"/>
      <c r="G52" s="79"/>
      <c r="H52" s="79"/>
      <c r="I52" s="79"/>
      <c r="J52" s="79"/>
      <c r="K52" s="79"/>
      <c r="L52" s="79"/>
      <c r="M52" s="79"/>
      <c r="N52" s="79"/>
      <c r="O52" s="79"/>
      <c r="P52" s="79"/>
    </row>
    <row r="53" spans="1:16">
      <c r="A53" s="32"/>
      <c r="B53" s="83"/>
      <c r="C53" s="79"/>
      <c r="D53" s="79"/>
      <c r="E53" s="79"/>
      <c r="F53" s="79"/>
      <c r="G53" s="79"/>
      <c r="H53" s="79"/>
      <c r="I53" s="79"/>
      <c r="J53" s="79"/>
      <c r="K53" s="79"/>
      <c r="L53" s="79"/>
      <c r="M53" s="79"/>
      <c r="N53" s="79"/>
      <c r="O53" s="79"/>
      <c r="P53" s="79"/>
    </row>
    <row r="54" spans="1:16">
      <c r="A54" s="32"/>
      <c r="B54" s="83"/>
      <c r="C54" s="79"/>
      <c r="D54" s="79"/>
      <c r="E54" s="79"/>
      <c r="F54" s="79"/>
      <c r="G54" s="79"/>
      <c r="H54" s="79"/>
      <c r="I54" s="79"/>
      <c r="J54" s="79"/>
      <c r="K54" s="79"/>
      <c r="L54" s="79"/>
      <c r="M54" s="79"/>
      <c r="N54" s="79"/>
      <c r="O54" s="79"/>
      <c r="P54" s="79"/>
    </row>
    <row r="55" spans="1:16">
      <c r="A55" s="32"/>
      <c r="B55" s="83"/>
      <c r="C55" s="79"/>
      <c r="D55" s="79"/>
      <c r="E55" s="79"/>
      <c r="F55" s="79"/>
      <c r="G55" s="79"/>
      <c r="H55" s="79"/>
      <c r="I55" s="79"/>
      <c r="J55" s="79"/>
      <c r="K55" s="79"/>
      <c r="L55" s="79"/>
      <c r="M55" s="79"/>
      <c r="N55" s="79"/>
      <c r="O55" s="79"/>
      <c r="P55" s="79"/>
    </row>
    <row r="56" spans="1:16">
      <c r="A56" s="32"/>
      <c r="B56" s="83"/>
      <c r="C56" s="79"/>
      <c r="D56" s="79"/>
      <c r="E56" s="79"/>
      <c r="F56" s="79"/>
      <c r="G56" s="79"/>
      <c r="H56" s="79"/>
      <c r="I56" s="79"/>
      <c r="J56" s="79"/>
      <c r="K56" s="79"/>
      <c r="L56" s="79"/>
      <c r="M56" s="79"/>
      <c r="N56" s="79"/>
      <c r="O56" s="79"/>
      <c r="P56" s="79"/>
    </row>
    <row r="57" spans="1:16">
      <c r="A57" s="32"/>
      <c r="B57" s="32"/>
      <c r="C57" s="79"/>
      <c r="D57" s="79"/>
      <c r="E57" s="79"/>
      <c r="F57" s="79"/>
      <c r="G57" s="79"/>
      <c r="H57" s="79"/>
      <c r="I57" s="79"/>
      <c r="J57" s="79"/>
      <c r="K57" s="79"/>
      <c r="L57" s="79"/>
      <c r="M57" s="79"/>
      <c r="N57" s="79"/>
      <c r="O57" s="79"/>
      <c r="P57" s="79"/>
    </row>
    <row r="58" spans="1:16">
      <c r="A58" s="32"/>
      <c r="B58" s="32"/>
      <c r="C58" s="79"/>
      <c r="D58" s="79"/>
      <c r="E58" s="79"/>
      <c r="F58" s="79"/>
      <c r="G58" s="79"/>
      <c r="H58" s="79"/>
      <c r="I58" s="79"/>
      <c r="J58" s="79"/>
      <c r="K58" s="79"/>
      <c r="L58" s="79"/>
      <c r="M58" s="79"/>
      <c r="N58" s="79"/>
      <c r="O58" s="79"/>
      <c r="P58" s="79"/>
    </row>
    <row r="59" spans="1:16">
      <c r="A59" s="32"/>
      <c r="B59" s="32"/>
      <c r="C59" s="79"/>
      <c r="D59" s="79"/>
      <c r="E59" s="79"/>
      <c r="F59" s="79"/>
      <c r="G59" s="79"/>
      <c r="H59" s="79"/>
      <c r="I59" s="79"/>
      <c r="J59" s="79"/>
      <c r="K59" s="79"/>
      <c r="L59" s="79"/>
      <c r="M59" s="79"/>
      <c r="N59" s="79"/>
      <c r="O59" s="79"/>
      <c r="P59" s="79"/>
    </row>
    <row r="60" spans="1:16">
      <c r="A60" s="32"/>
      <c r="B60" s="32"/>
      <c r="C60" s="79"/>
      <c r="D60" s="79"/>
      <c r="E60" s="79"/>
      <c r="F60" s="79"/>
      <c r="G60" s="79"/>
      <c r="H60" s="79"/>
      <c r="I60" s="79"/>
      <c r="J60" s="79"/>
      <c r="K60" s="79"/>
      <c r="L60" s="79"/>
      <c r="M60" s="79"/>
      <c r="N60" s="79"/>
      <c r="O60" s="79"/>
      <c r="P60" s="79"/>
    </row>
    <row r="61" spans="1:16">
      <c r="A61" s="29"/>
      <c r="B61" s="29"/>
      <c r="C61" s="82"/>
      <c r="D61" s="82"/>
      <c r="E61" s="82"/>
      <c r="F61" s="82"/>
      <c r="G61" s="79"/>
      <c r="H61" s="79"/>
      <c r="I61" s="79"/>
      <c r="J61" s="79"/>
      <c r="K61" s="79"/>
      <c r="L61" s="79"/>
      <c r="M61" s="79"/>
      <c r="N61" s="79"/>
      <c r="O61" s="79"/>
      <c r="P61" s="79"/>
    </row>
    <row r="62" spans="1:16">
      <c r="A62" s="32"/>
      <c r="B62" s="32"/>
      <c r="C62" s="79"/>
      <c r="D62" s="79"/>
      <c r="E62" s="79"/>
      <c r="F62" s="79"/>
      <c r="G62" s="79"/>
      <c r="H62" s="79"/>
      <c r="I62" s="79"/>
      <c r="J62" s="79"/>
      <c r="K62" s="79"/>
      <c r="L62" s="79"/>
      <c r="M62" s="79"/>
      <c r="N62" s="79"/>
      <c r="O62" s="79"/>
      <c r="P62" s="79"/>
    </row>
    <row r="63" spans="1:16">
      <c r="A63" s="32"/>
      <c r="B63" s="32"/>
      <c r="C63" s="79"/>
      <c r="D63" s="79"/>
      <c r="E63" s="79"/>
      <c r="F63" s="79"/>
      <c r="G63" s="79"/>
      <c r="H63" s="79"/>
      <c r="I63" s="79"/>
      <c r="J63" s="79"/>
      <c r="K63" s="79"/>
      <c r="L63" s="79"/>
      <c r="M63" s="79"/>
      <c r="N63" s="79"/>
      <c r="O63" s="79"/>
      <c r="P63" s="79"/>
    </row>
    <row r="64" spans="1:16">
      <c r="A64" s="32"/>
      <c r="B64" s="32"/>
      <c r="C64" s="79"/>
      <c r="D64" s="79"/>
      <c r="E64" s="79"/>
      <c r="F64" s="79"/>
      <c r="G64" s="79"/>
      <c r="H64" s="79"/>
      <c r="I64" s="79"/>
      <c r="J64" s="79"/>
      <c r="K64" s="79"/>
      <c r="L64" s="79"/>
      <c r="M64" s="79"/>
      <c r="N64" s="79"/>
      <c r="O64" s="79"/>
      <c r="P64" s="79"/>
    </row>
    <row r="65" spans="1:16">
      <c r="A65" s="32"/>
      <c r="B65" s="83"/>
      <c r="C65" s="79"/>
      <c r="D65" s="79"/>
      <c r="E65" s="79"/>
      <c r="F65" s="79"/>
      <c r="G65" s="79"/>
      <c r="H65" s="79"/>
      <c r="I65" s="79"/>
      <c r="J65" s="79"/>
      <c r="K65" s="79"/>
      <c r="L65" s="79"/>
      <c r="M65" s="79"/>
      <c r="N65" s="79"/>
      <c r="O65" s="79"/>
      <c r="P65" s="79"/>
    </row>
    <row r="66" spans="1:16">
      <c r="A66" s="32"/>
      <c r="B66" s="32"/>
      <c r="C66" s="79"/>
      <c r="D66" s="79"/>
      <c r="E66" s="79"/>
      <c r="F66" s="79"/>
      <c r="G66" s="79"/>
      <c r="H66" s="79"/>
      <c r="I66" s="79"/>
      <c r="J66" s="79"/>
      <c r="K66" s="79"/>
      <c r="L66" s="79"/>
      <c r="M66" s="79"/>
      <c r="N66" s="79"/>
      <c r="O66" s="79"/>
      <c r="P66" s="79"/>
    </row>
    <row r="67" spans="1:16">
      <c r="A67" s="32"/>
      <c r="B67" s="83"/>
      <c r="C67" s="79"/>
      <c r="D67" s="79"/>
      <c r="E67" s="79"/>
      <c r="F67" s="79"/>
      <c r="G67" s="79"/>
      <c r="H67" s="79"/>
      <c r="I67" s="79"/>
      <c r="J67" s="79"/>
      <c r="K67" s="79"/>
      <c r="L67" s="79"/>
      <c r="M67" s="79"/>
      <c r="N67" s="79"/>
      <c r="O67" s="79"/>
      <c r="P67" s="79"/>
    </row>
    <row r="68" spans="1:16">
      <c r="A68" s="32"/>
      <c r="B68" s="83"/>
      <c r="C68" s="79"/>
      <c r="D68" s="79"/>
      <c r="E68" s="79"/>
      <c r="F68" s="79"/>
      <c r="G68" s="79"/>
      <c r="H68" s="79"/>
      <c r="I68" s="79"/>
      <c r="J68" s="79"/>
      <c r="K68" s="79"/>
      <c r="L68" s="79"/>
      <c r="M68" s="79"/>
      <c r="N68" s="79"/>
      <c r="O68" s="79"/>
      <c r="P68" s="79"/>
    </row>
    <row r="69" spans="1:16">
      <c r="A69" s="32"/>
      <c r="B69" s="83"/>
      <c r="C69" s="79"/>
      <c r="D69" s="79"/>
      <c r="E69" s="79"/>
      <c r="F69" s="79"/>
      <c r="G69" s="79"/>
      <c r="H69" s="79"/>
      <c r="I69" s="79"/>
      <c r="J69" s="79"/>
      <c r="K69" s="79"/>
      <c r="L69" s="79"/>
      <c r="M69" s="79"/>
      <c r="N69" s="79"/>
      <c r="O69" s="79"/>
      <c r="P69" s="79"/>
    </row>
    <row r="70" spans="1:16">
      <c r="A70" s="32"/>
      <c r="B70" s="83"/>
      <c r="C70" s="79"/>
      <c r="D70" s="79"/>
      <c r="E70" s="79"/>
      <c r="F70" s="79"/>
      <c r="G70" s="79"/>
      <c r="H70" s="79"/>
      <c r="I70" s="79"/>
      <c r="J70" s="79"/>
      <c r="K70" s="79"/>
      <c r="L70" s="79"/>
      <c r="M70" s="79"/>
      <c r="N70" s="79"/>
      <c r="O70" s="79"/>
      <c r="P70" s="79"/>
    </row>
    <row r="71" spans="1:16">
      <c r="A71" s="32"/>
      <c r="B71" s="32"/>
      <c r="C71" s="79"/>
      <c r="D71" s="79"/>
      <c r="E71" s="79"/>
      <c r="F71" s="79"/>
      <c r="G71" s="79"/>
      <c r="H71" s="79"/>
      <c r="I71" s="79"/>
      <c r="J71" s="79"/>
      <c r="K71" s="79"/>
      <c r="L71" s="79"/>
      <c r="M71" s="79"/>
      <c r="N71" s="79"/>
      <c r="O71" s="79"/>
      <c r="P71" s="79"/>
    </row>
    <row r="72" spans="1:16">
      <c r="A72" s="32"/>
      <c r="B72" s="32"/>
      <c r="C72" s="79"/>
      <c r="D72" s="79"/>
      <c r="E72" s="79"/>
      <c r="F72" s="79"/>
      <c r="G72" s="79"/>
      <c r="H72" s="79"/>
      <c r="I72" s="79"/>
      <c r="J72" s="79"/>
      <c r="K72" s="79"/>
      <c r="L72" s="79"/>
      <c r="M72" s="79"/>
      <c r="N72" s="79"/>
      <c r="O72" s="79"/>
      <c r="P72" s="79"/>
    </row>
    <row r="73" spans="1:16">
      <c r="A73" s="32"/>
      <c r="B73" s="32"/>
      <c r="C73" s="79"/>
      <c r="D73" s="79"/>
      <c r="E73" s="79"/>
      <c r="F73" s="79"/>
      <c r="G73" s="79"/>
      <c r="H73" s="79"/>
      <c r="I73" s="79"/>
      <c r="J73" s="79"/>
      <c r="K73" s="79"/>
      <c r="L73" s="79"/>
      <c r="M73" s="79"/>
      <c r="N73" s="79"/>
      <c r="O73" s="79"/>
      <c r="P73" s="79"/>
    </row>
    <row r="74" spans="1:16">
      <c r="A74" s="32"/>
      <c r="B74" s="32"/>
      <c r="C74" s="79"/>
      <c r="D74" s="79"/>
      <c r="E74" s="79"/>
      <c r="F74" s="79"/>
      <c r="G74" s="79"/>
      <c r="H74" s="79"/>
      <c r="I74" s="79"/>
      <c r="J74" s="79"/>
      <c r="K74" s="79"/>
      <c r="L74" s="79"/>
      <c r="M74" s="79"/>
      <c r="N74" s="79"/>
      <c r="O74" s="79"/>
      <c r="P74" s="79"/>
    </row>
    <row r="75" spans="1:16">
      <c r="A75" s="29"/>
      <c r="B75" s="29"/>
      <c r="C75" s="82"/>
      <c r="D75" s="82"/>
      <c r="E75" s="82"/>
      <c r="F75" s="82"/>
      <c r="G75" s="79"/>
      <c r="H75" s="79"/>
      <c r="I75" s="79"/>
      <c r="J75" s="79"/>
      <c r="K75" s="79"/>
      <c r="L75" s="79"/>
      <c r="M75" s="79"/>
      <c r="N75" s="79"/>
      <c r="O75" s="79"/>
      <c r="P75" s="79"/>
    </row>
    <row r="76" spans="1:16">
      <c r="A76" s="32"/>
      <c r="B76" s="32"/>
      <c r="C76" s="79"/>
      <c r="D76" s="79"/>
      <c r="E76" s="79"/>
      <c r="F76" s="79"/>
      <c r="G76" s="79"/>
      <c r="H76" s="79"/>
      <c r="I76" s="79"/>
      <c r="J76" s="79"/>
      <c r="K76" s="79"/>
      <c r="L76" s="79"/>
      <c r="M76" s="79"/>
      <c r="N76" s="79"/>
      <c r="O76" s="79"/>
      <c r="P76" s="79"/>
    </row>
    <row r="77" spans="1:16">
      <c r="A77" s="32"/>
      <c r="B77" s="32"/>
      <c r="C77" s="79"/>
      <c r="D77" s="79"/>
      <c r="E77" s="79"/>
      <c r="F77" s="79"/>
      <c r="G77" s="79"/>
      <c r="H77" s="79"/>
      <c r="I77" s="79"/>
      <c r="J77" s="79"/>
      <c r="K77" s="79"/>
      <c r="L77" s="79"/>
      <c r="M77" s="79"/>
      <c r="N77" s="79"/>
      <c r="O77" s="79"/>
      <c r="P77" s="79"/>
    </row>
    <row r="78" spans="1:16">
      <c r="A78" s="32"/>
      <c r="B78" s="32"/>
      <c r="C78" s="79"/>
      <c r="D78" s="79"/>
      <c r="E78" s="79"/>
      <c r="F78" s="79"/>
      <c r="G78" s="79"/>
      <c r="H78" s="79"/>
      <c r="I78" s="79"/>
      <c r="J78" s="79"/>
      <c r="K78" s="79"/>
      <c r="L78" s="79"/>
      <c r="M78" s="79"/>
      <c r="N78" s="79"/>
      <c r="O78" s="79"/>
      <c r="P78" s="79"/>
    </row>
    <row r="79" spans="1:16">
      <c r="A79" s="32"/>
      <c r="B79" s="83"/>
      <c r="C79" s="79"/>
      <c r="D79" s="79"/>
      <c r="E79" s="79"/>
      <c r="F79" s="79"/>
      <c r="G79" s="79"/>
      <c r="H79" s="79"/>
      <c r="I79" s="79"/>
      <c r="J79" s="79"/>
      <c r="K79" s="79"/>
      <c r="L79" s="79"/>
      <c r="M79" s="79"/>
      <c r="N79" s="79"/>
      <c r="O79" s="79"/>
      <c r="P79" s="79"/>
    </row>
    <row r="80" spans="1:16">
      <c r="A80" s="32"/>
      <c r="B80" s="32"/>
      <c r="C80" s="79"/>
      <c r="D80" s="79"/>
      <c r="E80" s="79"/>
      <c r="F80" s="79"/>
      <c r="G80" s="79"/>
      <c r="H80" s="79"/>
      <c r="I80" s="79"/>
      <c r="J80" s="79"/>
      <c r="K80" s="79"/>
      <c r="L80" s="79"/>
      <c r="M80" s="79"/>
      <c r="N80" s="79"/>
      <c r="O80" s="79"/>
      <c r="P80" s="79"/>
    </row>
    <row r="81" spans="1:16">
      <c r="A81" s="32"/>
      <c r="B81" s="83"/>
      <c r="C81" s="79"/>
      <c r="D81" s="79"/>
      <c r="E81" s="79"/>
      <c r="F81" s="79"/>
      <c r="G81" s="79"/>
      <c r="H81" s="79"/>
      <c r="I81" s="79"/>
      <c r="J81" s="79"/>
      <c r="K81" s="79"/>
      <c r="L81" s="79"/>
      <c r="M81" s="79"/>
      <c r="N81" s="79"/>
      <c r="O81" s="79"/>
      <c r="P81" s="79"/>
    </row>
    <row r="82" spans="1:16">
      <c r="A82" s="32"/>
      <c r="B82" s="83"/>
      <c r="C82" s="79"/>
      <c r="D82" s="79"/>
      <c r="E82" s="79"/>
      <c r="F82" s="79"/>
      <c r="G82" s="79"/>
      <c r="H82" s="79"/>
      <c r="I82" s="79"/>
      <c r="J82" s="79"/>
      <c r="K82" s="79"/>
      <c r="L82" s="79"/>
      <c r="M82" s="79"/>
      <c r="N82" s="79"/>
      <c r="O82" s="79"/>
      <c r="P82" s="79"/>
    </row>
    <row r="83" spans="1:16">
      <c r="A83" s="32"/>
      <c r="B83" s="83"/>
      <c r="C83" s="79"/>
      <c r="D83" s="79"/>
      <c r="E83" s="79"/>
      <c r="F83" s="79"/>
      <c r="G83" s="79"/>
      <c r="H83" s="79"/>
      <c r="I83" s="79"/>
      <c r="J83" s="79"/>
      <c r="K83" s="79"/>
      <c r="L83" s="79"/>
      <c r="M83" s="79"/>
      <c r="N83" s="79"/>
      <c r="O83" s="79"/>
      <c r="P83" s="79"/>
    </row>
    <row r="84" spans="1:16">
      <c r="A84" s="32"/>
      <c r="B84" s="83"/>
      <c r="C84" s="79"/>
      <c r="D84" s="79"/>
      <c r="E84" s="79"/>
      <c r="F84" s="79"/>
      <c r="G84" s="79"/>
      <c r="H84" s="79"/>
      <c r="I84" s="79"/>
      <c r="J84" s="79"/>
      <c r="K84" s="79"/>
      <c r="L84" s="79"/>
      <c r="M84" s="79"/>
      <c r="N84" s="79"/>
      <c r="O84" s="79"/>
      <c r="P84" s="79"/>
    </row>
    <row r="85" spans="1:16">
      <c r="A85" s="32"/>
      <c r="B85" s="32"/>
      <c r="C85" s="79"/>
      <c r="D85" s="79"/>
      <c r="E85" s="79"/>
      <c r="F85" s="79"/>
      <c r="G85" s="79"/>
      <c r="H85" s="79"/>
      <c r="I85" s="79"/>
      <c r="J85" s="79"/>
      <c r="K85" s="79"/>
      <c r="L85" s="79"/>
      <c r="M85" s="79"/>
      <c r="N85" s="79"/>
      <c r="O85" s="79"/>
      <c r="P85" s="79"/>
    </row>
    <row r="86" spans="1:16">
      <c r="A86" s="32"/>
      <c r="B86" s="32"/>
      <c r="C86" s="79"/>
      <c r="D86" s="79"/>
      <c r="E86" s="79"/>
      <c r="F86" s="79"/>
      <c r="G86" s="79"/>
      <c r="H86" s="79"/>
      <c r="I86" s="79"/>
      <c r="J86" s="79"/>
      <c r="K86" s="79"/>
      <c r="L86" s="79"/>
      <c r="M86" s="79"/>
      <c r="N86" s="79"/>
      <c r="O86" s="79"/>
      <c r="P86" s="79"/>
    </row>
    <row r="87" spans="1:16">
      <c r="A87" s="32"/>
      <c r="B87" s="32"/>
      <c r="C87" s="79"/>
      <c r="D87" s="79"/>
      <c r="E87" s="79"/>
      <c r="F87" s="79"/>
      <c r="G87" s="79"/>
      <c r="H87" s="79"/>
      <c r="I87" s="79"/>
      <c r="J87" s="79"/>
      <c r="K87" s="79"/>
      <c r="L87" s="79"/>
      <c r="M87" s="79"/>
      <c r="N87" s="79"/>
      <c r="O87" s="79"/>
      <c r="P87" s="79"/>
    </row>
    <row r="88" spans="1:16">
      <c r="A88" s="32"/>
      <c r="B88" s="32"/>
      <c r="C88" s="79"/>
      <c r="D88" s="79"/>
      <c r="E88" s="79"/>
      <c r="F88" s="79"/>
      <c r="G88" s="79"/>
      <c r="H88" s="79"/>
      <c r="I88" s="79"/>
      <c r="J88" s="79"/>
      <c r="K88" s="79"/>
      <c r="L88" s="79"/>
      <c r="M88" s="79"/>
      <c r="N88" s="79"/>
      <c r="O88" s="79"/>
      <c r="P88" s="79"/>
    </row>
    <row r="89" spans="1:16">
      <c r="A89" s="29"/>
      <c r="B89" s="29"/>
      <c r="C89" s="82"/>
      <c r="D89" s="82"/>
      <c r="E89" s="82"/>
      <c r="F89" s="82"/>
      <c r="G89" s="79"/>
      <c r="H89" s="79"/>
      <c r="I89" s="79"/>
      <c r="J89" s="79"/>
      <c r="K89" s="79"/>
      <c r="L89" s="79"/>
      <c r="M89" s="79"/>
      <c r="N89" s="79"/>
      <c r="O89" s="79"/>
      <c r="P89" s="79"/>
    </row>
    <row r="90" spans="1:16">
      <c r="A90" s="32"/>
      <c r="B90" s="32"/>
      <c r="C90" s="79"/>
      <c r="D90" s="79"/>
      <c r="E90" s="79"/>
      <c r="F90" s="79"/>
      <c r="G90" s="79"/>
      <c r="H90" s="79"/>
      <c r="I90" s="79"/>
      <c r="J90" s="79"/>
      <c r="K90" s="79"/>
      <c r="L90" s="79"/>
      <c r="M90" s="79"/>
      <c r="N90" s="79"/>
      <c r="O90" s="79"/>
      <c r="P90" s="79"/>
    </row>
    <row r="91" spans="1:16">
      <c r="A91" s="32"/>
      <c r="B91" s="32"/>
      <c r="C91" s="79"/>
      <c r="D91" s="79"/>
      <c r="E91" s="79"/>
      <c r="F91" s="79"/>
      <c r="G91" s="79"/>
      <c r="H91" s="79"/>
      <c r="I91" s="79"/>
      <c r="J91" s="79"/>
      <c r="K91" s="79"/>
      <c r="L91" s="79"/>
      <c r="M91" s="79"/>
      <c r="N91" s="79"/>
      <c r="O91" s="79"/>
      <c r="P91" s="79"/>
    </row>
    <row r="92" spans="1:16">
      <c r="A92" s="32"/>
      <c r="B92" s="32"/>
      <c r="C92" s="79"/>
      <c r="D92" s="79"/>
      <c r="E92" s="79"/>
      <c r="F92" s="79"/>
      <c r="G92" s="79"/>
      <c r="H92" s="79"/>
      <c r="I92" s="79"/>
      <c r="J92" s="79"/>
      <c r="K92" s="79"/>
      <c r="L92" s="79"/>
      <c r="M92" s="79"/>
      <c r="N92" s="79"/>
      <c r="O92" s="79"/>
      <c r="P92" s="79"/>
    </row>
    <row r="93" spans="1:16">
      <c r="A93" s="32"/>
      <c r="B93" s="83"/>
      <c r="C93" s="79"/>
      <c r="D93" s="79"/>
      <c r="E93" s="79"/>
      <c r="F93" s="79"/>
      <c r="G93" s="79"/>
      <c r="H93" s="79"/>
      <c r="I93" s="79"/>
      <c r="J93" s="79"/>
      <c r="K93" s="79"/>
      <c r="L93" s="79"/>
      <c r="M93" s="79"/>
      <c r="N93" s="79"/>
      <c r="O93" s="79"/>
      <c r="P93" s="79"/>
    </row>
    <row r="94" spans="1:16">
      <c r="A94" s="32"/>
      <c r="B94" s="32"/>
      <c r="C94" s="79"/>
      <c r="D94" s="79"/>
      <c r="E94" s="79"/>
      <c r="F94" s="79"/>
      <c r="G94" s="79"/>
      <c r="H94" s="79"/>
      <c r="I94" s="79"/>
      <c r="J94" s="79"/>
      <c r="K94" s="79"/>
      <c r="L94" s="79"/>
      <c r="M94" s="79"/>
      <c r="N94" s="79"/>
      <c r="O94" s="79"/>
      <c r="P94" s="79"/>
    </row>
    <row r="95" spans="1:16">
      <c r="A95" s="32"/>
      <c r="B95" s="83"/>
      <c r="C95" s="79"/>
      <c r="D95" s="79"/>
      <c r="E95" s="79"/>
      <c r="F95" s="79"/>
      <c r="G95" s="79"/>
      <c r="H95" s="79"/>
      <c r="I95" s="79"/>
      <c r="J95" s="79"/>
      <c r="K95" s="79"/>
      <c r="L95" s="79"/>
      <c r="M95" s="79"/>
      <c r="N95" s="79"/>
      <c r="O95" s="79"/>
      <c r="P95" s="79"/>
    </row>
    <row r="96" spans="1:16">
      <c r="A96" s="32"/>
      <c r="B96" s="83"/>
      <c r="C96" s="79"/>
      <c r="D96" s="79"/>
      <c r="E96" s="79"/>
      <c r="F96" s="79"/>
      <c r="G96" s="79"/>
      <c r="H96" s="79"/>
      <c r="I96" s="79"/>
      <c r="J96" s="79"/>
      <c r="K96" s="79"/>
      <c r="L96" s="79"/>
      <c r="M96" s="79"/>
      <c r="N96" s="79"/>
      <c r="O96" s="79"/>
      <c r="P96" s="79"/>
    </row>
    <row r="97" spans="1:16">
      <c r="A97" s="32"/>
      <c r="B97" s="83"/>
      <c r="C97" s="79"/>
      <c r="D97" s="79"/>
      <c r="E97" s="79"/>
      <c r="F97" s="79"/>
      <c r="G97" s="79"/>
      <c r="H97" s="79"/>
      <c r="I97" s="79"/>
      <c r="J97" s="79"/>
      <c r="K97" s="79"/>
      <c r="L97" s="79"/>
      <c r="M97" s="79"/>
      <c r="N97" s="79"/>
      <c r="O97" s="79"/>
      <c r="P97" s="79"/>
    </row>
    <row r="98" spans="1:16">
      <c r="A98" s="32"/>
      <c r="B98" s="83"/>
      <c r="C98" s="79"/>
      <c r="D98" s="79"/>
      <c r="E98" s="79"/>
      <c r="F98" s="79"/>
      <c r="G98" s="79"/>
      <c r="H98" s="79"/>
      <c r="I98" s="79"/>
      <c r="J98" s="79"/>
      <c r="K98" s="79"/>
      <c r="L98" s="79"/>
      <c r="M98" s="79"/>
      <c r="N98" s="79"/>
      <c r="O98" s="79"/>
      <c r="P98" s="79"/>
    </row>
    <row r="99" spans="1:16">
      <c r="A99" s="32"/>
      <c r="B99" s="32"/>
      <c r="C99" s="79"/>
      <c r="D99" s="79"/>
      <c r="E99" s="79"/>
      <c r="F99" s="79"/>
      <c r="G99" s="79"/>
      <c r="H99" s="79"/>
      <c r="I99" s="79"/>
      <c r="J99" s="79"/>
      <c r="K99" s="79"/>
      <c r="L99" s="79"/>
      <c r="M99" s="79"/>
      <c r="N99" s="79"/>
      <c r="O99" s="79"/>
      <c r="P99" s="79"/>
    </row>
    <row r="100" spans="1:16">
      <c r="A100" s="32"/>
      <c r="B100" s="32"/>
      <c r="C100" s="79"/>
      <c r="D100" s="79"/>
      <c r="E100" s="79"/>
      <c r="F100" s="79"/>
      <c r="G100" s="79"/>
      <c r="H100" s="79"/>
      <c r="I100" s="79"/>
      <c r="J100" s="79"/>
      <c r="K100" s="79"/>
      <c r="L100" s="79"/>
      <c r="M100" s="79"/>
      <c r="N100" s="79"/>
      <c r="O100" s="79"/>
      <c r="P100" s="79"/>
    </row>
    <row r="101" spans="1:16">
      <c r="A101" s="32"/>
      <c r="B101" s="32"/>
      <c r="C101" s="79"/>
      <c r="D101" s="79"/>
      <c r="E101" s="79"/>
      <c r="F101" s="79"/>
      <c r="G101" s="79"/>
      <c r="H101" s="79"/>
      <c r="I101" s="79"/>
      <c r="J101" s="79"/>
      <c r="K101" s="79"/>
      <c r="L101" s="79"/>
      <c r="M101" s="79"/>
      <c r="N101" s="79"/>
      <c r="O101" s="79"/>
      <c r="P101" s="79"/>
    </row>
    <row r="102" spans="1:16">
      <c r="A102" s="32"/>
      <c r="B102" s="32"/>
      <c r="C102" s="79"/>
      <c r="D102" s="79"/>
      <c r="E102" s="79"/>
      <c r="F102" s="79"/>
      <c r="G102" s="79"/>
      <c r="H102" s="79"/>
      <c r="I102" s="79"/>
      <c r="J102" s="79"/>
      <c r="K102" s="79"/>
      <c r="L102" s="79"/>
      <c r="M102" s="79"/>
      <c r="N102" s="79"/>
      <c r="O102" s="79"/>
      <c r="P102" s="79"/>
    </row>
    <row r="103" spans="1:16">
      <c r="A103" s="29"/>
      <c r="B103" s="29"/>
      <c r="C103" s="82"/>
      <c r="D103" s="82"/>
      <c r="E103" s="82"/>
      <c r="F103" s="82"/>
      <c r="G103" s="79"/>
      <c r="H103" s="79"/>
      <c r="I103" s="79"/>
      <c r="J103" s="79"/>
      <c r="K103" s="79"/>
      <c r="L103" s="79"/>
      <c r="M103" s="79"/>
      <c r="N103" s="79"/>
      <c r="O103" s="79"/>
      <c r="P103" s="79"/>
    </row>
    <row r="104" spans="1:16">
      <c r="A104" s="32"/>
      <c r="B104" s="32"/>
      <c r="C104" s="79"/>
      <c r="D104" s="79"/>
      <c r="E104" s="79"/>
      <c r="F104" s="79"/>
      <c r="G104" s="79"/>
      <c r="H104" s="79"/>
      <c r="I104" s="79"/>
      <c r="J104" s="79"/>
      <c r="K104" s="79"/>
      <c r="L104" s="79"/>
      <c r="M104" s="79"/>
      <c r="N104" s="79"/>
      <c r="O104" s="79"/>
      <c r="P104" s="79"/>
    </row>
    <row r="105" spans="1:16">
      <c r="A105" s="32"/>
      <c r="B105" s="32"/>
      <c r="C105" s="79"/>
      <c r="D105" s="79"/>
      <c r="E105" s="79"/>
      <c r="F105" s="79"/>
      <c r="G105" s="79"/>
      <c r="H105" s="79"/>
      <c r="I105" s="79"/>
      <c r="J105" s="79"/>
      <c r="K105" s="79"/>
      <c r="L105" s="79"/>
      <c r="M105" s="79"/>
      <c r="N105" s="79"/>
      <c r="O105" s="79"/>
      <c r="P105" s="79"/>
    </row>
    <row r="106" spans="1:16">
      <c r="A106" s="32"/>
      <c r="B106" s="32"/>
      <c r="C106" s="79"/>
      <c r="D106" s="79"/>
      <c r="E106" s="79"/>
      <c r="F106" s="79"/>
      <c r="G106" s="79"/>
      <c r="H106" s="79"/>
      <c r="I106" s="79"/>
      <c r="J106" s="79"/>
      <c r="K106" s="79"/>
      <c r="L106" s="79"/>
      <c r="M106" s="79"/>
      <c r="N106" s="79"/>
      <c r="O106" s="79"/>
      <c r="P106" s="79"/>
    </row>
    <row r="107" spans="1:16">
      <c r="A107" s="32"/>
      <c r="B107" s="83"/>
      <c r="C107" s="79"/>
      <c r="D107" s="79"/>
      <c r="E107" s="79"/>
      <c r="F107" s="79"/>
      <c r="G107" s="79"/>
      <c r="H107" s="79"/>
      <c r="I107" s="79"/>
      <c r="J107" s="79"/>
      <c r="K107" s="79"/>
      <c r="L107" s="79"/>
      <c r="M107" s="79"/>
      <c r="N107" s="79"/>
      <c r="O107" s="79"/>
      <c r="P107" s="79"/>
    </row>
    <row r="108" spans="1:16">
      <c r="A108" s="32"/>
      <c r="B108" s="32"/>
      <c r="C108" s="79"/>
      <c r="D108" s="79"/>
      <c r="E108" s="79"/>
      <c r="F108" s="79"/>
      <c r="G108" s="79"/>
      <c r="H108" s="79"/>
      <c r="I108" s="79"/>
      <c r="J108" s="79"/>
      <c r="K108" s="79"/>
      <c r="L108" s="79"/>
      <c r="M108" s="79"/>
      <c r="N108" s="79"/>
      <c r="O108" s="79"/>
      <c r="P108" s="79"/>
    </row>
    <row r="109" spans="1:16">
      <c r="A109" s="32"/>
      <c r="B109" s="83"/>
      <c r="C109" s="79"/>
      <c r="D109" s="79"/>
      <c r="E109" s="79"/>
      <c r="F109" s="79"/>
      <c r="G109" s="79"/>
      <c r="H109" s="79"/>
      <c r="I109" s="79"/>
      <c r="J109" s="79"/>
      <c r="K109" s="79"/>
      <c r="L109" s="79"/>
      <c r="M109" s="79"/>
      <c r="N109" s="79"/>
      <c r="O109" s="79"/>
      <c r="P109" s="79"/>
    </row>
    <row r="110" spans="1:16">
      <c r="A110" s="32"/>
      <c r="B110" s="83"/>
      <c r="C110" s="79"/>
      <c r="D110" s="79"/>
      <c r="E110" s="79"/>
      <c r="F110" s="79"/>
      <c r="G110" s="79"/>
      <c r="H110" s="79"/>
      <c r="I110" s="79"/>
      <c r="J110" s="79"/>
      <c r="K110" s="79"/>
      <c r="L110" s="79"/>
      <c r="M110" s="79"/>
      <c r="N110" s="79"/>
      <c r="O110" s="79"/>
      <c r="P110" s="79"/>
    </row>
    <row r="111" spans="1:16">
      <c r="A111" s="32"/>
      <c r="B111" s="83"/>
      <c r="C111" s="79"/>
      <c r="D111" s="79"/>
      <c r="E111" s="79"/>
      <c r="F111" s="79"/>
      <c r="G111" s="79"/>
      <c r="H111" s="79"/>
      <c r="I111" s="79"/>
      <c r="J111" s="79"/>
      <c r="K111" s="79"/>
      <c r="L111" s="79"/>
      <c r="M111" s="79"/>
      <c r="N111" s="79"/>
      <c r="O111" s="79"/>
      <c r="P111" s="79"/>
    </row>
    <row r="112" spans="1:16">
      <c r="A112" s="32"/>
      <c r="B112" s="83"/>
      <c r="C112" s="79"/>
      <c r="D112" s="79"/>
      <c r="E112" s="79"/>
      <c r="F112" s="79"/>
      <c r="G112" s="79"/>
      <c r="H112" s="79"/>
      <c r="I112" s="79"/>
      <c r="J112" s="79"/>
      <c r="K112" s="79"/>
      <c r="L112" s="79"/>
      <c r="M112" s="79"/>
      <c r="N112" s="79"/>
      <c r="O112" s="79"/>
      <c r="P112" s="79"/>
    </row>
    <row r="113" spans="1:16">
      <c r="A113" s="32"/>
      <c r="B113" s="32"/>
      <c r="C113" s="79"/>
      <c r="D113" s="79"/>
      <c r="E113" s="79"/>
      <c r="F113" s="79"/>
      <c r="G113" s="79"/>
      <c r="H113" s="79"/>
      <c r="I113" s="79"/>
      <c r="J113" s="79"/>
      <c r="K113" s="79"/>
      <c r="L113" s="79"/>
      <c r="M113" s="79"/>
      <c r="N113" s="79"/>
      <c r="O113" s="79"/>
      <c r="P113" s="79"/>
    </row>
    <row r="114" spans="1:16">
      <c r="A114" s="32"/>
      <c r="B114" s="32"/>
      <c r="C114" s="79"/>
      <c r="D114" s="79"/>
      <c r="E114" s="79"/>
      <c r="F114" s="79"/>
      <c r="G114" s="79"/>
      <c r="H114" s="79"/>
      <c r="I114" s="79"/>
      <c r="J114" s="79"/>
      <c r="K114" s="79"/>
      <c r="L114" s="79"/>
      <c r="M114" s="79"/>
      <c r="N114" s="79"/>
      <c r="O114" s="79"/>
      <c r="P114" s="79"/>
    </row>
    <row r="115" spans="1:16">
      <c r="A115" s="32"/>
      <c r="B115" s="32"/>
      <c r="C115" s="79"/>
      <c r="D115" s="79"/>
      <c r="E115" s="79"/>
      <c r="F115" s="79"/>
      <c r="G115" s="79"/>
      <c r="H115" s="79"/>
      <c r="I115" s="79"/>
      <c r="J115" s="79"/>
      <c r="K115" s="79"/>
      <c r="L115" s="79"/>
      <c r="M115" s="79"/>
      <c r="N115" s="79"/>
      <c r="O115" s="79"/>
      <c r="P115" s="79"/>
    </row>
    <row r="116" spans="1:16">
      <c r="A116" s="32"/>
      <c r="B116" s="32"/>
      <c r="C116" s="79"/>
      <c r="D116" s="79"/>
      <c r="E116" s="79"/>
      <c r="F116" s="79"/>
      <c r="G116" s="79"/>
      <c r="H116" s="79"/>
      <c r="I116" s="79"/>
      <c r="J116" s="79"/>
      <c r="K116" s="79"/>
      <c r="L116" s="79"/>
      <c r="M116" s="79"/>
      <c r="N116" s="79"/>
      <c r="O116" s="79"/>
      <c r="P116" s="79"/>
    </row>
    <row r="117" spans="1:16">
      <c r="A117" s="29"/>
      <c r="B117" s="29"/>
      <c r="C117" s="82"/>
      <c r="D117" s="82"/>
      <c r="E117" s="82"/>
      <c r="F117" s="82"/>
      <c r="G117" s="79"/>
      <c r="H117" s="79"/>
      <c r="I117" s="79"/>
      <c r="J117" s="79"/>
      <c r="K117" s="79"/>
      <c r="L117" s="79"/>
      <c r="M117" s="79"/>
      <c r="N117" s="79"/>
      <c r="O117" s="79"/>
      <c r="P117" s="79"/>
    </row>
    <row r="118" spans="1:16">
      <c r="A118" s="32"/>
      <c r="B118" s="32"/>
      <c r="C118" s="79"/>
      <c r="D118" s="79"/>
      <c r="E118" s="79"/>
      <c r="F118" s="79"/>
      <c r="G118" s="79"/>
      <c r="H118" s="79"/>
      <c r="I118" s="79"/>
      <c r="J118" s="79"/>
      <c r="K118" s="79"/>
      <c r="L118" s="79"/>
      <c r="M118" s="79"/>
      <c r="N118" s="79"/>
      <c r="O118" s="79"/>
      <c r="P118" s="79"/>
    </row>
    <row r="119" spans="1:16">
      <c r="A119" s="32"/>
      <c r="B119" s="32"/>
      <c r="C119" s="79"/>
      <c r="D119" s="79"/>
      <c r="E119" s="79"/>
      <c r="F119" s="79"/>
      <c r="G119" s="79"/>
      <c r="H119" s="79"/>
      <c r="I119" s="79"/>
      <c r="J119" s="79"/>
      <c r="K119" s="79"/>
      <c r="L119" s="79"/>
      <c r="M119" s="79"/>
      <c r="N119" s="79"/>
      <c r="O119" s="79"/>
      <c r="P119" s="79"/>
    </row>
    <row r="120" spans="1:16">
      <c r="A120" s="32"/>
      <c r="B120" s="32"/>
      <c r="C120" s="79"/>
      <c r="D120" s="79"/>
      <c r="E120" s="79"/>
      <c r="F120" s="79"/>
      <c r="G120" s="79"/>
      <c r="H120" s="79"/>
      <c r="I120" s="79"/>
      <c r="J120" s="79"/>
      <c r="K120" s="79"/>
      <c r="L120" s="79"/>
      <c r="M120" s="79"/>
      <c r="N120" s="79"/>
      <c r="O120" s="79"/>
      <c r="P120" s="79"/>
    </row>
    <row r="121" spans="1:16">
      <c r="A121" s="32"/>
      <c r="B121" s="83"/>
      <c r="C121" s="79"/>
      <c r="D121" s="79"/>
      <c r="E121" s="79"/>
      <c r="F121" s="79"/>
      <c r="G121" s="79"/>
      <c r="H121" s="79"/>
      <c r="I121" s="79"/>
      <c r="J121" s="79"/>
      <c r="K121" s="79"/>
      <c r="L121" s="79"/>
      <c r="M121" s="79"/>
      <c r="N121" s="79"/>
      <c r="O121" s="79"/>
      <c r="P121" s="79"/>
    </row>
    <row r="122" spans="1:16">
      <c r="A122" s="32"/>
      <c r="B122" s="32"/>
      <c r="C122" s="79"/>
      <c r="D122" s="79"/>
      <c r="E122" s="79"/>
      <c r="F122" s="79"/>
      <c r="G122" s="79"/>
      <c r="H122" s="79"/>
      <c r="I122" s="79"/>
      <c r="J122" s="79"/>
      <c r="K122" s="79"/>
      <c r="L122" s="79"/>
      <c r="M122" s="79"/>
      <c r="N122" s="79"/>
      <c r="O122" s="79"/>
      <c r="P122" s="79"/>
    </row>
    <row r="123" spans="1:16">
      <c r="A123" s="32"/>
      <c r="B123" s="83"/>
      <c r="C123" s="79"/>
      <c r="D123" s="79"/>
      <c r="E123" s="79"/>
      <c r="F123" s="79"/>
      <c r="G123" s="79"/>
      <c r="H123" s="79"/>
      <c r="I123" s="79"/>
      <c r="J123" s="79"/>
      <c r="K123" s="79"/>
      <c r="L123" s="79"/>
      <c r="M123" s="79"/>
      <c r="N123" s="79"/>
      <c r="O123" s="79"/>
      <c r="P123" s="79"/>
    </row>
    <row r="124" spans="1:16">
      <c r="A124" s="32"/>
      <c r="B124" s="83"/>
      <c r="C124" s="79"/>
      <c r="D124" s="79"/>
      <c r="E124" s="79"/>
      <c r="F124" s="79"/>
      <c r="G124" s="79"/>
      <c r="H124" s="79"/>
      <c r="I124" s="79"/>
      <c r="J124" s="79"/>
      <c r="K124" s="79"/>
      <c r="L124" s="79"/>
      <c r="M124" s="79"/>
      <c r="N124" s="79"/>
      <c r="O124" s="79"/>
      <c r="P124" s="79"/>
    </row>
    <row r="125" spans="1:16">
      <c r="A125" s="32"/>
      <c r="B125" s="83"/>
      <c r="C125" s="79"/>
      <c r="D125" s="79"/>
      <c r="E125" s="79"/>
      <c r="F125" s="79"/>
      <c r="G125" s="79"/>
      <c r="H125" s="79"/>
      <c r="I125" s="79"/>
      <c r="J125" s="79"/>
      <c r="K125" s="79"/>
      <c r="L125" s="79"/>
      <c r="M125" s="79"/>
      <c r="N125" s="79"/>
      <c r="O125" s="79"/>
      <c r="P125" s="79"/>
    </row>
    <row r="126" spans="1:16">
      <c r="A126" s="32"/>
      <c r="B126" s="83"/>
      <c r="C126" s="79"/>
      <c r="D126" s="79"/>
      <c r="E126" s="79"/>
      <c r="F126" s="79"/>
      <c r="G126" s="79"/>
      <c r="H126" s="79"/>
      <c r="I126" s="79"/>
      <c r="J126" s="79"/>
      <c r="K126" s="79"/>
      <c r="L126" s="79"/>
      <c r="M126" s="79"/>
      <c r="N126" s="79"/>
      <c r="O126" s="79"/>
      <c r="P126" s="79"/>
    </row>
    <row r="127" spans="1:16">
      <c r="A127" s="32"/>
      <c r="B127" s="32"/>
      <c r="C127" s="79"/>
      <c r="D127" s="79"/>
      <c r="E127" s="79"/>
      <c r="F127" s="79"/>
      <c r="G127" s="79"/>
      <c r="H127" s="79"/>
      <c r="I127" s="79"/>
      <c r="J127" s="79"/>
      <c r="K127" s="79"/>
      <c r="L127" s="79"/>
      <c r="M127" s="79"/>
      <c r="N127" s="79"/>
      <c r="O127" s="79"/>
      <c r="P127" s="79"/>
    </row>
    <row r="128" spans="1:16">
      <c r="A128" s="32"/>
      <c r="B128" s="32"/>
      <c r="C128" s="79"/>
      <c r="D128" s="79"/>
      <c r="E128" s="79"/>
      <c r="F128" s="79"/>
      <c r="G128" s="79"/>
      <c r="H128" s="79"/>
      <c r="I128" s="79"/>
      <c r="J128" s="79"/>
      <c r="K128" s="79"/>
      <c r="L128" s="79"/>
      <c r="M128" s="79"/>
      <c r="N128" s="79"/>
      <c r="O128" s="79"/>
      <c r="P128" s="79"/>
    </row>
    <row r="129" spans="1:16">
      <c r="A129" s="32"/>
      <c r="B129" s="32"/>
      <c r="C129" s="79"/>
      <c r="D129" s="79"/>
      <c r="E129" s="79"/>
      <c r="F129" s="79"/>
      <c r="G129" s="79"/>
      <c r="H129" s="79"/>
      <c r="I129" s="79"/>
      <c r="J129" s="79"/>
      <c r="K129" s="79"/>
      <c r="L129" s="79"/>
      <c r="M129" s="79"/>
      <c r="N129" s="79"/>
      <c r="O129" s="79"/>
      <c r="P129" s="79"/>
    </row>
    <row r="130" spans="1:16">
      <c r="A130" s="32"/>
      <c r="B130" s="32"/>
      <c r="C130" s="79"/>
      <c r="D130" s="79"/>
      <c r="E130" s="79"/>
      <c r="F130" s="79"/>
      <c r="G130" s="79"/>
      <c r="H130" s="79"/>
      <c r="I130" s="79"/>
      <c r="J130" s="79"/>
      <c r="K130" s="79"/>
      <c r="L130" s="79"/>
      <c r="M130" s="79"/>
      <c r="N130" s="79"/>
      <c r="O130" s="79"/>
      <c r="P130" s="79"/>
    </row>
    <row r="131" spans="1:16">
      <c r="A131" s="29"/>
      <c r="B131" s="29"/>
      <c r="C131" s="82"/>
      <c r="D131" s="82"/>
      <c r="E131" s="82"/>
      <c r="F131" s="82"/>
      <c r="G131" s="79"/>
      <c r="H131" s="79"/>
      <c r="I131" s="79"/>
      <c r="J131" s="79"/>
      <c r="K131" s="79"/>
      <c r="L131" s="79"/>
      <c r="M131" s="79"/>
      <c r="N131" s="79"/>
      <c r="O131" s="79"/>
      <c r="P131" s="79"/>
    </row>
    <row r="132" spans="1:16">
      <c r="A132" s="32"/>
      <c r="B132" s="32"/>
      <c r="C132" s="79"/>
      <c r="D132" s="79"/>
      <c r="E132" s="79"/>
      <c r="F132" s="79"/>
      <c r="G132" s="79"/>
      <c r="H132" s="79"/>
      <c r="I132" s="79"/>
      <c r="J132" s="79"/>
      <c r="K132" s="79"/>
      <c r="L132" s="79"/>
      <c r="M132" s="79"/>
      <c r="N132" s="79"/>
      <c r="O132" s="79"/>
      <c r="P132" s="79"/>
    </row>
    <row r="133" spans="1:16">
      <c r="A133" s="32"/>
      <c r="B133" s="32"/>
      <c r="C133" s="79"/>
      <c r="D133" s="79"/>
      <c r="E133" s="79"/>
      <c r="F133" s="79"/>
      <c r="G133" s="79"/>
      <c r="H133" s="79"/>
      <c r="I133" s="79"/>
      <c r="J133" s="79"/>
      <c r="K133" s="79"/>
      <c r="L133" s="79"/>
      <c r="M133" s="79"/>
      <c r="N133" s="79"/>
      <c r="O133" s="79"/>
      <c r="P133" s="79"/>
    </row>
    <row r="134" spans="1:16">
      <c r="A134" s="32"/>
      <c r="B134" s="32"/>
      <c r="C134" s="79"/>
      <c r="D134" s="79"/>
      <c r="E134" s="79"/>
      <c r="F134" s="79"/>
      <c r="G134" s="79"/>
      <c r="H134" s="79"/>
      <c r="I134" s="79"/>
      <c r="J134" s="79"/>
      <c r="K134" s="79"/>
      <c r="L134" s="79"/>
      <c r="M134" s="79"/>
      <c r="N134" s="79"/>
      <c r="O134" s="79"/>
      <c r="P134" s="79"/>
    </row>
    <row r="135" spans="1:16">
      <c r="A135" s="32"/>
      <c r="B135" s="83"/>
      <c r="C135" s="79"/>
      <c r="D135" s="79"/>
      <c r="E135" s="79"/>
      <c r="F135" s="79"/>
      <c r="G135" s="79"/>
      <c r="H135" s="79"/>
      <c r="I135" s="79"/>
      <c r="J135" s="79"/>
      <c r="K135" s="79"/>
      <c r="L135" s="79"/>
      <c r="M135" s="79"/>
      <c r="N135" s="79"/>
      <c r="O135" s="79"/>
      <c r="P135" s="79"/>
    </row>
    <row r="136" spans="1:16">
      <c r="A136" s="32"/>
      <c r="B136" s="32"/>
      <c r="C136" s="79"/>
      <c r="D136" s="79"/>
      <c r="E136" s="79"/>
      <c r="F136" s="79"/>
      <c r="G136" s="79"/>
      <c r="H136" s="79"/>
      <c r="I136" s="79"/>
      <c r="J136" s="79"/>
      <c r="K136" s="79"/>
      <c r="L136" s="79"/>
      <c r="M136" s="79"/>
      <c r="N136" s="79"/>
      <c r="O136" s="79"/>
      <c r="P136" s="79"/>
    </row>
    <row r="137" spans="1:16">
      <c r="A137" s="32"/>
      <c r="B137" s="83"/>
      <c r="C137" s="79"/>
      <c r="D137" s="79"/>
      <c r="E137" s="79"/>
      <c r="F137" s="79"/>
      <c r="G137" s="79"/>
      <c r="H137" s="79"/>
      <c r="I137" s="79"/>
      <c r="J137" s="79"/>
      <c r="K137" s="79"/>
      <c r="L137" s="79"/>
      <c r="M137" s="79"/>
      <c r="N137" s="79"/>
      <c r="O137" s="79"/>
      <c r="P137" s="79"/>
    </row>
    <row r="138" spans="1:16">
      <c r="A138" s="32"/>
      <c r="B138" s="83"/>
      <c r="C138" s="79"/>
      <c r="D138" s="79"/>
      <c r="E138" s="79"/>
      <c r="F138" s="79"/>
      <c r="G138" s="79"/>
      <c r="H138" s="79"/>
      <c r="I138" s="79"/>
      <c r="J138" s="79"/>
      <c r="K138" s="79"/>
      <c r="L138" s="79"/>
      <c r="M138" s="79"/>
      <c r="N138" s="79"/>
      <c r="O138" s="79"/>
      <c r="P138" s="79"/>
    </row>
    <row r="139" spans="1:16">
      <c r="A139" s="32"/>
      <c r="B139" s="83"/>
      <c r="C139" s="79"/>
      <c r="D139" s="79"/>
      <c r="E139" s="79"/>
      <c r="F139" s="79"/>
      <c r="G139" s="79"/>
      <c r="H139" s="79"/>
      <c r="I139" s="79"/>
      <c r="J139" s="79"/>
      <c r="K139" s="79"/>
      <c r="L139" s="79"/>
      <c r="M139" s="79"/>
      <c r="N139" s="79"/>
      <c r="O139" s="79"/>
      <c r="P139" s="79"/>
    </row>
    <row r="140" spans="1:16">
      <c r="A140" s="32"/>
      <c r="B140" s="83"/>
      <c r="C140" s="79"/>
      <c r="D140" s="79"/>
      <c r="E140" s="79"/>
      <c r="F140" s="79"/>
      <c r="G140" s="79"/>
      <c r="H140" s="79"/>
      <c r="I140" s="79"/>
      <c r="J140" s="79"/>
      <c r="K140" s="79"/>
      <c r="L140" s="79"/>
      <c r="M140" s="79"/>
      <c r="N140" s="79"/>
      <c r="O140" s="79"/>
      <c r="P140" s="79"/>
    </row>
    <row r="141" spans="1:16">
      <c r="A141" s="32"/>
      <c r="B141" s="32"/>
      <c r="C141" s="79"/>
      <c r="D141" s="79"/>
      <c r="E141" s="79"/>
      <c r="F141" s="79"/>
      <c r="G141" s="79"/>
      <c r="H141" s="79"/>
      <c r="I141" s="79"/>
      <c r="J141" s="79"/>
      <c r="K141" s="79"/>
      <c r="L141" s="79"/>
      <c r="M141" s="79"/>
      <c r="N141" s="79"/>
      <c r="O141" s="79"/>
      <c r="P141" s="79"/>
    </row>
    <row r="142" spans="1:16">
      <c r="A142" s="32"/>
      <c r="B142" s="32"/>
      <c r="C142" s="79"/>
      <c r="D142" s="79"/>
      <c r="E142" s="79"/>
      <c r="F142" s="79"/>
      <c r="G142" s="79"/>
      <c r="H142" s="79"/>
      <c r="I142" s="79"/>
      <c r="J142" s="79"/>
      <c r="K142" s="79"/>
      <c r="L142" s="79"/>
      <c r="M142" s="79"/>
      <c r="N142" s="79"/>
      <c r="O142" s="79"/>
      <c r="P142" s="79"/>
    </row>
    <row r="143" spans="1:16">
      <c r="A143" s="32"/>
      <c r="B143" s="32"/>
      <c r="C143" s="79"/>
      <c r="D143" s="79"/>
      <c r="E143" s="79"/>
      <c r="F143" s="79"/>
      <c r="G143" s="79"/>
      <c r="H143" s="79"/>
      <c r="I143" s="79"/>
      <c r="J143" s="79"/>
      <c r="K143" s="79"/>
      <c r="L143" s="79"/>
      <c r="M143" s="79"/>
      <c r="N143" s="79"/>
      <c r="O143" s="79"/>
      <c r="P143" s="79"/>
    </row>
    <row r="144" spans="1:16">
      <c r="A144" s="32"/>
      <c r="B144" s="32"/>
      <c r="C144" s="79"/>
      <c r="D144" s="79"/>
      <c r="E144" s="79"/>
      <c r="F144" s="79"/>
      <c r="G144" s="79"/>
      <c r="H144" s="79"/>
      <c r="I144" s="79"/>
      <c r="J144" s="79"/>
      <c r="K144" s="79"/>
      <c r="L144" s="79"/>
      <c r="M144" s="79"/>
      <c r="N144" s="79"/>
      <c r="O144" s="79"/>
      <c r="P144" s="79"/>
    </row>
    <row r="145" spans="1:16">
      <c r="A145" s="29"/>
      <c r="B145" s="29"/>
      <c r="C145" s="82"/>
      <c r="D145" s="82"/>
      <c r="E145" s="82"/>
      <c r="F145" s="82"/>
      <c r="G145" s="79"/>
      <c r="H145" s="79"/>
      <c r="I145" s="79"/>
      <c r="J145" s="79"/>
      <c r="K145" s="79"/>
      <c r="L145" s="79"/>
      <c r="M145" s="79"/>
      <c r="N145" s="79"/>
      <c r="O145" s="79"/>
      <c r="P145" s="79"/>
    </row>
    <row r="146" spans="1:16">
      <c r="A146" s="32"/>
      <c r="B146" s="32"/>
      <c r="C146" s="79"/>
      <c r="D146" s="79"/>
      <c r="E146" s="79"/>
      <c r="F146" s="79"/>
      <c r="G146" s="79"/>
      <c r="H146" s="79"/>
      <c r="I146" s="79"/>
      <c r="J146" s="79"/>
      <c r="K146" s="79"/>
      <c r="L146" s="79"/>
      <c r="M146" s="79"/>
      <c r="N146" s="79"/>
      <c r="O146" s="79"/>
      <c r="P146" s="79"/>
    </row>
    <row r="147" spans="1:16">
      <c r="A147" s="32"/>
      <c r="B147" s="32"/>
      <c r="C147" s="79"/>
      <c r="D147" s="79"/>
      <c r="E147" s="79"/>
      <c r="F147" s="79"/>
      <c r="G147" s="79"/>
      <c r="H147" s="79"/>
      <c r="I147" s="79"/>
      <c r="J147" s="79"/>
      <c r="K147" s="79"/>
      <c r="L147" s="79"/>
      <c r="M147" s="79"/>
      <c r="N147" s="79"/>
      <c r="O147" s="79"/>
      <c r="P147" s="79"/>
    </row>
    <row r="148" spans="1:16">
      <c r="A148" s="32"/>
      <c r="B148" s="32"/>
      <c r="C148" s="79"/>
      <c r="D148" s="79"/>
      <c r="E148" s="79"/>
      <c r="F148" s="79"/>
      <c r="G148" s="79"/>
      <c r="H148" s="79"/>
      <c r="I148" s="79"/>
      <c r="J148" s="79"/>
      <c r="K148" s="79"/>
      <c r="L148" s="79"/>
      <c r="M148" s="79"/>
      <c r="N148" s="79"/>
      <c r="O148" s="79"/>
      <c r="P148" s="79"/>
    </row>
    <row r="149" spans="1:16">
      <c r="A149" s="32"/>
      <c r="B149" s="83"/>
      <c r="C149" s="79"/>
      <c r="D149" s="79"/>
      <c r="E149" s="79"/>
      <c r="F149" s="79"/>
      <c r="G149" s="79"/>
      <c r="H149" s="79"/>
      <c r="I149" s="79"/>
      <c r="J149" s="79"/>
      <c r="K149" s="79"/>
      <c r="L149" s="79"/>
      <c r="M149" s="79"/>
      <c r="N149" s="79"/>
      <c r="O149" s="79"/>
      <c r="P149" s="79"/>
    </row>
    <row r="150" spans="1:16">
      <c r="A150" s="32"/>
      <c r="B150" s="32"/>
      <c r="C150" s="79"/>
      <c r="D150" s="79"/>
      <c r="E150" s="79"/>
      <c r="F150" s="79"/>
      <c r="G150" s="79"/>
      <c r="H150" s="79"/>
      <c r="I150" s="79"/>
      <c r="J150" s="79"/>
      <c r="K150" s="79"/>
      <c r="L150" s="79"/>
      <c r="M150" s="79"/>
      <c r="N150" s="79"/>
      <c r="O150" s="79"/>
      <c r="P150" s="79"/>
    </row>
    <row r="151" spans="1:16">
      <c r="A151" s="32"/>
      <c r="B151" s="83"/>
      <c r="C151" s="79"/>
      <c r="D151" s="79"/>
      <c r="E151" s="79"/>
      <c r="F151" s="79"/>
      <c r="G151" s="79"/>
      <c r="H151" s="79"/>
      <c r="I151" s="79"/>
      <c r="J151" s="79"/>
      <c r="K151" s="79"/>
      <c r="L151" s="79"/>
      <c r="M151" s="79"/>
      <c r="N151" s="79"/>
      <c r="O151" s="79"/>
      <c r="P151" s="79"/>
    </row>
    <row r="152" spans="1:16">
      <c r="A152" s="32"/>
      <c r="B152" s="83"/>
      <c r="C152" s="79"/>
      <c r="D152" s="79"/>
      <c r="E152" s="79"/>
      <c r="F152" s="79"/>
      <c r="G152" s="79"/>
      <c r="H152" s="79"/>
      <c r="I152" s="79"/>
      <c r="J152" s="79"/>
      <c r="K152" s="79"/>
      <c r="L152" s="79"/>
      <c r="M152" s="79"/>
      <c r="N152" s="79"/>
      <c r="O152" s="79"/>
      <c r="P152" s="79"/>
    </row>
    <row r="153" spans="1:16">
      <c r="A153" s="32"/>
      <c r="B153" s="83"/>
      <c r="C153" s="79"/>
      <c r="D153" s="79"/>
      <c r="E153" s="79"/>
      <c r="F153" s="79"/>
      <c r="G153" s="79"/>
      <c r="H153" s="79"/>
      <c r="I153" s="79"/>
      <c r="J153" s="79"/>
      <c r="K153" s="79"/>
      <c r="L153" s="79"/>
      <c r="M153" s="79"/>
      <c r="N153" s="79"/>
      <c r="O153" s="79"/>
      <c r="P153" s="79"/>
    </row>
    <row r="154" spans="1:16">
      <c r="A154" s="32"/>
      <c r="B154" s="83"/>
      <c r="C154" s="79"/>
      <c r="D154" s="79"/>
      <c r="E154" s="79"/>
      <c r="F154" s="79"/>
      <c r="G154" s="79"/>
      <c r="H154" s="79"/>
      <c r="I154" s="79"/>
      <c r="J154" s="79"/>
      <c r="K154" s="79"/>
      <c r="L154" s="79"/>
      <c r="M154" s="79"/>
      <c r="N154" s="79"/>
      <c r="O154" s="79"/>
      <c r="P154" s="79"/>
    </row>
    <row r="155" spans="1:16">
      <c r="A155" s="32"/>
      <c r="B155" s="32"/>
      <c r="C155" s="79"/>
      <c r="D155" s="79"/>
      <c r="E155" s="79"/>
      <c r="F155" s="79"/>
      <c r="G155" s="79"/>
      <c r="H155" s="79"/>
      <c r="I155" s="79"/>
      <c r="J155" s="79"/>
      <c r="K155" s="79"/>
      <c r="L155" s="79"/>
      <c r="M155" s="79"/>
      <c r="N155" s="79"/>
      <c r="O155" s="79"/>
      <c r="P155" s="79"/>
    </row>
    <row r="156" spans="1:16">
      <c r="A156" s="32"/>
      <c r="B156" s="32"/>
      <c r="C156" s="79"/>
      <c r="D156" s="79"/>
      <c r="E156" s="79"/>
      <c r="F156" s="79"/>
      <c r="G156" s="79"/>
      <c r="H156" s="79"/>
      <c r="I156" s="79"/>
      <c r="J156" s="79"/>
      <c r="K156" s="79"/>
      <c r="L156" s="79"/>
      <c r="M156" s="79"/>
      <c r="N156" s="79"/>
      <c r="O156" s="79"/>
      <c r="P156" s="79"/>
    </row>
    <row r="157" spans="1:16">
      <c r="A157" s="32"/>
      <c r="B157" s="32"/>
      <c r="C157" s="79"/>
      <c r="D157" s="79"/>
      <c r="E157" s="79"/>
      <c r="F157" s="79"/>
      <c r="G157" s="79"/>
      <c r="H157" s="79"/>
      <c r="I157" s="79"/>
      <c r="J157" s="79"/>
      <c r="K157" s="79"/>
      <c r="L157" s="79"/>
      <c r="M157" s="79"/>
      <c r="N157" s="79"/>
      <c r="O157" s="79"/>
      <c r="P157" s="79"/>
    </row>
    <row r="158" spans="1:16">
      <c r="A158" s="32"/>
      <c r="B158" s="32"/>
      <c r="C158" s="79"/>
      <c r="D158" s="79"/>
      <c r="E158" s="79"/>
      <c r="F158" s="79"/>
      <c r="G158" s="79"/>
      <c r="H158" s="79"/>
      <c r="I158" s="79"/>
      <c r="J158" s="79"/>
      <c r="K158" s="79"/>
      <c r="L158" s="79"/>
      <c r="M158" s="79"/>
      <c r="N158" s="79"/>
      <c r="O158" s="79"/>
      <c r="P158" s="79"/>
    </row>
    <row r="159" spans="1:16">
      <c r="A159" s="29"/>
      <c r="B159" s="29"/>
      <c r="C159" s="82"/>
      <c r="D159" s="82"/>
      <c r="E159" s="82"/>
      <c r="F159" s="82"/>
      <c r="G159" s="79"/>
      <c r="H159" s="79"/>
      <c r="I159" s="79"/>
      <c r="J159" s="79"/>
      <c r="K159" s="79"/>
      <c r="L159" s="79"/>
      <c r="M159" s="79"/>
      <c r="N159" s="79"/>
      <c r="O159" s="79"/>
      <c r="P159" s="79"/>
    </row>
    <row r="160" spans="1:16">
      <c r="A160" s="32"/>
      <c r="B160" s="32"/>
      <c r="C160" s="79"/>
      <c r="D160" s="79"/>
      <c r="E160" s="79"/>
      <c r="F160" s="79"/>
      <c r="G160" s="79"/>
      <c r="H160" s="79"/>
      <c r="I160" s="79"/>
      <c r="J160" s="79"/>
      <c r="K160" s="79"/>
      <c r="L160" s="79"/>
      <c r="M160" s="79"/>
      <c r="N160" s="79"/>
      <c r="O160" s="79"/>
      <c r="P160" s="79"/>
    </row>
    <row r="161" spans="1:16">
      <c r="A161" s="32"/>
      <c r="B161" s="32"/>
      <c r="C161" s="79"/>
      <c r="D161" s="79"/>
      <c r="E161" s="79"/>
      <c r="F161" s="79"/>
      <c r="G161" s="79"/>
      <c r="H161" s="79"/>
      <c r="I161" s="79"/>
      <c r="J161" s="79"/>
      <c r="K161" s="79"/>
      <c r="L161" s="79"/>
      <c r="M161" s="79"/>
      <c r="N161" s="79"/>
      <c r="O161" s="79"/>
      <c r="P161" s="79"/>
    </row>
    <row r="162" spans="1:16">
      <c r="A162" s="32"/>
      <c r="B162" s="32"/>
      <c r="C162" s="79"/>
      <c r="D162" s="79"/>
      <c r="E162" s="79"/>
      <c r="F162" s="79"/>
      <c r="G162" s="79"/>
      <c r="H162" s="79"/>
      <c r="I162" s="79"/>
      <c r="J162" s="79"/>
      <c r="K162" s="79"/>
      <c r="L162" s="79"/>
      <c r="M162" s="79"/>
      <c r="N162" s="79"/>
      <c r="O162" s="79"/>
      <c r="P162" s="79"/>
    </row>
    <row r="163" spans="1:16">
      <c r="A163" s="32"/>
      <c r="B163" s="83"/>
      <c r="C163" s="79"/>
      <c r="D163" s="79"/>
      <c r="E163" s="79"/>
      <c r="F163" s="79"/>
      <c r="G163" s="79"/>
      <c r="H163" s="79"/>
      <c r="I163" s="79"/>
      <c r="J163" s="79"/>
      <c r="K163" s="79"/>
      <c r="L163" s="79"/>
      <c r="M163" s="79"/>
      <c r="N163" s="79"/>
      <c r="O163" s="79"/>
      <c r="P163" s="79"/>
    </row>
    <row r="164" spans="1:16">
      <c r="A164" s="32"/>
      <c r="B164" s="32"/>
      <c r="C164" s="79"/>
      <c r="D164" s="79"/>
      <c r="E164" s="79"/>
      <c r="F164" s="79"/>
      <c r="G164" s="79"/>
      <c r="H164" s="79"/>
      <c r="I164" s="79"/>
      <c r="J164" s="79"/>
      <c r="K164" s="79"/>
      <c r="L164" s="79"/>
      <c r="M164" s="79"/>
      <c r="N164" s="79"/>
      <c r="O164" s="79"/>
      <c r="P164" s="79"/>
    </row>
    <row r="165" spans="1:16">
      <c r="A165" s="32"/>
      <c r="B165" s="83"/>
      <c r="C165" s="79"/>
      <c r="D165" s="79"/>
      <c r="E165" s="79"/>
      <c r="F165" s="79"/>
      <c r="G165" s="79"/>
      <c r="H165" s="79"/>
      <c r="I165" s="79"/>
      <c r="J165" s="79"/>
      <c r="K165" s="79"/>
      <c r="L165" s="79"/>
      <c r="M165" s="79"/>
      <c r="N165" s="79"/>
      <c r="O165" s="79"/>
      <c r="P165" s="79"/>
    </row>
    <row r="166" spans="1:16">
      <c r="A166" s="32"/>
      <c r="B166" s="83"/>
      <c r="C166" s="79"/>
      <c r="D166" s="79"/>
      <c r="E166" s="79"/>
      <c r="F166" s="79"/>
      <c r="G166" s="79"/>
      <c r="H166" s="79"/>
      <c r="I166" s="79"/>
      <c r="J166" s="79"/>
      <c r="K166" s="79"/>
      <c r="L166" s="79"/>
      <c r="M166" s="79"/>
      <c r="N166" s="79"/>
      <c r="O166" s="79"/>
      <c r="P166" s="79"/>
    </row>
    <row r="167" spans="1:16">
      <c r="A167" s="32"/>
      <c r="B167" s="83"/>
      <c r="C167" s="79"/>
      <c r="D167" s="79"/>
      <c r="E167" s="79"/>
      <c r="F167" s="79"/>
      <c r="G167" s="79"/>
      <c r="H167" s="79"/>
      <c r="I167" s="79"/>
      <c r="J167" s="79"/>
      <c r="K167" s="79"/>
      <c r="L167" s="79"/>
      <c r="M167" s="79"/>
      <c r="N167" s="79"/>
      <c r="O167" s="79"/>
      <c r="P167" s="79"/>
    </row>
    <row r="168" spans="1:16">
      <c r="A168" s="32"/>
      <c r="B168" s="83"/>
      <c r="C168" s="79"/>
      <c r="D168" s="79"/>
      <c r="E168" s="79"/>
      <c r="F168" s="79"/>
      <c r="G168" s="79"/>
      <c r="H168" s="79"/>
      <c r="I168" s="79"/>
      <c r="J168" s="79"/>
      <c r="K168" s="79"/>
      <c r="L168" s="79"/>
      <c r="M168" s="79"/>
      <c r="N168" s="79"/>
      <c r="O168" s="79"/>
      <c r="P168" s="79"/>
    </row>
    <row r="169" spans="1:16">
      <c r="A169" s="32"/>
      <c r="B169" s="32"/>
      <c r="C169" s="79"/>
      <c r="D169" s="79"/>
      <c r="E169" s="79"/>
      <c r="F169" s="79"/>
      <c r="G169" s="79"/>
      <c r="H169" s="79"/>
      <c r="I169" s="79"/>
      <c r="J169" s="79"/>
      <c r="K169" s="79"/>
      <c r="L169" s="79"/>
      <c r="M169" s="79"/>
      <c r="N169" s="79"/>
      <c r="O169" s="79"/>
      <c r="P169" s="79"/>
    </row>
    <row r="170" spans="1:16">
      <c r="A170" s="32"/>
      <c r="B170" s="32"/>
      <c r="C170" s="79"/>
      <c r="D170" s="79"/>
      <c r="E170" s="79"/>
      <c r="F170" s="79"/>
      <c r="G170" s="79"/>
      <c r="H170" s="79"/>
      <c r="I170" s="79"/>
      <c r="J170" s="79"/>
      <c r="K170" s="79"/>
      <c r="L170" s="79"/>
      <c r="M170" s="79"/>
      <c r="N170" s="79"/>
      <c r="O170" s="79"/>
      <c r="P170" s="79"/>
    </row>
    <row r="171" spans="1:16">
      <c r="A171" s="32"/>
      <c r="B171" s="32"/>
      <c r="C171" s="79"/>
      <c r="D171" s="79"/>
      <c r="E171" s="79"/>
      <c r="F171" s="79"/>
      <c r="G171" s="79"/>
      <c r="H171" s="79"/>
      <c r="I171" s="79"/>
      <c r="J171" s="79"/>
      <c r="K171" s="79"/>
      <c r="L171" s="79"/>
      <c r="M171" s="79"/>
      <c r="N171" s="79"/>
      <c r="O171" s="79"/>
      <c r="P171" s="79"/>
    </row>
    <row r="172" spans="1:16">
      <c r="A172" s="81"/>
      <c r="B172" s="81"/>
      <c r="C172" s="80"/>
      <c r="D172" s="80"/>
      <c r="E172" s="80"/>
      <c r="F172" s="80"/>
      <c r="G172" s="79"/>
      <c r="H172" s="79"/>
      <c r="I172" s="79"/>
      <c r="J172" s="79"/>
      <c r="K172" s="79"/>
      <c r="L172" s="79"/>
      <c r="M172" s="79"/>
      <c r="N172" s="79"/>
      <c r="O172" s="79"/>
      <c r="P172" s="79"/>
    </row>
    <row r="173" spans="1:16">
      <c r="A173" s="84"/>
      <c r="B173" s="79"/>
      <c r="C173" s="79"/>
      <c r="D173" s="79"/>
      <c r="E173" s="79"/>
      <c r="F173" s="79"/>
      <c r="G173" s="79"/>
      <c r="H173" s="79"/>
      <c r="I173" s="79"/>
      <c r="J173" s="79"/>
      <c r="K173" s="79"/>
      <c r="L173" s="79"/>
      <c r="M173" s="79"/>
      <c r="N173" s="79"/>
      <c r="O173" s="79"/>
      <c r="P173" s="79"/>
    </row>
    <row r="174" spans="1:16">
      <c r="A174" s="32"/>
      <c r="B174" s="79"/>
      <c r="C174" s="79"/>
      <c r="D174" s="79"/>
      <c r="E174" s="79"/>
      <c r="F174" s="79"/>
      <c r="G174" s="79"/>
      <c r="H174" s="79"/>
      <c r="I174" s="79"/>
      <c r="J174" s="79"/>
      <c r="K174" s="79"/>
      <c r="L174" s="79"/>
      <c r="M174" s="79"/>
      <c r="N174" s="79"/>
      <c r="O174" s="79"/>
      <c r="P174" s="79"/>
    </row>
  </sheetData>
  <pageMargins left="0.7" right="0.7" top="0.75" bottom="0.75" header="0.3" footer="0.3"/>
  <pageSetup paperSize="9" scale="57" fitToHeight="0"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142"/>
  <sheetViews>
    <sheetView showGridLines="0" workbookViewId="0"/>
  </sheetViews>
  <sheetFormatPr defaultColWidth="9.109375" defaultRowHeight="13.2"/>
  <cols>
    <col min="1" max="1" width="11.44140625" style="23" customWidth="1"/>
    <col min="2" max="2" width="9.88671875" style="2" customWidth="1"/>
    <col min="3" max="3" width="12.5546875" style="25" customWidth="1"/>
    <col min="4" max="4" width="11.6640625" style="25" customWidth="1"/>
    <col min="5" max="5" width="17.88671875" style="25" customWidth="1"/>
    <col min="6" max="6" width="14.88671875" style="25" customWidth="1"/>
    <col min="7" max="7" width="15.88671875" style="19" customWidth="1"/>
    <col min="8" max="8" width="15.44140625" style="19" customWidth="1"/>
    <col min="9" max="9" width="12.44140625" style="19" customWidth="1"/>
    <col min="10" max="10" width="9.33203125" style="2" customWidth="1"/>
    <col min="11" max="11" width="10.44140625" style="2" customWidth="1"/>
    <col min="12" max="16384" width="9.109375" style="2"/>
  </cols>
  <sheetData>
    <row r="1" spans="1:9" ht="19.2">
      <c r="A1" s="144" t="s">
        <v>1508</v>
      </c>
    </row>
    <row r="2" spans="1:9" s="22" customFormat="1" ht="15">
      <c r="A2" s="152" t="s">
        <v>328</v>
      </c>
      <c r="C2" s="24"/>
      <c r="D2" s="24"/>
      <c r="E2" s="24"/>
      <c r="F2" s="24"/>
      <c r="G2" s="26"/>
      <c r="H2" s="26"/>
      <c r="I2" s="26"/>
    </row>
    <row r="3" spans="1:9" ht="15">
      <c r="A3" s="526" t="s">
        <v>387</v>
      </c>
    </row>
    <row r="4" spans="1:9" ht="15">
      <c r="A4" s="153" t="s">
        <v>329</v>
      </c>
    </row>
    <row r="5" spans="1:9" s="151" customFormat="1" ht="46.8">
      <c r="A5" s="210" t="s">
        <v>389</v>
      </c>
      <c r="B5" s="193" t="s">
        <v>1509</v>
      </c>
      <c r="C5" s="241" t="s">
        <v>390</v>
      </c>
      <c r="D5" s="241" t="s">
        <v>391</v>
      </c>
      <c r="E5" s="241" t="s">
        <v>436</v>
      </c>
      <c r="F5" s="241" t="s">
        <v>31</v>
      </c>
      <c r="G5" s="211" t="s">
        <v>483</v>
      </c>
      <c r="H5" s="211" t="s">
        <v>448</v>
      </c>
      <c r="I5" s="211" t="s">
        <v>452</v>
      </c>
    </row>
    <row r="6" spans="1:9" s="22" customFormat="1" ht="15.6">
      <c r="A6" s="501">
        <v>2020</v>
      </c>
      <c r="B6" s="280" t="s">
        <v>1510</v>
      </c>
      <c r="C6" s="449">
        <v>585195</v>
      </c>
      <c r="D6" s="449">
        <v>2231</v>
      </c>
      <c r="E6" s="449">
        <v>1564</v>
      </c>
      <c r="F6" s="449">
        <v>2100</v>
      </c>
      <c r="G6" s="508">
        <v>3.8</v>
      </c>
      <c r="H6" s="508">
        <v>2.7</v>
      </c>
      <c r="I6" s="508">
        <v>3.6</v>
      </c>
    </row>
    <row r="7" spans="1:9" ht="15">
      <c r="A7" s="546">
        <v>2020</v>
      </c>
      <c r="B7" s="547">
        <v>1</v>
      </c>
      <c r="C7" s="453">
        <v>78017</v>
      </c>
      <c r="D7" s="453">
        <v>408</v>
      </c>
      <c r="E7" s="453">
        <v>299</v>
      </c>
      <c r="F7" s="453">
        <v>427</v>
      </c>
      <c r="G7" s="509">
        <v>5.2</v>
      </c>
      <c r="H7" s="509">
        <v>3.8</v>
      </c>
      <c r="I7" s="509">
        <v>5.5</v>
      </c>
    </row>
    <row r="8" spans="1:9" ht="15">
      <c r="A8" s="546">
        <v>2020</v>
      </c>
      <c r="B8" s="547">
        <v>2</v>
      </c>
      <c r="C8" s="453">
        <v>71644</v>
      </c>
      <c r="D8" s="453">
        <v>328</v>
      </c>
      <c r="E8" s="453">
        <v>245</v>
      </c>
      <c r="F8" s="453">
        <v>334</v>
      </c>
      <c r="G8" s="509">
        <v>4.5999999999999996</v>
      </c>
      <c r="H8" s="509">
        <v>3.4</v>
      </c>
      <c r="I8" s="509">
        <v>4.7</v>
      </c>
    </row>
    <row r="9" spans="1:9" ht="15">
      <c r="A9" s="546">
        <v>2020</v>
      </c>
      <c r="B9" s="547">
        <v>3</v>
      </c>
      <c r="C9" s="453">
        <v>68310</v>
      </c>
      <c r="D9" s="453">
        <v>325</v>
      </c>
      <c r="E9" s="453">
        <v>183</v>
      </c>
      <c r="F9" s="453">
        <v>257</v>
      </c>
      <c r="G9" s="509">
        <v>4.7</v>
      </c>
      <c r="H9" s="509">
        <v>2.7</v>
      </c>
      <c r="I9" s="509">
        <v>3.8</v>
      </c>
    </row>
    <row r="10" spans="1:9" ht="15">
      <c r="A10" s="546">
        <v>2020</v>
      </c>
      <c r="B10" s="547">
        <v>4</v>
      </c>
      <c r="C10" s="453">
        <v>62664</v>
      </c>
      <c r="D10" s="453">
        <v>232</v>
      </c>
      <c r="E10" s="453">
        <v>169</v>
      </c>
      <c r="F10" s="453">
        <v>230</v>
      </c>
      <c r="G10" s="509">
        <v>3.7</v>
      </c>
      <c r="H10" s="509">
        <v>2.7</v>
      </c>
      <c r="I10" s="509">
        <v>3.7</v>
      </c>
    </row>
    <row r="11" spans="1:9" ht="15">
      <c r="A11" s="546">
        <v>2020</v>
      </c>
      <c r="B11" s="547">
        <v>5</v>
      </c>
      <c r="C11" s="453">
        <v>58057</v>
      </c>
      <c r="D11" s="453">
        <v>201</v>
      </c>
      <c r="E11" s="453">
        <v>137</v>
      </c>
      <c r="F11" s="453">
        <v>180</v>
      </c>
      <c r="G11" s="509">
        <v>3.5</v>
      </c>
      <c r="H11" s="509">
        <v>2.4</v>
      </c>
      <c r="I11" s="509">
        <v>3.1</v>
      </c>
    </row>
    <row r="12" spans="1:9" ht="15">
      <c r="A12" s="546">
        <v>2020</v>
      </c>
      <c r="B12" s="547">
        <v>6</v>
      </c>
      <c r="C12" s="453">
        <v>55959</v>
      </c>
      <c r="D12" s="453">
        <v>192</v>
      </c>
      <c r="E12" s="453">
        <v>132</v>
      </c>
      <c r="F12" s="453">
        <v>164</v>
      </c>
      <c r="G12" s="509">
        <v>3.4</v>
      </c>
      <c r="H12" s="509">
        <v>2.4</v>
      </c>
      <c r="I12" s="509">
        <v>2.9</v>
      </c>
    </row>
    <row r="13" spans="1:9" ht="15">
      <c r="A13" s="546">
        <v>2020</v>
      </c>
      <c r="B13" s="547">
        <v>7</v>
      </c>
      <c r="C13" s="453">
        <v>51424</v>
      </c>
      <c r="D13" s="453">
        <v>135</v>
      </c>
      <c r="E13" s="453">
        <v>130</v>
      </c>
      <c r="F13" s="453">
        <v>161</v>
      </c>
      <c r="G13" s="509">
        <v>2.6</v>
      </c>
      <c r="H13" s="509">
        <v>2.5</v>
      </c>
      <c r="I13" s="509">
        <v>3.1</v>
      </c>
    </row>
    <row r="14" spans="1:9" ht="15">
      <c r="A14" s="546">
        <v>2020</v>
      </c>
      <c r="B14" s="547">
        <v>8</v>
      </c>
      <c r="C14" s="453">
        <v>49652</v>
      </c>
      <c r="D14" s="453">
        <v>147</v>
      </c>
      <c r="E14" s="453">
        <v>102</v>
      </c>
      <c r="F14" s="453">
        <v>134</v>
      </c>
      <c r="G14" s="509">
        <v>3</v>
      </c>
      <c r="H14" s="509">
        <v>2.1</v>
      </c>
      <c r="I14" s="509">
        <v>2.7</v>
      </c>
    </row>
    <row r="15" spans="1:9" ht="15">
      <c r="A15" s="546">
        <v>2020</v>
      </c>
      <c r="B15" s="547">
        <v>9</v>
      </c>
      <c r="C15" s="453">
        <v>47416</v>
      </c>
      <c r="D15" s="453">
        <v>145</v>
      </c>
      <c r="E15" s="453">
        <v>91</v>
      </c>
      <c r="F15" s="453">
        <v>113</v>
      </c>
      <c r="G15" s="509">
        <v>3</v>
      </c>
      <c r="H15" s="509">
        <v>1.9</v>
      </c>
      <c r="I15" s="509">
        <v>2.4</v>
      </c>
    </row>
    <row r="16" spans="1:9" ht="15">
      <c r="A16" s="546">
        <v>2020</v>
      </c>
      <c r="B16" s="547">
        <v>10</v>
      </c>
      <c r="C16" s="453">
        <v>42052</v>
      </c>
      <c r="D16" s="453">
        <v>118</v>
      </c>
      <c r="E16" s="453">
        <v>76</v>
      </c>
      <c r="F16" s="453">
        <v>100</v>
      </c>
      <c r="G16" s="509">
        <v>2.8</v>
      </c>
      <c r="H16" s="509">
        <v>1.8</v>
      </c>
      <c r="I16" s="509">
        <v>2.4</v>
      </c>
    </row>
    <row r="17" spans="1:9" s="22" customFormat="1" ht="15.6">
      <c r="A17" s="501">
        <v>2019</v>
      </c>
      <c r="B17" s="280" t="s">
        <v>1510</v>
      </c>
      <c r="C17" s="449">
        <v>610505</v>
      </c>
      <c r="D17" s="449">
        <v>2346</v>
      </c>
      <c r="E17" s="449">
        <v>1674</v>
      </c>
      <c r="F17" s="449">
        <v>2258</v>
      </c>
      <c r="G17" s="508">
        <v>3.8</v>
      </c>
      <c r="H17" s="508">
        <v>2.7</v>
      </c>
      <c r="I17" s="508">
        <v>3.7</v>
      </c>
    </row>
    <row r="18" spans="1:9" ht="15">
      <c r="A18" s="546">
        <v>2019</v>
      </c>
      <c r="B18" s="547">
        <v>1</v>
      </c>
      <c r="C18" s="453">
        <v>82982</v>
      </c>
      <c r="D18" s="453">
        <v>443</v>
      </c>
      <c r="E18" s="453">
        <v>309</v>
      </c>
      <c r="F18" s="453">
        <v>444</v>
      </c>
      <c r="G18" s="509">
        <v>5.3</v>
      </c>
      <c r="H18" s="509">
        <v>3.7</v>
      </c>
      <c r="I18" s="509">
        <v>5.4</v>
      </c>
    </row>
    <row r="19" spans="1:9" ht="15">
      <c r="A19" s="546">
        <v>2019</v>
      </c>
      <c r="B19" s="547">
        <v>2</v>
      </c>
      <c r="C19" s="453">
        <v>74757</v>
      </c>
      <c r="D19" s="453">
        <v>357</v>
      </c>
      <c r="E19" s="453">
        <v>239</v>
      </c>
      <c r="F19" s="453">
        <v>333</v>
      </c>
      <c r="G19" s="509">
        <v>4.8</v>
      </c>
      <c r="H19" s="509">
        <v>3.2</v>
      </c>
      <c r="I19" s="509">
        <v>4.5</v>
      </c>
    </row>
    <row r="20" spans="1:9" ht="15">
      <c r="A20" s="546">
        <v>2019</v>
      </c>
      <c r="B20" s="547">
        <v>3</v>
      </c>
      <c r="C20" s="453">
        <v>71416</v>
      </c>
      <c r="D20" s="453">
        <v>309</v>
      </c>
      <c r="E20" s="453">
        <v>202</v>
      </c>
      <c r="F20" s="453">
        <v>285</v>
      </c>
      <c r="G20" s="509">
        <v>4.3</v>
      </c>
      <c r="H20" s="509">
        <v>2.8</v>
      </c>
      <c r="I20" s="509">
        <v>4</v>
      </c>
    </row>
    <row r="21" spans="1:9" ht="15">
      <c r="A21" s="546">
        <v>2019</v>
      </c>
      <c r="B21" s="547">
        <v>4</v>
      </c>
      <c r="C21" s="453">
        <v>65035</v>
      </c>
      <c r="D21" s="453">
        <v>269</v>
      </c>
      <c r="E21" s="453">
        <v>175</v>
      </c>
      <c r="F21" s="453">
        <v>255</v>
      </c>
      <c r="G21" s="509">
        <v>4.0999999999999996</v>
      </c>
      <c r="H21" s="509">
        <v>2.7</v>
      </c>
      <c r="I21" s="509">
        <v>3.9</v>
      </c>
    </row>
    <row r="22" spans="1:9" ht="15">
      <c r="A22" s="546">
        <v>2019</v>
      </c>
      <c r="B22" s="547">
        <v>5</v>
      </c>
      <c r="C22" s="453">
        <v>61047</v>
      </c>
      <c r="D22" s="453">
        <v>228</v>
      </c>
      <c r="E22" s="453">
        <v>175</v>
      </c>
      <c r="F22" s="453">
        <v>220</v>
      </c>
      <c r="G22" s="509">
        <v>3.7</v>
      </c>
      <c r="H22" s="509">
        <v>2.9</v>
      </c>
      <c r="I22" s="509">
        <v>3.6</v>
      </c>
    </row>
    <row r="23" spans="1:9" ht="15">
      <c r="A23" s="546">
        <v>2019</v>
      </c>
      <c r="B23" s="547">
        <v>6</v>
      </c>
      <c r="C23" s="453">
        <v>58080</v>
      </c>
      <c r="D23" s="453">
        <v>173</v>
      </c>
      <c r="E23" s="453">
        <v>141</v>
      </c>
      <c r="F23" s="453">
        <v>196</v>
      </c>
      <c r="G23" s="509">
        <v>3</v>
      </c>
      <c r="H23" s="509">
        <v>2.4</v>
      </c>
      <c r="I23" s="509">
        <v>3.4</v>
      </c>
    </row>
    <row r="24" spans="1:9" ht="15">
      <c r="A24" s="546">
        <v>2019</v>
      </c>
      <c r="B24" s="547">
        <v>7</v>
      </c>
      <c r="C24" s="453">
        <v>53201</v>
      </c>
      <c r="D24" s="453">
        <v>183</v>
      </c>
      <c r="E24" s="453">
        <v>127</v>
      </c>
      <c r="F24" s="453">
        <v>154</v>
      </c>
      <c r="G24" s="509">
        <v>3.4</v>
      </c>
      <c r="H24" s="509">
        <v>2.4</v>
      </c>
      <c r="I24" s="509">
        <v>2.9</v>
      </c>
    </row>
    <row r="25" spans="1:9" ht="15">
      <c r="A25" s="546">
        <v>2019</v>
      </c>
      <c r="B25" s="547">
        <v>8</v>
      </c>
      <c r="C25" s="453">
        <v>51794</v>
      </c>
      <c r="D25" s="453">
        <v>157</v>
      </c>
      <c r="E25" s="453">
        <v>114</v>
      </c>
      <c r="F25" s="453">
        <v>140</v>
      </c>
      <c r="G25" s="509">
        <v>3</v>
      </c>
      <c r="H25" s="509">
        <v>2.2000000000000002</v>
      </c>
      <c r="I25" s="509">
        <v>2.7</v>
      </c>
    </row>
    <row r="26" spans="1:9" ht="15">
      <c r="A26" s="546">
        <v>2019</v>
      </c>
      <c r="B26" s="547">
        <v>9</v>
      </c>
      <c r="C26" s="453">
        <v>49050</v>
      </c>
      <c r="D26" s="453">
        <v>123</v>
      </c>
      <c r="E26" s="453">
        <v>109</v>
      </c>
      <c r="F26" s="453">
        <v>128</v>
      </c>
      <c r="G26" s="509">
        <v>2.5</v>
      </c>
      <c r="H26" s="509">
        <v>2.2000000000000002</v>
      </c>
      <c r="I26" s="509">
        <v>2.6</v>
      </c>
    </row>
    <row r="27" spans="1:9" ht="15">
      <c r="A27" s="546">
        <v>2019</v>
      </c>
      <c r="B27" s="547">
        <v>10</v>
      </c>
      <c r="C27" s="453">
        <v>43143</v>
      </c>
      <c r="D27" s="453">
        <v>104</v>
      </c>
      <c r="E27" s="453">
        <v>83</v>
      </c>
      <c r="F27" s="453">
        <v>103</v>
      </c>
      <c r="G27" s="509">
        <v>2.4</v>
      </c>
      <c r="H27" s="509">
        <v>1.9</v>
      </c>
      <c r="I27" s="509">
        <v>2.4</v>
      </c>
    </row>
    <row r="28" spans="1:9" s="22" customFormat="1" ht="15.6">
      <c r="A28" s="501">
        <v>2018</v>
      </c>
      <c r="B28" s="280" t="s">
        <v>1510</v>
      </c>
      <c r="C28" s="449">
        <v>625651</v>
      </c>
      <c r="D28" s="449">
        <v>2520</v>
      </c>
      <c r="E28" s="449">
        <v>1742</v>
      </c>
      <c r="F28" s="449">
        <v>2370</v>
      </c>
      <c r="G28" s="508">
        <v>4</v>
      </c>
      <c r="H28" s="508">
        <v>2.8</v>
      </c>
      <c r="I28" s="508">
        <v>3.8</v>
      </c>
    </row>
    <row r="29" spans="1:9" ht="15">
      <c r="A29" s="546">
        <v>2018</v>
      </c>
      <c r="B29" s="547">
        <v>1</v>
      </c>
      <c r="C29" s="453">
        <v>84871</v>
      </c>
      <c r="D29" s="453">
        <v>483</v>
      </c>
      <c r="E29" s="453">
        <v>317</v>
      </c>
      <c r="F29" s="453">
        <v>449</v>
      </c>
      <c r="G29" s="509">
        <v>5.7</v>
      </c>
      <c r="H29" s="509">
        <v>3.7</v>
      </c>
      <c r="I29" s="509">
        <v>5.3</v>
      </c>
    </row>
    <row r="30" spans="1:9" ht="15">
      <c r="A30" s="546">
        <v>2018</v>
      </c>
      <c r="B30" s="547">
        <v>2</v>
      </c>
      <c r="C30" s="453">
        <v>76833</v>
      </c>
      <c r="D30" s="453">
        <v>366</v>
      </c>
      <c r="E30" s="453">
        <v>238</v>
      </c>
      <c r="F30" s="453">
        <v>342</v>
      </c>
      <c r="G30" s="509">
        <v>4.7</v>
      </c>
      <c r="H30" s="509">
        <v>3.1</v>
      </c>
      <c r="I30" s="509">
        <v>4.5</v>
      </c>
    </row>
    <row r="31" spans="1:9" ht="15">
      <c r="A31" s="546">
        <v>2018</v>
      </c>
      <c r="B31" s="547">
        <v>3</v>
      </c>
      <c r="C31" s="453">
        <v>73473</v>
      </c>
      <c r="D31" s="453">
        <v>302</v>
      </c>
      <c r="E31" s="453">
        <v>221</v>
      </c>
      <c r="F31" s="453">
        <v>294</v>
      </c>
      <c r="G31" s="509">
        <v>4.0999999999999996</v>
      </c>
      <c r="H31" s="509">
        <v>3</v>
      </c>
      <c r="I31" s="509">
        <v>4</v>
      </c>
    </row>
    <row r="32" spans="1:9" ht="15">
      <c r="A32" s="546">
        <v>2018</v>
      </c>
      <c r="B32" s="547">
        <v>4</v>
      </c>
      <c r="C32" s="453">
        <v>66966</v>
      </c>
      <c r="D32" s="453">
        <v>264</v>
      </c>
      <c r="E32" s="453">
        <v>208</v>
      </c>
      <c r="F32" s="453">
        <v>277</v>
      </c>
      <c r="G32" s="509">
        <v>3.9</v>
      </c>
      <c r="H32" s="509">
        <v>3.1</v>
      </c>
      <c r="I32" s="509">
        <v>4.0999999999999996</v>
      </c>
    </row>
    <row r="33" spans="1:9" ht="15">
      <c r="A33" s="546">
        <v>2018</v>
      </c>
      <c r="B33" s="547">
        <v>5</v>
      </c>
      <c r="C33" s="453">
        <v>61600</v>
      </c>
      <c r="D33" s="453">
        <v>257</v>
      </c>
      <c r="E33" s="453">
        <v>146</v>
      </c>
      <c r="F33" s="453">
        <v>201</v>
      </c>
      <c r="G33" s="509">
        <v>4.2</v>
      </c>
      <c r="H33" s="509">
        <v>2.4</v>
      </c>
      <c r="I33" s="509">
        <v>3.3</v>
      </c>
    </row>
    <row r="34" spans="1:9" ht="15">
      <c r="A34" s="546">
        <v>2018</v>
      </c>
      <c r="B34" s="547">
        <v>6</v>
      </c>
      <c r="C34" s="453">
        <v>59892</v>
      </c>
      <c r="D34" s="453">
        <v>220</v>
      </c>
      <c r="E34" s="453">
        <v>150</v>
      </c>
      <c r="F34" s="453">
        <v>201</v>
      </c>
      <c r="G34" s="509">
        <v>3.7</v>
      </c>
      <c r="H34" s="509">
        <v>2.5</v>
      </c>
      <c r="I34" s="509">
        <v>3.4</v>
      </c>
    </row>
    <row r="35" spans="1:9" ht="15">
      <c r="A35" s="546">
        <v>2018</v>
      </c>
      <c r="B35" s="547">
        <v>7</v>
      </c>
      <c r="C35" s="453">
        <v>55038</v>
      </c>
      <c r="D35" s="453">
        <v>184</v>
      </c>
      <c r="E35" s="453">
        <v>139</v>
      </c>
      <c r="F35" s="453">
        <v>180</v>
      </c>
      <c r="G35" s="509">
        <v>3.3</v>
      </c>
      <c r="H35" s="509">
        <v>2.5</v>
      </c>
      <c r="I35" s="509">
        <v>3.3</v>
      </c>
    </row>
    <row r="36" spans="1:9" ht="15">
      <c r="A36" s="546">
        <v>2018</v>
      </c>
      <c r="B36" s="547">
        <v>8</v>
      </c>
      <c r="C36" s="453">
        <v>52302</v>
      </c>
      <c r="D36" s="453">
        <v>166</v>
      </c>
      <c r="E36" s="453">
        <v>103</v>
      </c>
      <c r="F36" s="453">
        <v>143</v>
      </c>
      <c r="G36" s="509">
        <v>3.2</v>
      </c>
      <c r="H36" s="509">
        <v>2</v>
      </c>
      <c r="I36" s="509">
        <v>2.7</v>
      </c>
    </row>
    <row r="37" spans="1:9" ht="15">
      <c r="A37" s="546">
        <v>2018</v>
      </c>
      <c r="B37" s="547">
        <v>9</v>
      </c>
      <c r="C37" s="453">
        <v>50019</v>
      </c>
      <c r="D37" s="453">
        <v>155</v>
      </c>
      <c r="E37" s="453">
        <v>126</v>
      </c>
      <c r="F37" s="453">
        <v>164</v>
      </c>
      <c r="G37" s="509">
        <v>3.1</v>
      </c>
      <c r="H37" s="509">
        <v>2.5</v>
      </c>
      <c r="I37" s="509">
        <v>3.3</v>
      </c>
    </row>
    <row r="38" spans="1:9" ht="15">
      <c r="A38" s="546">
        <v>2018</v>
      </c>
      <c r="B38" s="547">
        <v>10</v>
      </c>
      <c r="C38" s="453">
        <v>44657</v>
      </c>
      <c r="D38" s="453">
        <v>123</v>
      </c>
      <c r="E38" s="453">
        <v>94</v>
      </c>
      <c r="F38" s="453">
        <v>119</v>
      </c>
      <c r="G38" s="509">
        <v>2.7</v>
      </c>
      <c r="H38" s="509">
        <v>2.1</v>
      </c>
      <c r="I38" s="509">
        <v>2.7</v>
      </c>
    </row>
    <row r="39" spans="1:9" s="22" customFormat="1" ht="15.6">
      <c r="A39" s="501">
        <v>2017</v>
      </c>
      <c r="B39" s="280" t="s">
        <v>1510</v>
      </c>
      <c r="C39" s="449">
        <v>646794</v>
      </c>
      <c r="D39" s="449">
        <v>2679</v>
      </c>
      <c r="E39" s="449">
        <v>1810</v>
      </c>
      <c r="F39" s="449">
        <v>2503</v>
      </c>
      <c r="G39" s="508">
        <v>4.0999999999999996</v>
      </c>
      <c r="H39" s="508">
        <v>2.8</v>
      </c>
      <c r="I39" s="508">
        <v>3.9</v>
      </c>
    </row>
    <row r="40" spans="1:9" ht="15">
      <c r="A40" s="546">
        <v>2017</v>
      </c>
      <c r="B40" s="547">
        <v>1</v>
      </c>
      <c r="C40" s="453">
        <v>88888</v>
      </c>
      <c r="D40" s="453">
        <v>468</v>
      </c>
      <c r="E40" s="453">
        <v>336</v>
      </c>
      <c r="F40" s="453">
        <v>484</v>
      </c>
      <c r="G40" s="509">
        <v>5.2</v>
      </c>
      <c r="H40" s="509">
        <v>3.8</v>
      </c>
      <c r="I40" s="509">
        <v>5.4</v>
      </c>
    </row>
    <row r="41" spans="1:9" ht="15">
      <c r="A41" s="546">
        <v>2017</v>
      </c>
      <c r="B41" s="547">
        <v>2</v>
      </c>
      <c r="C41" s="453">
        <v>80771</v>
      </c>
      <c r="D41" s="453">
        <v>395</v>
      </c>
      <c r="E41" s="453">
        <v>249</v>
      </c>
      <c r="F41" s="453">
        <v>361</v>
      </c>
      <c r="G41" s="509">
        <v>4.9000000000000004</v>
      </c>
      <c r="H41" s="509">
        <v>3.1</v>
      </c>
      <c r="I41" s="509">
        <v>4.5</v>
      </c>
    </row>
    <row r="42" spans="1:9" ht="15">
      <c r="A42" s="546">
        <v>2017</v>
      </c>
      <c r="B42" s="547">
        <v>3</v>
      </c>
      <c r="C42" s="453">
        <v>76436</v>
      </c>
      <c r="D42" s="453">
        <v>366</v>
      </c>
      <c r="E42" s="453">
        <v>235</v>
      </c>
      <c r="F42" s="453">
        <v>327</v>
      </c>
      <c r="G42" s="509">
        <v>4.8</v>
      </c>
      <c r="H42" s="509">
        <v>3.1</v>
      </c>
      <c r="I42" s="509">
        <v>4.3</v>
      </c>
    </row>
    <row r="43" spans="1:9" ht="15">
      <c r="A43" s="546">
        <v>2017</v>
      </c>
      <c r="B43" s="547">
        <v>4</v>
      </c>
      <c r="C43" s="453">
        <v>69393</v>
      </c>
      <c r="D43" s="453">
        <v>305</v>
      </c>
      <c r="E43" s="453">
        <v>210</v>
      </c>
      <c r="F43" s="453">
        <v>295</v>
      </c>
      <c r="G43" s="509">
        <v>4.4000000000000004</v>
      </c>
      <c r="H43" s="509">
        <v>3</v>
      </c>
      <c r="I43" s="509">
        <v>4.3</v>
      </c>
    </row>
    <row r="44" spans="1:9" ht="15">
      <c r="A44" s="546">
        <v>2017</v>
      </c>
      <c r="B44" s="547">
        <v>5</v>
      </c>
      <c r="C44" s="453">
        <v>63998</v>
      </c>
      <c r="D44" s="453">
        <v>253</v>
      </c>
      <c r="E44" s="453">
        <v>164</v>
      </c>
      <c r="F44" s="453">
        <v>227</v>
      </c>
      <c r="G44" s="509">
        <v>3.9</v>
      </c>
      <c r="H44" s="509">
        <v>2.6</v>
      </c>
      <c r="I44" s="509">
        <v>3.5</v>
      </c>
    </row>
    <row r="45" spans="1:9" ht="15">
      <c r="A45" s="546">
        <v>2017</v>
      </c>
      <c r="B45" s="547">
        <v>6</v>
      </c>
      <c r="C45" s="453">
        <v>60626</v>
      </c>
      <c r="D45" s="453">
        <v>208</v>
      </c>
      <c r="E45" s="453">
        <v>153</v>
      </c>
      <c r="F45" s="453">
        <v>212</v>
      </c>
      <c r="G45" s="509">
        <v>3.4</v>
      </c>
      <c r="H45" s="509">
        <v>2.5</v>
      </c>
      <c r="I45" s="509">
        <v>3.5</v>
      </c>
    </row>
    <row r="46" spans="1:9" ht="15">
      <c r="A46" s="546">
        <v>2017</v>
      </c>
      <c r="B46" s="547">
        <v>7</v>
      </c>
      <c r="C46" s="453">
        <v>56056</v>
      </c>
      <c r="D46" s="453">
        <v>195</v>
      </c>
      <c r="E46" s="453">
        <v>117</v>
      </c>
      <c r="F46" s="453">
        <v>158</v>
      </c>
      <c r="G46" s="509">
        <v>3.5</v>
      </c>
      <c r="H46" s="509">
        <v>2.1</v>
      </c>
      <c r="I46" s="509">
        <v>2.8</v>
      </c>
    </row>
    <row r="47" spans="1:9" ht="15">
      <c r="A47" s="546">
        <v>2017</v>
      </c>
      <c r="B47" s="547">
        <v>8</v>
      </c>
      <c r="C47" s="453">
        <v>53839</v>
      </c>
      <c r="D47" s="453">
        <v>181</v>
      </c>
      <c r="E47" s="453">
        <v>118</v>
      </c>
      <c r="F47" s="453">
        <v>153</v>
      </c>
      <c r="G47" s="509">
        <v>3.4</v>
      </c>
      <c r="H47" s="509">
        <v>2.2000000000000002</v>
      </c>
      <c r="I47" s="509">
        <v>2.8</v>
      </c>
    </row>
    <row r="48" spans="1:9" ht="15">
      <c r="A48" s="546">
        <v>2017</v>
      </c>
      <c r="B48" s="547">
        <v>9</v>
      </c>
      <c r="C48" s="453">
        <v>51416</v>
      </c>
      <c r="D48" s="453">
        <v>166</v>
      </c>
      <c r="E48" s="453">
        <v>131</v>
      </c>
      <c r="F48" s="453">
        <v>169</v>
      </c>
      <c r="G48" s="509">
        <v>3.2</v>
      </c>
      <c r="H48" s="509">
        <v>2.5</v>
      </c>
      <c r="I48" s="509">
        <v>3.3</v>
      </c>
    </row>
    <row r="49" spans="1:9" ht="15">
      <c r="A49" s="546">
        <v>2017</v>
      </c>
      <c r="B49" s="547">
        <v>10</v>
      </c>
      <c r="C49" s="453">
        <v>45371</v>
      </c>
      <c r="D49" s="453">
        <v>142</v>
      </c>
      <c r="E49" s="453">
        <v>97</v>
      </c>
      <c r="F49" s="453">
        <v>117</v>
      </c>
      <c r="G49" s="509">
        <v>3.1</v>
      </c>
      <c r="H49" s="509">
        <v>2.1</v>
      </c>
      <c r="I49" s="509">
        <v>2.6</v>
      </c>
    </row>
    <row r="50" spans="1:9" s="22" customFormat="1" ht="15.6">
      <c r="A50" s="501">
        <v>2016</v>
      </c>
      <c r="B50" s="280" t="s">
        <v>1510</v>
      </c>
      <c r="C50" s="449">
        <v>663157</v>
      </c>
      <c r="D50" s="449">
        <v>2895</v>
      </c>
      <c r="E50" s="449">
        <v>1832</v>
      </c>
      <c r="F50" s="449">
        <v>2528</v>
      </c>
      <c r="G50" s="508">
        <v>4.3</v>
      </c>
      <c r="H50" s="508">
        <v>2.8</v>
      </c>
      <c r="I50" s="508">
        <v>3.8</v>
      </c>
    </row>
    <row r="51" spans="1:9" ht="15">
      <c r="A51" s="546">
        <v>2016</v>
      </c>
      <c r="B51" s="547">
        <v>1</v>
      </c>
      <c r="C51" s="453">
        <v>91324</v>
      </c>
      <c r="D51" s="453">
        <v>493</v>
      </c>
      <c r="E51" s="453">
        <v>373</v>
      </c>
      <c r="F51" s="453">
        <v>531</v>
      </c>
      <c r="G51" s="509">
        <v>5.4</v>
      </c>
      <c r="H51" s="509">
        <v>4.0999999999999996</v>
      </c>
      <c r="I51" s="509">
        <v>5.8</v>
      </c>
    </row>
    <row r="52" spans="1:9" ht="15">
      <c r="A52" s="546">
        <v>2016</v>
      </c>
      <c r="B52" s="547">
        <v>2</v>
      </c>
      <c r="C52" s="453">
        <v>83248</v>
      </c>
      <c r="D52" s="453">
        <v>429</v>
      </c>
      <c r="E52" s="453">
        <v>269</v>
      </c>
      <c r="F52" s="453">
        <v>394</v>
      </c>
      <c r="G52" s="509">
        <v>5.0999999999999996</v>
      </c>
      <c r="H52" s="509">
        <v>3.2</v>
      </c>
      <c r="I52" s="509">
        <v>4.7</v>
      </c>
    </row>
    <row r="53" spans="1:9" ht="15">
      <c r="A53" s="546">
        <v>2016</v>
      </c>
      <c r="B53" s="547">
        <v>3</v>
      </c>
      <c r="C53" s="453">
        <v>78606</v>
      </c>
      <c r="D53" s="453">
        <v>377</v>
      </c>
      <c r="E53" s="453">
        <v>216</v>
      </c>
      <c r="F53" s="453">
        <v>302</v>
      </c>
      <c r="G53" s="509">
        <v>4.8</v>
      </c>
      <c r="H53" s="509">
        <v>2.7</v>
      </c>
      <c r="I53" s="509">
        <v>3.8</v>
      </c>
    </row>
    <row r="54" spans="1:9" ht="15">
      <c r="A54" s="546">
        <v>2016</v>
      </c>
      <c r="B54" s="547">
        <v>4</v>
      </c>
      <c r="C54" s="453">
        <v>70970</v>
      </c>
      <c r="D54" s="453">
        <v>312</v>
      </c>
      <c r="E54" s="453">
        <v>200</v>
      </c>
      <c r="F54" s="453">
        <v>269</v>
      </c>
      <c r="G54" s="509">
        <v>4.4000000000000004</v>
      </c>
      <c r="H54" s="509">
        <v>2.8</v>
      </c>
      <c r="I54" s="509">
        <v>3.8</v>
      </c>
    </row>
    <row r="55" spans="1:9" ht="15">
      <c r="A55" s="546">
        <v>2016</v>
      </c>
      <c r="B55" s="547">
        <v>5</v>
      </c>
      <c r="C55" s="453">
        <v>65724</v>
      </c>
      <c r="D55" s="453">
        <v>270</v>
      </c>
      <c r="E55" s="453">
        <v>188</v>
      </c>
      <c r="F55" s="453">
        <v>248</v>
      </c>
      <c r="G55" s="509">
        <v>4.0999999999999996</v>
      </c>
      <c r="H55" s="509">
        <v>2.9</v>
      </c>
      <c r="I55" s="509">
        <v>3.8</v>
      </c>
    </row>
    <row r="56" spans="1:9" ht="15">
      <c r="A56" s="546">
        <v>2016</v>
      </c>
      <c r="B56" s="547">
        <v>6</v>
      </c>
      <c r="C56" s="453">
        <v>62432</v>
      </c>
      <c r="D56" s="453">
        <v>259</v>
      </c>
      <c r="E56" s="453">
        <v>131</v>
      </c>
      <c r="F56" s="453">
        <v>180</v>
      </c>
      <c r="G56" s="509">
        <v>4.0999999999999996</v>
      </c>
      <c r="H56" s="509">
        <v>2.1</v>
      </c>
      <c r="I56" s="509">
        <v>2.9</v>
      </c>
    </row>
    <row r="57" spans="1:9" ht="15">
      <c r="A57" s="546">
        <v>2016</v>
      </c>
      <c r="B57" s="547">
        <v>7</v>
      </c>
      <c r="C57" s="453">
        <v>56548</v>
      </c>
      <c r="D57" s="453">
        <v>236</v>
      </c>
      <c r="E57" s="453">
        <v>147</v>
      </c>
      <c r="F57" s="453">
        <v>200</v>
      </c>
      <c r="G57" s="509">
        <v>4.2</v>
      </c>
      <c r="H57" s="509">
        <v>2.6</v>
      </c>
      <c r="I57" s="509">
        <v>3.5</v>
      </c>
    </row>
    <row r="58" spans="1:9" ht="15">
      <c r="A58" s="546">
        <v>2016</v>
      </c>
      <c r="B58" s="547">
        <v>8</v>
      </c>
      <c r="C58" s="453">
        <v>55029</v>
      </c>
      <c r="D58" s="453">
        <v>179</v>
      </c>
      <c r="E58" s="453">
        <v>118</v>
      </c>
      <c r="F58" s="453">
        <v>150</v>
      </c>
      <c r="G58" s="509">
        <v>3.2</v>
      </c>
      <c r="H58" s="509">
        <v>2.1</v>
      </c>
      <c r="I58" s="509">
        <v>2.7</v>
      </c>
    </row>
    <row r="59" spans="1:9" ht="15">
      <c r="A59" s="546">
        <v>2016</v>
      </c>
      <c r="B59" s="547">
        <v>9</v>
      </c>
      <c r="C59" s="453">
        <v>52491</v>
      </c>
      <c r="D59" s="453">
        <v>165</v>
      </c>
      <c r="E59" s="453">
        <v>102</v>
      </c>
      <c r="F59" s="453">
        <v>133</v>
      </c>
      <c r="G59" s="509">
        <v>3.1</v>
      </c>
      <c r="H59" s="509">
        <v>1.9</v>
      </c>
      <c r="I59" s="509">
        <v>2.5</v>
      </c>
    </row>
    <row r="60" spans="1:9" ht="15">
      <c r="A60" s="546">
        <v>2016</v>
      </c>
      <c r="B60" s="547">
        <v>10</v>
      </c>
      <c r="C60" s="453">
        <v>46785</v>
      </c>
      <c r="D60" s="453">
        <v>175</v>
      </c>
      <c r="E60" s="453">
        <v>88</v>
      </c>
      <c r="F60" s="453">
        <v>121</v>
      </c>
      <c r="G60" s="509">
        <v>3.7</v>
      </c>
      <c r="H60" s="509">
        <v>1.9</v>
      </c>
      <c r="I60" s="509">
        <v>2.6</v>
      </c>
    </row>
    <row r="61" spans="1:9" s="22" customFormat="1" ht="15.6">
      <c r="A61" s="501">
        <v>2015</v>
      </c>
      <c r="B61" s="280" t="s">
        <v>1510</v>
      </c>
      <c r="C61" s="449">
        <v>664399</v>
      </c>
      <c r="D61" s="449">
        <v>2952</v>
      </c>
      <c r="E61" s="449">
        <v>1745</v>
      </c>
      <c r="F61" s="449">
        <v>2434</v>
      </c>
      <c r="G61" s="508">
        <v>4.4000000000000004</v>
      </c>
      <c r="H61" s="508">
        <v>2.6</v>
      </c>
      <c r="I61" s="508">
        <v>3.7</v>
      </c>
    </row>
    <row r="62" spans="1:9" ht="15">
      <c r="A62" s="546">
        <v>2015</v>
      </c>
      <c r="B62" s="547">
        <v>1</v>
      </c>
      <c r="C62" s="453">
        <v>92652</v>
      </c>
      <c r="D62" s="453">
        <v>572</v>
      </c>
      <c r="E62" s="453">
        <v>337</v>
      </c>
      <c r="F62" s="453">
        <v>508</v>
      </c>
      <c r="G62" s="509">
        <v>6.1</v>
      </c>
      <c r="H62" s="509">
        <v>3.6</v>
      </c>
      <c r="I62" s="509">
        <v>5.5</v>
      </c>
    </row>
    <row r="63" spans="1:9" ht="15">
      <c r="A63" s="546">
        <v>2015</v>
      </c>
      <c r="B63" s="547">
        <v>2</v>
      </c>
      <c r="C63" s="453">
        <v>85457</v>
      </c>
      <c r="D63" s="453">
        <v>455</v>
      </c>
      <c r="E63" s="453">
        <v>275</v>
      </c>
      <c r="F63" s="453">
        <v>387</v>
      </c>
      <c r="G63" s="509">
        <v>5.3</v>
      </c>
      <c r="H63" s="509">
        <v>3.2</v>
      </c>
      <c r="I63" s="509">
        <v>4.5</v>
      </c>
    </row>
    <row r="64" spans="1:9" ht="15">
      <c r="A64" s="546">
        <v>2015</v>
      </c>
      <c r="B64" s="547">
        <v>3</v>
      </c>
      <c r="C64" s="453">
        <v>79387</v>
      </c>
      <c r="D64" s="453">
        <v>361</v>
      </c>
      <c r="E64" s="453">
        <v>218</v>
      </c>
      <c r="F64" s="453">
        <v>314</v>
      </c>
      <c r="G64" s="509">
        <v>4.5</v>
      </c>
      <c r="H64" s="509">
        <v>2.7</v>
      </c>
      <c r="I64" s="509">
        <v>4</v>
      </c>
    </row>
    <row r="65" spans="1:9" ht="15">
      <c r="A65" s="546">
        <v>2015</v>
      </c>
      <c r="B65" s="547">
        <v>4</v>
      </c>
      <c r="C65" s="453">
        <v>71401</v>
      </c>
      <c r="D65" s="453">
        <v>326</v>
      </c>
      <c r="E65" s="453">
        <v>195</v>
      </c>
      <c r="F65" s="453">
        <v>249</v>
      </c>
      <c r="G65" s="509">
        <v>4.5</v>
      </c>
      <c r="H65" s="509">
        <v>2.7</v>
      </c>
      <c r="I65" s="509">
        <v>3.5</v>
      </c>
    </row>
    <row r="66" spans="1:9" ht="15">
      <c r="A66" s="546">
        <v>2015</v>
      </c>
      <c r="B66" s="547">
        <v>5</v>
      </c>
      <c r="C66" s="453">
        <v>64470</v>
      </c>
      <c r="D66" s="453">
        <v>285</v>
      </c>
      <c r="E66" s="453">
        <v>148</v>
      </c>
      <c r="F66" s="453">
        <v>216</v>
      </c>
      <c r="G66" s="509">
        <v>4.4000000000000004</v>
      </c>
      <c r="H66" s="509">
        <v>2.2999999999999998</v>
      </c>
      <c r="I66" s="509">
        <v>3.4</v>
      </c>
    </row>
    <row r="67" spans="1:9" ht="15">
      <c r="A67" s="546">
        <v>2015</v>
      </c>
      <c r="B67" s="547">
        <v>6</v>
      </c>
      <c r="C67" s="453">
        <v>61527</v>
      </c>
      <c r="D67" s="453">
        <v>237</v>
      </c>
      <c r="E67" s="453">
        <v>144</v>
      </c>
      <c r="F67" s="453">
        <v>179</v>
      </c>
      <c r="G67" s="509">
        <v>3.8</v>
      </c>
      <c r="H67" s="509">
        <v>2.2999999999999998</v>
      </c>
      <c r="I67" s="509">
        <v>2.9</v>
      </c>
    </row>
    <row r="68" spans="1:9" ht="15">
      <c r="A68" s="546">
        <v>2015</v>
      </c>
      <c r="B68" s="547">
        <v>7</v>
      </c>
      <c r="C68" s="453">
        <v>56334</v>
      </c>
      <c r="D68" s="453">
        <v>206</v>
      </c>
      <c r="E68" s="453">
        <v>123</v>
      </c>
      <c r="F68" s="453">
        <v>169</v>
      </c>
      <c r="G68" s="509">
        <v>3.6</v>
      </c>
      <c r="H68" s="509">
        <v>2.2000000000000002</v>
      </c>
      <c r="I68" s="509">
        <v>3</v>
      </c>
    </row>
    <row r="69" spans="1:9" ht="15">
      <c r="A69" s="546">
        <v>2015</v>
      </c>
      <c r="B69" s="547">
        <v>8</v>
      </c>
      <c r="C69" s="453">
        <v>55130</v>
      </c>
      <c r="D69" s="453">
        <v>184</v>
      </c>
      <c r="E69" s="453">
        <v>114</v>
      </c>
      <c r="F69" s="453">
        <v>155</v>
      </c>
      <c r="G69" s="509">
        <v>3.3</v>
      </c>
      <c r="H69" s="509">
        <v>2.1</v>
      </c>
      <c r="I69" s="509">
        <v>2.8</v>
      </c>
    </row>
    <row r="70" spans="1:9" ht="15">
      <c r="A70" s="546">
        <v>2015</v>
      </c>
      <c r="B70" s="547">
        <v>9</v>
      </c>
      <c r="C70" s="453">
        <v>51833</v>
      </c>
      <c r="D70" s="453">
        <v>168</v>
      </c>
      <c r="E70" s="453">
        <v>95</v>
      </c>
      <c r="F70" s="453">
        <v>128</v>
      </c>
      <c r="G70" s="509">
        <v>3.2</v>
      </c>
      <c r="H70" s="509">
        <v>1.8</v>
      </c>
      <c r="I70" s="509">
        <v>2.5</v>
      </c>
    </row>
    <row r="71" spans="1:9" ht="15">
      <c r="A71" s="546">
        <v>2015</v>
      </c>
      <c r="B71" s="547">
        <v>10</v>
      </c>
      <c r="C71" s="453">
        <v>46208</v>
      </c>
      <c r="D71" s="453">
        <v>158</v>
      </c>
      <c r="E71" s="453">
        <v>96</v>
      </c>
      <c r="F71" s="453">
        <v>129</v>
      </c>
      <c r="G71" s="509">
        <v>3.4</v>
      </c>
      <c r="H71" s="509">
        <v>2.1</v>
      </c>
      <c r="I71" s="509">
        <v>2.8</v>
      </c>
    </row>
    <row r="72" spans="1:9" s="22" customFormat="1" ht="15.6">
      <c r="A72" s="501">
        <v>2014</v>
      </c>
      <c r="B72" s="280" t="s">
        <v>1510</v>
      </c>
      <c r="C72" s="449">
        <v>661501</v>
      </c>
      <c r="D72" s="449">
        <v>3047</v>
      </c>
      <c r="E72" s="449">
        <v>1679</v>
      </c>
      <c r="F72" s="449">
        <v>2391</v>
      </c>
      <c r="G72" s="508">
        <v>4.5999999999999996</v>
      </c>
      <c r="H72" s="508">
        <v>2.5</v>
      </c>
      <c r="I72" s="508">
        <v>3.6</v>
      </c>
    </row>
    <row r="73" spans="1:9" ht="15">
      <c r="A73" s="546">
        <v>2014</v>
      </c>
      <c r="B73" s="547">
        <v>1</v>
      </c>
      <c r="C73" s="453">
        <v>93391</v>
      </c>
      <c r="D73" s="453">
        <v>502</v>
      </c>
      <c r="E73" s="453">
        <v>343</v>
      </c>
      <c r="F73" s="453">
        <v>513</v>
      </c>
      <c r="G73" s="509">
        <v>5.3</v>
      </c>
      <c r="H73" s="509">
        <v>3.7</v>
      </c>
      <c r="I73" s="509">
        <v>5.5</v>
      </c>
    </row>
    <row r="74" spans="1:9" ht="15">
      <c r="A74" s="546">
        <v>2014</v>
      </c>
      <c r="B74" s="547">
        <v>2</v>
      </c>
      <c r="C74" s="453">
        <v>85082</v>
      </c>
      <c r="D74" s="453">
        <v>494</v>
      </c>
      <c r="E74" s="453">
        <v>251</v>
      </c>
      <c r="F74" s="453">
        <v>354</v>
      </c>
      <c r="G74" s="509">
        <v>5.8</v>
      </c>
      <c r="H74" s="509">
        <v>3</v>
      </c>
      <c r="I74" s="509">
        <v>4.2</v>
      </c>
    </row>
    <row r="75" spans="1:9" ht="15">
      <c r="A75" s="546">
        <v>2014</v>
      </c>
      <c r="B75" s="547">
        <v>3</v>
      </c>
      <c r="C75" s="453">
        <v>78717</v>
      </c>
      <c r="D75" s="453">
        <v>387</v>
      </c>
      <c r="E75" s="453">
        <v>178</v>
      </c>
      <c r="F75" s="453">
        <v>258</v>
      </c>
      <c r="G75" s="509">
        <v>4.9000000000000004</v>
      </c>
      <c r="H75" s="509">
        <v>2.2999999999999998</v>
      </c>
      <c r="I75" s="509">
        <v>3.3</v>
      </c>
    </row>
    <row r="76" spans="1:9" ht="15">
      <c r="A76" s="546">
        <v>2014</v>
      </c>
      <c r="B76" s="547">
        <v>4</v>
      </c>
      <c r="C76" s="453">
        <v>71367</v>
      </c>
      <c r="D76" s="453">
        <v>334</v>
      </c>
      <c r="E76" s="453">
        <v>183</v>
      </c>
      <c r="F76" s="453">
        <v>259</v>
      </c>
      <c r="G76" s="509">
        <v>4.7</v>
      </c>
      <c r="H76" s="509">
        <v>2.6</v>
      </c>
      <c r="I76" s="509">
        <v>3.6</v>
      </c>
    </row>
    <row r="77" spans="1:9" ht="15">
      <c r="A77" s="546">
        <v>2014</v>
      </c>
      <c r="B77" s="547">
        <v>5</v>
      </c>
      <c r="C77" s="453">
        <v>63989</v>
      </c>
      <c r="D77" s="453">
        <v>295</v>
      </c>
      <c r="E77" s="453">
        <v>162</v>
      </c>
      <c r="F77" s="453">
        <v>236</v>
      </c>
      <c r="G77" s="509">
        <v>4.5999999999999996</v>
      </c>
      <c r="H77" s="509">
        <v>2.5</v>
      </c>
      <c r="I77" s="509">
        <v>3.7</v>
      </c>
    </row>
    <row r="78" spans="1:9" ht="15">
      <c r="A78" s="546">
        <v>2014</v>
      </c>
      <c r="B78" s="547">
        <v>6</v>
      </c>
      <c r="C78" s="453">
        <v>60756</v>
      </c>
      <c r="D78" s="453">
        <v>230</v>
      </c>
      <c r="E78" s="453">
        <v>145</v>
      </c>
      <c r="F78" s="453">
        <v>188</v>
      </c>
      <c r="G78" s="509">
        <v>3.8</v>
      </c>
      <c r="H78" s="509">
        <v>2.4</v>
      </c>
      <c r="I78" s="509">
        <v>3.1</v>
      </c>
    </row>
    <row r="79" spans="1:9" ht="15">
      <c r="A79" s="546">
        <v>2014</v>
      </c>
      <c r="B79" s="547">
        <v>7</v>
      </c>
      <c r="C79" s="453">
        <v>55861</v>
      </c>
      <c r="D79" s="453">
        <v>227</v>
      </c>
      <c r="E79" s="453">
        <v>120</v>
      </c>
      <c r="F79" s="453">
        <v>160</v>
      </c>
      <c r="G79" s="509">
        <v>4</v>
      </c>
      <c r="H79" s="509">
        <v>2.1</v>
      </c>
      <c r="I79" s="509">
        <v>2.9</v>
      </c>
    </row>
    <row r="80" spans="1:9" ht="15">
      <c r="A80" s="546">
        <v>2014</v>
      </c>
      <c r="B80" s="547">
        <v>8</v>
      </c>
      <c r="C80" s="453">
        <v>54812</v>
      </c>
      <c r="D80" s="453">
        <v>213</v>
      </c>
      <c r="E80" s="453">
        <v>106</v>
      </c>
      <c r="F80" s="453">
        <v>168</v>
      </c>
      <c r="G80" s="509">
        <v>3.9</v>
      </c>
      <c r="H80" s="509">
        <v>1.9</v>
      </c>
      <c r="I80" s="509">
        <v>3.1</v>
      </c>
    </row>
    <row r="81" spans="1:9" ht="15">
      <c r="A81" s="546">
        <v>2014</v>
      </c>
      <c r="B81" s="547">
        <v>9</v>
      </c>
      <c r="C81" s="453">
        <v>51476</v>
      </c>
      <c r="D81" s="453">
        <v>192</v>
      </c>
      <c r="E81" s="453">
        <v>102</v>
      </c>
      <c r="F81" s="453">
        <v>140</v>
      </c>
      <c r="G81" s="509">
        <v>3.7</v>
      </c>
      <c r="H81" s="509">
        <v>2</v>
      </c>
      <c r="I81" s="509">
        <v>2.7</v>
      </c>
    </row>
    <row r="82" spans="1:9" ht="15">
      <c r="A82" s="546">
        <v>2014</v>
      </c>
      <c r="B82" s="547">
        <v>10</v>
      </c>
      <c r="C82" s="453">
        <v>46050</v>
      </c>
      <c r="D82" s="453">
        <v>173</v>
      </c>
      <c r="E82" s="453">
        <v>89</v>
      </c>
      <c r="F82" s="453">
        <v>115</v>
      </c>
      <c r="G82" s="509">
        <v>3.7</v>
      </c>
      <c r="H82" s="509">
        <v>1.9</v>
      </c>
      <c r="I82" s="509">
        <v>2.5</v>
      </c>
    </row>
    <row r="83" spans="1:9" s="22" customFormat="1" ht="15.6">
      <c r="A83" s="501">
        <v>2013</v>
      </c>
      <c r="B83" s="280" t="s">
        <v>1510</v>
      </c>
      <c r="C83" s="449">
        <v>664517</v>
      </c>
      <c r="D83" s="449">
        <v>3103</v>
      </c>
      <c r="E83" s="449">
        <v>1774</v>
      </c>
      <c r="F83" s="449">
        <v>2530</v>
      </c>
      <c r="G83" s="508">
        <v>4.5999999999999996</v>
      </c>
      <c r="H83" s="508">
        <v>2.7</v>
      </c>
      <c r="I83" s="508">
        <v>3.8</v>
      </c>
    </row>
    <row r="84" spans="1:9" ht="15">
      <c r="A84" s="546">
        <v>2013</v>
      </c>
      <c r="B84" s="547">
        <v>1</v>
      </c>
      <c r="C84" s="453">
        <v>94726</v>
      </c>
      <c r="D84" s="453">
        <v>555</v>
      </c>
      <c r="E84" s="453">
        <v>327</v>
      </c>
      <c r="F84" s="453">
        <v>503</v>
      </c>
      <c r="G84" s="509">
        <v>5.8</v>
      </c>
      <c r="H84" s="509">
        <v>3.5</v>
      </c>
      <c r="I84" s="509">
        <v>5.3</v>
      </c>
    </row>
    <row r="85" spans="1:9" ht="15">
      <c r="A85" s="546">
        <v>2013</v>
      </c>
      <c r="B85" s="547">
        <v>2</v>
      </c>
      <c r="C85" s="453">
        <v>86479</v>
      </c>
      <c r="D85" s="453">
        <v>490</v>
      </c>
      <c r="E85" s="453">
        <v>298</v>
      </c>
      <c r="F85" s="453">
        <v>420</v>
      </c>
      <c r="G85" s="509">
        <v>5.6</v>
      </c>
      <c r="H85" s="509">
        <v>3.4</v>
      </c>
      <c r="I85" s="509">
        <v>4.9000000000000004</v>
      </c>
    </row>
    <row r="86" spans="1:9" ht="15">
      <c r="A86" s="546">
        <v>2013</v>
      </c>
      <c r="B86" s="547">
        <v>3</v>
      </c>
      <c r="C86" s="453">
        <v>79970</v>
      </c>
      <c r="D86" s="453">
        <v>388</v>
      </c>
      <c r="E86" s="453">
        <v>229</v>
      </c>
      <c r="F86" s="453">
        <v>314</v>
      </c>
      <c r="G86" s="509">
        <v>4.8</v>
      </c>
      <c r="H86" s="509">
        <v>2.9</v>
      </c>
      <c r="I86" s="509">
        <v>3.9</v>
      </c>
    </row>
    <row r="87" spans="1:9" ht="15">
      <c r="A87" s="546">
        <v>2013</v>
      </c>
      <c r="B87" s="547">
        <v>4</v>
      </c>
      <c r="C87" s="453">
        <v>71588</v>
      </c>
      <c r="D87" s="453">
        <v>328</v>
      </c>
      <c r="E87" s="453">
        <v>188</v>
      </c>
      <c r="F87" s="453">
        <v>283</v>
      </c>
      <c r="G87" s="509">
        <v>4.5999999999999996</v>
      </c>
      <c r="H87" s="509">
        <v>2.6</v>
      </c>
      <c r="I87" s="509">
        <v>4</v>
      </c>
    </row>
    <row r="88" spans="1:9" ht="15">
      <c r="A88" s="546">
        <v>2013</v>
      </c>
      <c r="B88" s="547">
        <v>5</v>
      </c>
      <c r="C88" s="453">
        <v>63955</v>
      </c>
      <c r="D88" s="453">
        <v>302</v>
      </c>
      <c r="E88" s="453">
        <v>143</v>
      </c>
      <c r="F88" s="453">
        <v>215</v>
      </c>
      <c r="G88" s="509">
        <v>4.7</v>
      </c>
      <c r="H88" s="509">
        <v>2.2000000000000002</v>
      </c>
      <c r="I88" s="509">
        <v>3.4</v>
      </c>
    </row>
    <row r="89" spans="1:9" ht="15">
      <c r="A89" s="546">
        <v>2013</v>
      </c>
      <c r="B89" s="547">
        <v>6</v>
      </c>
      <c r="C89" s="453">
        <v>61212</v>
      </c>
      <c r="D89" s="453">
        <v>294</v>
      </c>
      <c r="E89" s="453">
        <v>135</v>
      </c>
      <c r="F89" s="453">
        <v>188</v>
      </c>
      <c r="G89" s="509">
        <v>4.8</v>
      </c>
      <c r="H89" s="509">
        <v>2.2000000000000002</v>
      </c>
      <c r="I89" s="509">
        <v>3.1</v>
      </c>
    </row>
    <row r="90" spans="1:9" ht="15">
      <c r="A90" s="546">
        <v>2013</v>
      </c>
      <c r="B90" s="547">
        <v>7</v>
      </c>
      <c r="C90" s="453">
        <v>55204</v>
      </c>
      <c r="D90" s="453">
        <v>224</v>
      </c>
      <c r="E90" s="453">
        <v>115</v>
      </c>
      <c r="F90" s="453">
        <v>163</v>
      </c>
      <c r="G90" s="509">
        <v>4</v>
      </c>
      <c r="H90" s="509">
        <v>2.1</v>
      </c>
      <c r="I90" s="509">
        <v>3</v>
      </c>
    </row>
    <row r="91" spans="1:9" ht="15">
      <c r="A91" s="546">
        <v>2013</v>
      </c>
      <c r="B91" s="547">
        <v>8</v>
      </c>
      <c r="C91" s="453">
        <v>54059</v>
      </c>
      <c r="D91" s="453">
        <v>182</v>
      </c>
      <c r="E91" s="453">
        <v>137</v>
      </c>
      <c r="F91" s="453">
        <v>170</v>
      </c>
      <c r="G91" s="509">
        <v>3.4</v>
      </c>
      <c r="H91" s="509">
        <v>2.5</v>
      </c>
      <c r="I91" s="509">
        <v>3.1</v>
      </c>
    </row>
    <row r="92" spans="1:9" ht="15">
      <c r="A92" s="546">
        <v>2013</v>
      </c>
      <c r="B92" s="547">
        <v>9</v>
      </c>
      <c r="C92" s="453">
        <v>51147</v>
      </c>
      <c r="D92" s="453">
        <v>172</v>
      </c>
      <c r="E92" s="453">
        <v>97</v>
      </c>
      <c r="F92" s="453">
        <v>136</v>
      </c>
      <c r="G92" s="509">
        <v>3.4</v>
      </c>
      <c r="H92" s="509">
        <v>1.9</v>
      </c>
      <c r="I92" s="509">
        <v>2.7</v>
      </c>
    </row>
    <row r="93" spans="1:9" ht="15">
      <c r="A93" s="546">
        <v>2013</v>
      </c>
      <c r="B93" s="547">
        <v>10</v>
      </c>
      <c r="C93" s="453">
        <v>46177</v>
      </c>
      <c r="D93" s="453">
        <v>168</v>
      </c>
      <c r="E93" s="453">
        <v>105</v>
      </c>
      <c r="F93" s="453">
        <v>138</v>
      </c>
      <c r="G93" s="509">
        <v>3.6</v>
      </c>
      <c r="H93" s="509">
        <v>2.2999999999999998</v>
      </c>
      <c r="I93" s="509">
        <v>3</v>
      </c>
    </row>
    <row r="94" spans="1:9" s="22" customFormat="1" ht="15.6">
      <c r="A94" s="501">
        <v>2012</v>
      </c>
      <c r="B94" s="280" t="s">
        <v>1510</v>
      </c>
      <c r="C94" s="449">
        <v>694241</v>
      </c>
      <c r="D94" s="449">
        <v>3357</v>
      </c>
      <c r="E94" s="449">
        <v>1933</v>
      </c>
      <c r="F94" s="449">
        <v>2749</v>
      </c>
      <c r="G94" s="508">
        <v>4.8</v>
      </c>
      <c r="H94" s="508">
        <v>2.8</v>
      </c>
      <c r="I94" s="508">
        <v>4</v>
      </c>
    </row>
    <row r="95" spans="1:9" ht="15">
      <c r="A95" s="546">
        <v>2012</v>
      </c>
      <c r="B95" s="547">
        <v>1</v>
      </c>
      <c r="C95" s="453">
        <v>98038</v>
      </c>
      <c r="D95" s="453">
        <v>587</v>
      </c>
      <c r="E95" s="453">
        <v>367</v>
      </c>
      <c r="F95" s="453">
        <v>552</v>
      </c>
      <c r="G95" s="509">
        <v>6</v>
      </c>
      <c r="H95" s="509">
        <v>3.7</v>
      </c>
      <c r="I95" s="509">
        <v>5.6</v>
      </c>
    </row>
    <row r="96" spans="1:9" ht="15">
      <c r="A96" s="546">
        <v>2012</v>
      </c>
      <c r="B96" s="547">
        <v>2</v>
      </c>
      <c r="C96" s="453">
        <v>90526</v>
      </c>
      <c r="D96" s="453">
        <v>536</v>
      </c>
      <c r="E96" s="453">
        <v>304</v>
      </c>
      <c r="F96" s="453">
        <v>460</v>
      </c>
      <c r="G96" s="509">
        <v>5.9</v>
      </c>
      <c r="H96" s="509">
        <v>3.4</v>
      </c>
      <c r="I96" s="509">
        <v>5.0999999999999996</v>
      </c>
    </row>
    <row r="97" spans="1:9" ht="15">
      <c r="A97" s="546">
        <v>2012</v>
      </c>
      <c r="B97" s="547">
        <v>3</v>
      </c>
      <c r="C97" s="453">
        <v>82915</v>
      </c>
      <c r="D97" s="453">
        <v>451</v>
      </c>
      <c r="E97" s="453">
        <v>250</v>
      </c>
      <c r="F97" s="453">
        <v>358</v>
      </c>
      <c r="G97" s="509">
        <v>5.4</v>
      </c>
      <c r="H97" s="509">
        <v>3</v>
      </c>
      <c r="I97" s="509">
        <v>4.3</v>
      </c>
    </row>
    <row r="98" spans="1:9" ht="15">
      <c r="A98" s="546">
        <v>2012</v>
      </c>
      <c r="B98" s="547">
        <v>4</v>
      </c>
      <c r="C98" s="453">
        <v>74946</v>
      </c>
      <c r="D98" s="453">
        <v>376</v>
      </c>
      <c r="E98" s="453">
        <v>203</v>
      </c>
      <c r="F98" s="453">
        <v>282</v>
      </c>
      <c r="G98" s="509">
        <v>5</v>
      </c>
      <c r="H98" s="509">
        <v>2.7</v>
      </c>
      <c r="I98" s="509">
        <v>3.8</v>
      </c>
    </row>
    <row r="99" spans="1:9" ht="15">
      <c r="A99" s="546">
        <v>2012</v>
      </c>
      <c r="B99" s="547">
        <v>5</v>
      </c>
      <c r="C99" s="453">
        <v>67066</v>
      </c>
      <c r="D99" s="453">
        <v>309</v>
      </c>
      <c r="E99" s="453">
        <v>166</v>
      </c>
      <c r="F99" s="453">
        <v>231</v>
      </c>
      <c r="G99" s="509">
        <v>4.5999999999999996</v>
      </c>
      <c r="H99" s="509">
        <v>2.5</v>
      </c>
      <c r="I99" s="509">
        <v>3.4</v>
      </c>
    </row>
    <row r="100" spans="1:9" ht="15">
      <c r="A100" s="546">
        <v>2012</v>
      </c>
      <c r="B100" s="547">
        <v>6</v>
      </c>
      <c r="C100" s="453">
        <v>63371</v>
      </c>
      <c r="D100" s="453">
        <v>271</v>
      </c>
      <c r="E100" s="453">
        <v>154</v>
      </c>
      <c r="F100" s="453">
        <v>208</v>
      </c>
      <c r="G100" s="509">
        <v>4.3</v>
      </c>
      <c r="H100" s="509">
        <v>2.4</v>
      </c>
      <c r="I100" s="509">
        <v>3.3</v>
      </c>
    </row>
    <row r="101" spans="1:9" ht="15">
      <c r="A101" s="546">
        <v>2012</v>
      </c>
      <c r="B101" s="547">
        <v>7</v>
      </c>
      <c r="C101" s="453">
        <v>58001</v>
      </c>
      <c r="D101" s="453">
        <v>227</v>
      </c>
      <c r="E101" s="453">
        <v>135</v>
      </c>
      <c r="F101" s="453">
        <v>182</v>
      </c>
      <c r="G101" s="509">
        <v>3.9</v>
      </c>
      <c r="H101" s="509">
        <v>2.2999999999999998</v>
      </c>
      <c r="I101" s="509">
        <v>3.1</v>
      </c>
    </row>
    <row r="102" spans="1:9" ht="15">
      <c r="A102" s="546">
        <v>2012</v>
      </c>
      <c r="B102" s="547">
        <v>8</v>
      </c>
      <c r="C102" s="453">
        <v>56969</v>
      </c>
      <c r="D102" s="453">
        <v>240</v>
      </c>
      <c r="E102" s="453">
        <v>114</v>
      </c>
      <c r="F102" s="453">
        <v>164</v>
      </c>
      <c r="G102" s="509">
        <v>4.2</v>
      </c>
      <c r="H102" s="509">
        <v>2</v>
      </c>
      <c r="I102" s="509">
        <v>2.9</v>
      </c>
    </row>
    <row r="103" spans="1:9" ht="15">
      <c r="A103" s="546">
        <v>2012</v>
      </c>
      <c r="B103" s="547">
        <v>9</v>
      </c>
      <c r="C103" s="453">
        <v>53741</v>
      </c>
      <c r="D103" s="453">
        <v>183</v>
      </c>
      <c r="E103" s="453">
        <v>132</v>
      </c>
      <c r="F103" s="453">
        <v>169</v>
      </c>
      <c r="G103" s="509">
        <v>3.4</v>
      </c>
      <c r="H103" s="509">
        <v>2.5</v>
      </c>
      <c r="I103" s="509">
        <v>3.1</v>
      </c>
    </row>
    <row r="104" spans="1:9" ht="15">
      <c r="A104" s="546">
        <v>2012</v>
      </c>
      <c r="B104" s="547">
        <v>10</v>
      </c>
      <c r="C104" s="453">
        <v>48668</v>
      </c>
      <c r="D104" s="453">
        <v>177</v>
      </c>
      <c r="E104" s="453">
        <v>108</v>
      </c>
      <c r="F104" s="453">
        <v>143</v>
      </c>
      <c r="G104" s="509">
        <v>3.6</v>
      </c>
      <c r="H104" s="509">
        <v>2.2000000000000002</v>
      </c>
      <c r="I104" s="509">
        <v>2.9</v>
      </c>
    </row>
    <row r="105" spans="1:9" s="22" customFormat="1" ht="15.6">
      <c r="A105" s="501">
        <v>2011</v>
      </c>
      <c r="B105" s="280" t="s">
        <v>1510</v>
      </c>
      <c r="C105" s="449">
        <v>688118</v>
      </c>
      <c r="D105" s="449">
        <v>3619</v>
      </c>
      <c r="E105" s="449">
        <v>2023</v>
      </c>
      <c r="F105" s="449">
        <v>2867</v>
      </c>
      <c r="G105" s="508">
        <v>5.2</v>
      </c>
      <c r="H105" s="508">
        <v>2.9</v>
      </c>
      <c r="I105" s="508">
        <v>4.2</v>
      </c>
    </row>
    <row r="106" spans="1:9" ht="15">
      <c r="A106" s="546">
        <v>2011</v>
      </c>
      <c r="B106" s="547">
        <v>1</v>
      </c>
      <c r="C106" s="453">
        <v>97413</v>
      </c>
      <c r="D106" s="453">
        <v>644</v>
      </c>
      <c r="E106" s="453">
        <v>368</v>
      </c>
      <c r="F106" s="453">
        <v>565</v>
      </c>
      <c r="G106" s="509">
        <v>6.6</v>
      </c>
      <c r="H106" s="509">
        <v>3.8</v>
      </c>
      <c r="I106" s="509">
        <v>5.8</v>
      </c>
    </row>
    <row r="107" spans="1:9" ht="15">
      <c r="A107" s="546">
        <v>2011</v>
      </c>
      <c r="B107" s="547">
        <v>2</v>
      </c>
      <c r="C107" s="453">
        <v>89333</v>
      </c>
      <c r="D107" s="453">
        <v>559</v>
      </c>
      <c r="E107" s="453">
        <v>320</v>
      </c>
      <c r="F107" s="453">
        <v>455</v>
      </c>
      <c r="G107" s="509">
        <v>6.2</v>
      </c>
      <c r="H107" s="509">
        <v>3.6</v>
      </c>
      <c r="I107" s="509">
        <v>5.0999999999999996</v>
      </c>
    </row>
    <row r="108" spans="1:9" ht="15">
      <c r="A108" s="546">
        <v>2011</v>
      </c>
      <c r="B108" s="547">
        <v>3</v>
      </c>
      <c r="C108" s="453">
        <v>82047</v>
      </c>
      <c r="D108" s="453">
        <v>466</v>
      </c>
      <c r="E108" s="453">
        <v>273</v>
      </c>
      <c r="F108" s="453">
        <v>393</v>
      </c>
      <c r="G108" s="509">
        <v>5.6</v>
      </c>
      <c r="H108" s="509">
        <v>3.3</v>
      </c>
      <c r="I108" s="509">
        <v>4.8</v>
      </c>
    </row>
    <row r="109" spans="1:9" ht="15">
      <c r="A109" s="546">
        <v>2011</v>
      </c>
      <c r="B109" s="547">
        <v>4</v>
      </c>
      <c r="C109" s="453">
        <v>74623</v>
      </c>
      <c r="D109" s="453">
        <v>389</v>
      </c>
      <c r="E109" s="453">
        <v>220</v>
      </c>
      <c r="F109" s="453">
        <v>325</v>
      </c>
      <c r="G109" s="509">
        <v>5.2</v>
      </c>
      <c r="H109" s="509">
        <v>2.9</v>
      </c>
      <c r="I109" s="509">
        <v>4.4000000000000004</v>
      </c>
    </row>
    <row r="110" spans="1:9" ht="15">
      <c r="A110" s="546">
        <v>2011</v>
      </c>
      <c r="B110" s="547">
        <v>5</v>
      </c>
      <c r="C110" s="453">
        <v>65836</v>
      </c>
      <c r="D110" s="453">
        <v>335</v>
      </c>
      <c r="E110" s="453">
        <v>196</v>
      </c>
      <c r="F110" s="453">
        <v>257</v>
      </c>
      <c r="G110" s="509">
        <v>5.0999999999999996</v>
      </c>
      <c r="H110" s="509">
        <v>3</v>
      </c>
      <c r="I110" s="509">
        <v>3.9</v>
      </c>
    </row>
    <row r="111" spans="1:9" ht="15">
      <c r="A111" s="546">
        <v>2011</v>
      </c>
      <c r="B111" s="547">
        <v>6</v>
      </c>
      <c r="C111" s="453">
        <v>62804</v>
      </c>
      <c r="D111" s="453">
        <v>307</v>
      </c>
      <c r="E111" s="453">
        <v>177</v>
      </c>
      <c r="F111" s="453">
        <v>237</v>
      </c>
      <c r="G111" s="509">
        <v>4.9000000000000004</v>
      </c>
      <c r="H111" s="509">
        <v>2.8</v>
      </c>
      <c r="I111" s="509">
        <v>3.8</v>
      </c>
    </row>
    <row r="112" spans="1:9" ht="15">
      <c r="A112" s="546">
        <v>2011</v>
      </c>
      <c r="B112" s="547">
        <v>7</v>
      </c>
      <c r="C112" s="453">
        <v>57305</v>
      </c>
      <c r="D112" s="453">
        <v>255</v>
      </c>
      <c r="E112" s="453">
        <v>138</v>
      </c>
      <c r="F112" s="453">
        <v>181</v>
      </c>
      <c r="G112" s="509">
        <v>4.4000000000000004</v>
      </c>
      <c r="H112" s="509">
        <v>2.4</v>
      </c>
      <c r="I112" s="509">
        <v>3.2</v>
      </c>
    </row>
    <row r="113" spans="1:11" ht="15">
      <c r="A113" s="546">
        <v>2011</v>
      </c>
      <c r="B113" s="547">
        <v>8</v>
      </c>
      <c r="C113" s="453">
        <v>56379</v>
      </c>
      <c r="D113" s="453">
        <v>238</v>
      </c>
      <c r="E113" s="453">
        <v>111</v>
      </c>
      <c r="F113" s="453">
        <v>161</v>
      </c>
      <c r="G113" s="509">
        <v>4.2</v>
      </c>
      <c r="H113" s="509">
        <v>2</v>
      </c>
      <c r="I113" s="509">
        <v>2.9</v>
      </c>
    </row>
    <row r="114" spans="1:11" ht="15">
      <c r="A114" s="546">
        <v>2011</v>
      </c>
      <c r="B114" s="547">
        <v>9</v>
      </c>
      <c r="C114" s="453">
        <v>53718</v>
      </c>
      <c r="D114" s="453">
        <v>233</v>
      </c>
      <c r="E114" s="453">
        <v>125</v>
      </c>
      <c r="F114" s="453">
        <v>166</v>
      </c>
      <c r="G114" s="509">
        <v>4.3</v>
      </c>
      <c r="H114" s="509">
        <v>2.2999999999999998</v>
      </c>
      <c r="I114" s="509">
        <v>3.1</v>
      </c>
    </row>
    <row r="115" spans="1:11" ht="15">
      <c r="A115" s="546">
        <v>2011</v>
      </c>
      <c r="B115" s="547">
        <v>10</v>
      </c>
      <c r="C115" s="453">
        <v>48660</v>
      </c>
      <c r="D115" s="453">
        <v>193</v>
      </c>
      <c r="E115" s="453">
        <v>95</v>
      </c>
      <c r="F115" s="453">
        <v>127</v>
      </c>
      <c r="G115" s="509">
        <v>4</v>
      </c>
      <c r="H115" s="509">
        <v>2</v>
      </c>
      <c r="I115" s="509">
        <v>2.6</v>
      </c>
    </row>
    <row r="116" spans="1:11" s="22" customFormat="1" ht="15.6">
      <c r="A116" s="501">
        <v>2010</v>
      </c>
      <c r="B116" s="280" t="s">
        <v>1510</v>
      </c>
      <c r="C116" s="449">
        <v>687006</v>
      </c>
      <c r="D116" s="449">
        <v>3506</v>
      </c>
      <c r="E116" s="449">
        <v>2015</v>
      </c>
      <c r="F116" s="449">
        <v>2909</v>
      </c>
      <c r="G116" s="508">
        <v>5.0999999999999996</v>
      </c>
      <c r="H116" s="508">
        <v>2.9</v>
      </c>
      <c r="I116" s="508">
        <v>4.2</v>
      </c>
    </row>
    <row r="117" spans="1:11" ht="15">
      <c r="A117" s="546">
        <v>2010</v>
      </c>
      <c r="B117" s="547">
        <v>1</v>
      </c>
      <c r="C117" s="453">
        <v>100439</v>
      </c>
      <c r="D117" s="453">
        <v>633</v>
      </c>
      <c r="E117" s="453">
        <v>398</v>
      </c>
      <c r="F117" s="453">
        <v>593</v>
      </c>
      <c r="G117" s="509">
        <v>6.3</v>
      </c>
      <c r="H117" s="509">
        <v>4</v>
      </c>
      <c r="I117" s="509">
        <v>5.9</v>
      </c>
    </row>
    <row r="118" spans="1:11" ht="15">
      <c r="A118" s="546">
        <v>2010</v>
      </c>
      <c r="B118" s="547">
        <v>2</v>
      </c>
      <c r="C118" s="453">
        <v>89393</v>
      </c>
      <c r="D118" s="453">
        <v>526</v>
      </c>
      <c r="E118" s="453">
        <v>294</v>
      </c>
      <c r="F118" s="453">
        <v>450</v>
      </c>
      <c r="G118" s="509">
        <v>5.8</v>
      </c>
      <c r="H118" s="509">
        <v>3.3</v>
      </c>
      <c r="I118" s="509">
        <v>5</v>
      </c>
    </row>
    <row r="119" spans="1:11" ht="15">
      <c r="A119" s="546">
        <v>2010</v>
      </c>
      <c r="B119" s="547">
        <v>3</v>
      </c>
      <c r="C119" s="453">
        <v>81271</v>
      </c>
      <c r="D119" s="453">
        <v>480</v>
      </c>
      <c r="E119" s="453">
        <v>272</v>
      </c>
      <c r="F119" s="453">
        <v>381</v>
      </c>
      <c r="G119" s="509">
        <v>5.9</v>
      </c>
      <c r="H119" s="509">
        <v>3.3</v>
      </c>
      <c r="I119" s="509">
        <v>4.7</v>
      </c>
    </row>
    <row r="120" spans="1:11" ht="15">
      <c r="A120" s="546">
        <v>2010</v>
      </c>
      <c r="B120" s="547">
        <v>4</v>
      </c>
      <c r="C120" s="453">
        <v>73343</v>
      </c>
      <c r="D120" s="453">
        <v>348</v>
      </c>
      <c r="E120" s="453">
        <v>233</v>
      </c>
      <c r="F120" s="453">
        <v>336</v>
      </c>
      <c r="G120" s="509">
        <v>4.7</v>
      </c>
      <c r="H120" s="509">
        <v>3.2</v>
      </c>
      <c r="I120" s="509">
        <v>4.5999999999999996</v>
      </c>
    </row>
    <row r="121" spans="1:11" ht="15">
      <c r="A121" s="546">
        <v>2010</v>
      </c>
      <c r="B121" s="547">
        <v>5</v>
      </c>
      <c r="C121" s="453">
        <v>66725</v>
      </c>
      <c r="D121" s="453">
        <v>331</v>
      </c>
      <c r="E121" s="453">
        <v>171</v>
      </c>
      <c r="F121" s="453">
        <v>249</v>
      </c>
      <c r="G121" s="509">
        <v>4.9000000000000004</v>
      </c>
      <c r="H121" s="509">
        <v>2.6</v>
      </c>
      <c r="I121" s="509">
        <v>3.7</v>
      </c>
    </row>
    <row r="122" spans="1:11" ht="15">
      <c r="A122" s="546">
        <v>2010</v>
      </c>
      <c r="B122" s="547">
        <v>6</v>
      </c>
      <c r="C122" s="453">
        <v>60822</v>
      </c>
      <c r="D122" s="453">
        <v>305</v>
      </c>
      <c r="E122" s="453">
        <v>178</v>
      </c>
      <c r="F122" s="453">
        <v>232</v>
      </c>
      <c r="G122" s="509">
        <v>5</v>
      </c>
      <c r="H122" s="509">
        <v>2.9</v>
      </c>
      <c r="I122" s="509">
        <v>3.8</v>
      </c>
    </row>
    <row r="123" spans="1:11" ht="15">
      <c r="A123" s="546">
        <v>2010</v>
      </c>
      <c r="B123" s="547">
        <v>7</v>
      </c>
      <c r="C123" s="453">
        <v>56269</v>
      </c>
      <c r="D123" s="453">
        <v>254</v>
      </c>
      <c r="E123" s="453">
        <v>129</v>
      </c>
      <c r="F123" s="453">
        <v>195</v>
      </c>
      <c r="G123" s="509">
        <v>4.5</v>
      </c>
      <c r="H123" s="509">
        <v>2.2999999999999998</v>
      </c>
      <c r="I123" s="509">
        <v>3.5</v>
      </c>
    </row>
    <row r="124" spans="1:11" ht="15">
      <c r="A124" s="546">
        <v>2010</v>
      </c>
      <c r="B124" s="547">
        <v>8</v>
      </c>
      <c r="C124" s="453">
        <v>54661</v>
      </c>
      <c r="D124" s="453">
        <v>228</v>
      </c>
      <c r="E124" s="453">
        <v>140</v>
      </c>
      <c r="F124" s="453">
        <v>190</v>
      </c>
      <c r="G124" s="509">
        <v>4.2</v>
      </c>
      <c r="H124" s="509">
        <v>2.6</v>
      </c>
      <c r="I124" s="509">
        <v>3.5</v>
      </c>
    </row>
    <row r="125" spans="1:11" ht="15">
      <c r="A125" s="546">
        <v>2010</v>
      </c>
      <c r="B125" s="547">
        <v>9</v>
      </c>
      <c r="C125" s="453">
        <v>53145</v>
      </c>
      <c r="D125" s="453">
        <v>197</v>
      </c>
      <c r="E125" s="453">
        <v>114</v>
      </c>
      <c r="F125" s="453">
        <v>161</v>
      </c>
      <c r="G125" s="509">
        <v>3.7</v>
      </c>
      <c r="H125" s="509">
        <v>2.1</v>
      </c>
      <c r="I125" s="509">
        <v>3</v>
      </c>
    </row>
    <row r="126" spans="1:11" ht="15">
      <c r="A126" s="548">
        <v>2010</v>
      </c>
      <c r="B126" s="549">
        <v>10</v>
      </c>
      <c r="C126" s="453">
        <v>50938</v>
      </c>
      <c r="D126" s="453">
        <v>204</v>
      </c>
      <c r="E126" s="453">
        <v>86</v>
      </c>
      <c r="F126" s="453">
        <v>122</v>
      </c>
      <c r="G126" s="509">
        <v>4</v>
      </c>
      <c r="H126" s="509">
        <v>1.7</v>
      </c>
      <c r="I126" s="509">
        <v>2.4</v>
      </c>
    </row>
    <row r="127" spans="1:11">
      <c r="B127" s="23"/>
      <c r="D127" s="67"/>
      <c r="E127" s="67"/>
      <c r="F127" s="67"/>
      <c r="G127" s="63"/>
      <c r="H127" s="63"/>
      <c r="I127" s="63"/>
    </row>
    <row r="128" spans="1:11">
      <c r="K128" s="19"/>
    </row>
    <row r="129" spans="2:11">
      <c r="K129" s="19"/>
    </row>
    <row r="130" spans="2:11">
      <c r="B130" s="5"/>
      <c r="K130" s="19"/>
    </row>
    <row r="131" spans="2:11">
      <c r="B131" s="5"/>
      <c r="K131" s="19"/>
    </row>
    <row r="132" spans="2:11">
      <c r="K132" s="19"/>
    </row>
    <row r="133" spans="2:11">
      <c r="K133" s="19"/>
    </row>
    <row r="134" spans="2:11">
      <c r="K134" s="19"/>
    </row>
    <row r="135" spans="2:11">
      <c r="K135" s="19"/>
    </row>
    <row r="142" spans="2:11">
      <c r="B142" s="5"/>
    </row>
  </sheetData>
  <pageMargins left="0.70866141732283472" right="0.70866141732283472" top="0.74803149606299213" bottom="0.74803149606299213" header="0.31496062992125984" footer="0.31496062992125984"/>
  <pageSetup paperSize="9" scale="36"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T17"/>
  <sheetViews>
    <sheetView showGridLines="0" zoomScaleNormal="100" workbookViewId="0"/>
  </sheetViews>
  <sheetFormatPr defaultColWidth="8.88671875" defaultRowHeight="14.4"/>
  <cols>
    <col min="2" max="15" width="11.6640625" customWidth="1"/>
  </cols>
  <sheetData>
    <row r="1" spans="1:20" ht="19.2">
      <c r="A1" s="145" t="s">
        <v>1511</v>
      </c>
      <c r="B1" s="185"/>
      <c r="C1" s="185"/>
    </row>
    <row r="2" spans="1:20" s="69" customFormat="1" ht="15.6">
      <c r="A2" s="152" t="s">
        <v>328</v>
      </c>
      <c r="B2" s="22"/>
      <c r="C2" s="22"/>
      <c r="D2" s="22"/>
      <c r="E2" s="22"/>
      <c r="F2" s="22"/>
      <c r="G2" s="22"/>
      <c r="H2" s="22"/>
      <c r="I2" s="22"/>
      <c r="J2" s="22"/>
      <c r="K2" s="22"/>
      <c r="L2" s="22"/>
      <c r="M2" s="22"/>
      <c r="N2" s="22"/>
      <c r="O2" s="22"/>
      <c r="P2" s="22"/>
      <c r="Q2" s="22"/>
      <c r="R2" s="22"/>
      <c r="S2" s="22"/>
      <c r="T2" s="22"/>
    </row>
    <row r="3" spans="1:20" s="69" customFormat="1" ht="15.6">
      <c r="A3" s="529" t="s">
        <v>387</v>
      </c>
      <c r="B3" s="22"/>
      <c r="C3" s="22"/>
      <c r="D3" s="22"/>
      <c r="E3" s="22"/>
      <c r="F3" s="22"/>
      <c r="G3" s="22"/>
      <c r="H3" s="22"/>
      <c r="I3" s="22"/>
      <c r="J3" s="22"/>
      <c r="K3" s="22"/>
      <c r="L3" s="22"/>
      <c r="M3" s="22"/>
      <c r="N3" s="22"/>
      <c r="O3" s="22"/>
      <c r="P3" s="22"/>
      <c r="Q3" s="22"/>
      <c r="R3" s="22"/>
      <c r="S3" s="22"/>
      <c r="T3" s="22"/>
    </row>
    <row r="4" spans="1:20" s="69" customFormat="1" ht="15">
      <c r="A4" s="153" t="s">
        <v>329</v>
      </c>
      <c r="B4" s="22"/>
      <c r="C4" s="22"/>
      <c r="D4" s="22"/>
      <c r="E4" s="22"/>
      <c r="F4" s="22"/>
      <c r="G4" s="22"/>
      <c r="H4" s="22"/>
      <c r="I4" s="22"/>
      <c r="J4" s="22"/>
      <c r="K4" s="22"/>
      <c r="L4" s="22"/>
      <c r="M4" s="22"/>
      <c r="N4" s="22"/>
      <c r="O4" s="22"/>
      <c r="P4" s="22"/>
      <c r="Q4" s="22"/>
      <c r="R4" s="22"/>
      <c r="S4" s="22"/>
      <c r="T4" s="22"/>
    </row>
    <row r="5" spans="1:20" ht="79.5" customHeight="1">
      <c r="A5" s="210" t="s">
        <v>389</v>
      </c>
      <c r="B5" s="210" t="s">
        <v>1512</v>
      </c>
      <c r="C5" s="210" t="s">
        <v>1513</v>
      </c>
      <c r="D5" s="210" t="s">
        <v>1514</v>
      </c>
      <c r="E5" s="210" t="s">
        <v>1515</v>
      </c>
      <c r="F5" s="210" t="s">
        <v>1516</v>
      </c>
      <c r="G5" s="210" t="s">
        <v>1517</v>
      </c>
      <c r="H5" s="210" t="s">
        <v>1518</v>
      </c>
      <c r="I5" s="210" t="s">
        <v>1519</v>
      </c>
      <c r="J5" s="210" t="s">
        <v>1520</v>
      </c>
      <c r="K5" s="210" t="s">
        <v>1521</v>
      </c>
      <c r="L5" s="210" t="s">
        <v>1522</v>
      </c>
      <c r="M5" s="210" t="s">
        <v>1523</v>
      </c>
      <c r="N5" s="210" t="s">
        <v>1524</v>
      </c>
      <c r="O5" s="210" t="s">
        <v>1265</v>
      </c>
    </row>
    <row r="6" spans="1:20" ht="15.6">
      <c r="A6" s="552">
        <v>2010</v>
      </c>
      <c r="B6" s="539">
        <v>682405</v>
      </c>
      <c r="C6" s="539">
        <v>719</v>
      </c>
      <c r="D6" s="539">
        <v>674765</v>
      </c>
      <c r="E6" s="539">
        <v>6921</v>
      </c>
      <c r="F6" s="539">
        <v>2015</v>
      </c>
      <c r="G6" s="539">
        <v>603</v>
      </c>
      <c r="H6" s="539">
        <v>1329</v>
      </c>
      <c r="I6" s="539">
        <v>58</v>
      </c>
      <c r="J6" s="539">
        <v>25</v>
      </c>
      <c r="K6" s="553">
        <v>3</v>
      </c>
      <c r="L6" s="553">
        <v>838.7</v>
      </c>
      <c r="M6" s="553">
        <v>2</v>
      </c>
      <c r="N6" s="553">
        <v>8.4</v>
      </c>
      <c r="O6" s="554" t="s">
        <v>1245</v>
      </c>
    </row>
    <row r="7" spans="1:20" ht="15.6">
      <c r="A7" s="552">
        <v>2011</v>
      </c>
      <c r="B7" s="539">
        <v>683900</v>
      </c>
      <c r="C7" s="539">
        <v>663</v>
      </c>
      <c r="D7" s="539">
        <v>678566</v>
      </c>
      <c r="E7" s="539">
        <v>4671</v>
      </c>
      <c r="F7" s="539">
        <v>2023</v>
      </c>
      <c r="G7" s="539">
        <v>586</v>
      </c>
      <c r="H7" s="539">
        <v>1344</v>
      </c>
      <c r="I7" s="539">
        <v>61</v>
      </c>
      <c r="J7" s="539">
        <v>32</v>
      </c>
      <c r="K7" s="553">
        <v>3</v>
      </c>
      <c r="L7" s="553">
        <v>883.9</v>
      </c>
      <c r="M7" s="553">
        <v>2</v>
      </c>
      <c r="N7" s="553">
        <v>13.1</v>
      </c>
      <c r="O7" s="554" t="s">
        <v>1245</v>
      </c>
    </row>
    <row r="8" spans="1:20" ht="15.6">
      <c r="A8" s="552">
        <v>2012</v>
      </c>
      <c r="B8" s="539">
        <v>693860</v>
      </c>
      <c r="C8" s="539">
        <v>708</v>
      </c>
      <c r="D8" s="539">
        <v>690417</v>
      </c>
      <c r="E8" s="539">
        <v>2735</v>
      </c>
      <c r="F8" s="539">
        <v>1933</v>
      </c>
      <c r="G8" s="539">
        <v>594</v>
      </c>
      <c r="H8" s="539">
        <v>1269</v>
      </c>
      <c r="I8" s="539">
        <v>38</v>
      </c>
      <c r="J8" s="539">
        <v>32</v>
      </c>
      <c r="K8" s="553">
        <v>2.8</v>
      </c>
      <c r="L8" s="553">
        <v>839</v>
      </c>
      <c r="M8" s="553">
        <v>1.8</v>
      </c>
      <c r="N8" s="553">
        <v>13.9</v>
      </c>
      <c r="O8" s="554" t="s">
        <v>1245</v>
      </c>
    </row>
    <row r="9" spans="1:20" ht="15.6">
      <c r="A9" s="552">
        <v>2013</v>
      </c>
      <c r="B9" s="539">
        <v>664157</v>
      </c>
      <c r="C9" s="539">
        <v>679</v>
      </c>
      <c r="D9" s="539">
        <v>661390</v>
      </c>
      <c r="E9" s="539">
        <v>2088</v>
      </c>
      <c r="F9" s="539">
        <v>1774</v>
      </c>
      <c r="G9" s="539">
        <v>557</v>
      </c>
      <c r="H9" s="539">
        <v>1154</v>
      </c>
      <c r="I9" s="539">
        <v>43</v>
      </c>
      <c r="J9" s="539">
        <v>20</v>
      </c>
      <c r="K9" s="553">
        <v>2.7</v>
      </c>
      <c r="L9" s="553">
        <v>820.3</v>
      </c>
      <c r="M9" s="553">
        <v>1.7</v>
      </c>
      <c r="N9" s="553">
        <v>20.6</v>
      </c>
      <c r="O9" s="554" t="s">
        <v>1245</v>
      </c>
    </row>
    <row r="10" spans="1:20" ht="15.6">
      <c r="A10" s="552">
        <v>2014</v>
      </c>
      <c r="B10" s="539">
        <v>660908</v>
      </c>
      <c r="C10" s="539">
        <v>689</v>
      </c>
      <c r="D10" s="539">
        <v>657028</v>
      </c>
      <c r="E10" s="539">
        <v>3191</v>
      </c>
      <c r="F10" s="539">
        <v>1679</v>
      </c>
      <c r="G10" s="539">
        <v>546</v>
      </c>
      <c r="H10" s="539">
        <v>1075</v>
      </c>
      <c r="I10" s="539">
        <v>49</v>
      </c>
      <c r="J10" s="539">
        <v>9</v>
      </c>
      <c r="K10" s="553">
        <v>2.5</v>
      </c>
      <c r="L10" s="553">
        <v>792.5</v>
      </c>
      <c r="M10" s="553">
        <v>1.6</v>
      </c>
      <c r="N10" s="553">
        <v>15.4</v>
      </c>
      <c r="O10" s="554" t="s">
        <v>1245</v>
      </c>
    </row>
    <row r="11" spans="1:20" ht="15.6">
      <c r="A11" s="552">
        <v>2015</v>
      </c>
      <c r="B11" s="539">
        <v>662959</v>
      </c>
      <c r="C11" s="539">
        <v>696</v>
      </c>
      <c r="D11" s="539">
        <v>659113</v>
      </c>
      <c r="E11" s="539">
        <v>3150</v>
      </c>
      <c r="F11" s="539">
        <v>1745</v>
      </c>
      <c r="G11" s="539">
        <v>580</v>
      </c>
      <c r="H11" s="539">
        <v>1078</v>
      </c>
      <c r="I11" s="539">
        <v>61</v>
      </c>
      <c r="J11" s="539">
        <v>26</v>
      </c>
      <c r="K11" s="553">
        <v>2.6</v>
      </c>
      <c r="L11" s="553">
        <v>833.3</v>
      </c>
      <c r="M11" s="553">
        <v>1.6</v>
      </c>
      <c r="N11" s="553">
        <v>19.399999999999999</v>
      </c>
      <c r="O11" s="554" t="s">
        <v>1245</v>
      </c>
    </row>
    <row r="12" spans="1:20" ht="15.6">
      <c r="A12" s="552">
        <v>2016</v>
      </c>
      <c r="B12" s="539">
        <v>662619</v>
      </c>
      <c r="C12" s="539">
        <v>809</v>
      </c>
      <c r="D12" s="539">
        <v>659890</v>
      </c>
      <c r="E12" s="539">
        <v>1920</v>
      </c>
      <c r="F12" s="539">
        <v>1832</v>
      </c>
      <c r="G12" s="539">
        <v>680</v>
      </c>
      <c r="H12" s="539">
        <v>1059</v>
      </c>
      <c r="I12" s="539">
        <v>52</v>
      </c>
      <c r="J12" s="539">
        <v>41</v>
      </c>
      <c r="K12" s="553">
        <v>2.8</v>
      </c>
      <c r="L12" s="553">
        <v>840.5</v>
      </c>
      <c r="M12" s="553">
        <v>1.6</v>
      </c>
      <c r="N12" s="553">
        <v>27.1</v>
      </c>
      <c r="O12" s="554" t="s">
        <v>1245</v>
      </c>
    </row>
    <row r="13" spans="1:20" ht="15.6">
      <c r="A13" s="552">
        <v>2017</v>
      </c>
      <c r="B13" s="539">
        <v>646428</v>
      </c>
      <c r="C13" s="539">
        <v>844</v>
      </c>
      <c r="D13" s="539">
        <v>643802</v>
      </c>
      <c r="E13" s="539">
        <v>1782</v>
      </c>
      <c r="F13" s="539">
        <v>1810</v>
      </c>
      <c r="G13" s="539">
        <v>703</v>
      </c>
      <c r="H13" s="539">
        <v>1030</v>
      </c>
      <c r="I13" s="539">
        <v>45</v>
      </c>
      <c r="J13" s="539">
        <v>32</v>
      </c>
      <c r="K13" s="553">
        <v>2.8</v>
      </c>
      <c r="L13" s="553">
        <v>832.9</v>
      </c>
      <c r="M13" s="553">
        <v>1.6</v>
      </c>
      <c r="N13" s="553">
        <v>25.3</v>
      </c>
      <c r="O13" s="554" t="s">
        <v>1245</v>
      </c>
    </row>
    <row r="14" spans="1:20" ht="15.6">
      <c r="A14" s="552">
        <v>2018</v>
      </c>
      <c r="B14" s="539">
        <v>625310</v>
      </c>
      <c r="C14" s="539">
        <v>832</v>
      </c>
      <c r="D14" s="539">
        <v>622533</v>
      </c>
      <c r="E14" s="539">
        <v>1945</v>
      </c>
      <c r="F14" s="539">
        <v>1742</v>
      </c>
      <c r="G14" s="539">
        <v>693</v>
      </c>
      <c r="H14" s="539">
        <v>947</v>
      </c>
      <c r="I14" s="539">
        <v>53</v>
      </c>
      <c r="J14" s="539">
        <v>49</v>
      </c>
      <c r="K14" s="553">
        <v>2.8</v>
      </c>
      <c r="L14" s="553">
        <v>832.9</v>
      </c>
      <c r="M14" s="553">
        <v>1.5</v>
      </c>
      <c r="N14" s="553">
        <v>27.2</v>
      </c>
      <c r="O14" s="554" t="s">
        <v>1245</v>
      </c>
    </row>
    <row r="15" spans="1:20" ht="15.6">
      <c r="A15" s="552">
        <v>2019</v>
      </c>
      <c r="B15" s="539">
        <v>610140</v>
      </c>
      <c r="C15" s="539">
        <v>913</v>
      </c>
      <c r="D15" s="539">
        <v>607340</v>
      </c>
      <c r="E15" s="539">
        <v>1887</v>
      </c>
      <c r="F15" s="539">
        <v>1674</v>
      </c>
      <c r="G15" s="539">
        <v>740</v>
      </c>
      <c r="H15" s="539">
        <v>844</v>
      </c>
      <c r="I15" s="539">
        <v>49</v>
      </c>
      <c r="J15" s="539">
        <v>41</v>
      </c>
      <c r="K15" s="553">
        <v>2.7</v>
      </c>
      <c r="L15" s="553">
        <v>810.5</v>
      </c>
      <c r="M15" s="553">
        <v>1.4</v>
      </c>
      <c r="N15" s="553">
        <v>26</v>
      </c>
      <c r="O15" s="554" t="s">
        <v>1245</v>
      </c>
    </row>
    <row r="16" spans="1:20" ht="15.6">
      <c r="A16" s="555">
        <v>2020</v>
      </c>
      <c r="B16" s="539">
        <v>584509</v>
      </c>
      <c r="C16" s="539">
        <v>772</v>
      </c>
      <c r="D16" s="539">
        <v>581195</v>
      </c>
      <c r="E16" s="539">
        <v>2542</v>
      </c>
      <c r="F16" s="539">
        <v>1564</v>
      </c>
      <c r="G16" s="539">
        <v>621</v>
      </c>
      <c r="H16" s="539">
        <v>733</v>
      </c>
      <c r="I16" s="539">
        <v>39</v>
      </c>
      <c r="J16" s="539">
        <v>171</v>
      </c>
      <c r="K16" s="553">
        <v>2.7</v>
      </c>
      <c r="L16" s="553">
        <v>804.4</v>
      </c>
      <c r="M16" s="553">
        <v>1.3</v>
      </c>
      <c r="N16" s="553">
        <v>15.3</v>
      </c>
      <c r="O16" s="554" t="s">
        <v>1245</v>
      </c>
    </row>
    <row r="17" spans="1:15" ht="15.6">
      <c r="A17" s="556"/>
      <c r="B17" s="557"/>
      <c r="C17" s="557"/>
      <c r="D17" s="557"/>
      <c r="E17" s="557"/>
      <c r="F17" s="557"/>
      <c r="G17" s="557"/>
      <c r="H17" s="557"/>
      <c r="I17" s="557"/>
      <c r="J17" s="557"/>
      <c r="K17" s="529"/>
      <c r="L17" s="529"/>
      <c r="M17" s="529"/>
      <c r="N17" s="529"/>
      <c r="O17" s="556"/>
    </row>
  </sheetData>
  <pageMargins left="0.7" right="0.7" top="0.75" bottom="0.75" header="0.3" footer="0.3"/>
  <pageSetup paperSize="9" scale="50" fitToHeight="0"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U33"/>
  <sheetViews>
    <sheetView showGridLines="0" zoomScaleNormal="100" workbookViewId="0"/>
  </sheetViews>
  <sheetFormatPr defaultColWidth="9.109375" defaultRowHeight="14.4"/>
  <cols>
    <col min="1" max="1" width="41.109375" customWidth="1"/>
    <col min="2" max="45" width="12.109375" customWidth="1"/>
  </cols>
  <sheetData>
    <row r="1" spans="1:47" ht="19.2">
      <c r="A1" s="143" t="s">
        <v>1525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7" ht="15.6">
      <c r="A2" s="152" t="s">
        <v>328</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row>
    <row r="3" spans="1:47" ht="15.6">
      <c r="A3" s="529" t="s">
        <v>387</v>
      </c>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row>
    <row r="4" spans="1:47" ht="15">
      <c r="A4" s="153" t="s">
        <v>329</v>
      </c>
      <c r="B4" s="22"/>
      <c r="C4" s="22"/>
      <c r="D4" s="22"/>
      <c r="E4" s="22"/>
      <c r="F4" s="22"/>
      <c r="G4" s="22"/>
      <c r="H4" s="22"/>
      <c r="I4" s="22"/>
      <c r="J4" s="22"/>
      <c r="K4" s="22"/>
      <c r="L4" s="22"/>
      <c r="M4" s="22"/>
      <c r="N4" s="22"/>
      <c r="O4" s="22"/>
      <c r="P4" s="22"/>
      <c r="Q4" s="22"/>
      <c r="R4" s="22"/>
      <c r="S4" s="24"/>
      <c r="T4" s="22"/>
      <c r="U4" s="22"/>
      <c r="V4" s="22"/>
      <c r="W4" s="24"/>
      <c r="X4" s="24"/>
      <c r="Y4" s="22"/>
      <c r="Z4" s="22"/>
      <c r="AA4" s="24"/>
      <c r="AB4" s="22"/>
      <c r="AC4" s="22"/>
      <c r="AD4" s="22"/>
      <c r="AE4" s="24"/>
      <c r="AF4" s="22"/>
      <c r="AG4" s="22"/>
      <c r="AH4" s="22"/>
      <c r="AI4" s="24"/>
      <c r="AJ4" s="22"/>
      <c r="AK4" s="22"/>
      <c r="AL4" s="22"/>
      <c r="AM4" s="22"/>
      <c r="AN4" s="22"/>
    </row>
    <row r="5" spans="1:47" ht="16.350000000000001" customHeight="1">
      <c r="A5" s="87" t="s">
        <v>430</v>
      </c>
      <c r="B5" s="2"/>
      <c r="C5" s="2"/>
      <c r="D5" s="2"/>
      <c r="E5" s="2"/>
      <c r="F5" s="2"/>
      <c r="G5" s="2"/>
      <c r="H5" s="2"/>
      <c r="I5" s="2"/>
      <c r="J5" s="2"/>
      <c r="K5" s="2"/>
      <c r="L5" s="2"/>
      <c r="M5" s="2"/>
      <c r="N5" s="2"/>
      <c r="O5" s="2"/>
      <c r="P5" s="2"/>
      <c r="Q5" s="2"/>
      <c r="R5" s="2"/>
      <c r="S5" s="25"/>
      <c r="T5" s="2"/>
      <c r="U5" s="2"/>
      <c r="V5" s="2"/>
      <c r="W5" s="25"/>
      <c r="X5" s="2"/>
      <c r="Y5" s="2"/>
      <c r="Z5" s="2"/>
      <c r="AA5" s="25"/>
      <c r="AB5" s="2"/>
      <c r="AC5" s="2"/>
      <c r="AD5" s="2"/>
      <c r="AE5" s="25"/>
      <c r="AF5" s="2"/>
      <c r="AG5" s="2"/>
      <c r="AH5" s="2"/>
      <c r="AI5" s="25"/>
      <c r="AJ5" s="2"/>
      <c r="AK5" s="2"/>
      <c r="AL5" s="2"/>
      <c r="AM5" s="25"/>
      <c r="AN5" s="2"/>
      <c r="AO5" s="70"/>
      <c r="AQ5" s="25"/>
    </row>
    <row r="6" spans="1:47" s="69" customFormat="1" ht="62.4">
      <c r="A6" s="295" t="s">
        <v>1471</v>
      </c>
      <c r="B6" s="210" t="s">
        <v>1526</v>
      </c>
      <c r="C6" s="210" t="s">
        <v>1527</v>
      </c>
      <c r="D6" s="210" t="s">
        <v>1528</v>
      </c>
      <c r="E6" s="296" t="s">
        <v>1529</v>
      </c>
      <c r="F6" s="210" t="s">
        <v>1530</v>
      </c>
      <c r="G6" s="210" t="s">
        <v>1531</v>
      </c>
      <c r="H6" s="210" t="s">
        <v>1532</v>
      </c>
      <c r="I6" s="160" t="s">
        <v>1533</v>
      </c>
      <c r="J6" s="297" t="s">
        <v>1534</v>
      </c>
      <c r="K6" s="210" t="s">
        <v>1535</v>
      </c>
      <c r="L6" s="297" t="s">
        <v>1536</v>
      </c>
      <c r="M6" s="160" t="s">
        <v>1537</v>
      </c>
      <c r="N6" s="210" t="s">
        <v>1538</v>
      </c>
      <c r="O6" s="210" t="s">
        <v>1539</v>
      </c>
      <c r="P6" s="210" t="s">
        <v>1540</v>
      </c>
      <c r="Q6" s="160" t="s">
        <v>1541</v>
      </c>
      <c r="R6" s="210" t="s">
        <v>1542</v>
      </c>
      <c r="S6" s="210" t="s">
        <v>1543</v>
      </c>
      <c r="T6" s="210" t="s">
        <v>1544</v>
      </c>
      <c r="U6" s="160" t="s">
        <v>1545</v>
      </c>
      <c r="V6" s="210" t="s">
        <v>1546</v>
      </c>
      <c r="W6" s="210" t="s">
        <v>1547</v>
      </c>
      <c r="X6" s="297" t="s">
        <v>1548</v>
      </c>
      <c r="Y6" s="160" t="s">
        <v>1549</v>
      </c>
      <c r="Z6" s="210" t="s">
        <v>1550</v>
      </c>
      <c r="AA6" s="210" t="s">
        <v>1551</v>
      </c>
      <c r="AB6" s="210" t="s">
        <v>1552</v>
      </c>
      <c r="AC6" s="160" t="s">
        <v>1553</v>
      </c>
      <c r="AD6" s="210" t="s">
        <v>1554</v>
      </c>
      <c r="AE6" s="210" t="s">
        <v>1555</v>
      </c>
      <c r="AF6" s="210" t="s">
        <v>1556</v>
      </c>
      <c r="AG6" s="160" t="s">
        <v>1557</v>
      </c>
      <c r="AH6" s="297" t="s">
        <v>1558</v>
      </c>
      <c r="AI6" s="210" t="s">
        <v>1559</v>
      </c>
      <c r="AJ6" s="210" t="s">
        <v>1560</v>
      </c>
      <c r="AK6" s="160" t="s">
        <v>1561</v>
      </c>
      <c r="AL6" s="210" t="s">
        <v>1562</v>
      </c>
      <c r="AM6" s="210" t="s">
        <v>1563</v>
      </c>
      <c r="AN6" s="210" t="s">
        <v>1564</v>
      </c>
      <c r="AO6" s="160" t="s">
        <v>1565</v>
      </c>
      <c r="AP6" s="210" t="s">
        <v>1566</v>
      </c>
      <c r="AQ6" s="210" t="s">
        <v>1567</v>
      </c>
      <c r="AR6" s="210" t="s">
        <v>1568</v>
      </c>
      <c r="AS6" s="160" t="s">
        <v>1569</v>
      </c>
      <c r="AU6" s="298"/>
    </row>
    <row r="7" spans="1:47" s="69" customFormat="1" ht="15.6">
      <c r="A7" s="405" t="s">
        <v>463</v>
      </c>
      <c r="B7" s="510">
        <v>682405</v>
      </c>
      <c r="C7" s="479">
        <v>2015</v>
      </c>
      <c r="D7" s="511">
        <v>3</v>
      </c>
      <c r="E7" s="512"/>
      <c r="F7" s="479">
        <v>683900</v>
      </c>
      <c r="G7" s="479">
        <v>2023</v>
      </c>
      <c r="H7" s="511">
        <v>3</v>
      </c>
      <c r="I7" s="512"/>
      <c r="J7" s="479">
        <v>693860</v>
      </c>
      <c r="K7" s="479">
        <v>1933</v>
      </c>
      <c r="L7" s="511">
        <v>2.8</v>
      </c>
      <c r="M7" s="512"/>
      <c r="N7" s="479">
        <v>664157</v>
      </c>
      <c r="O7" s="479">
        <v>1774</v>
      </c>
      <c r="P7" s="511">
        <v>2.7</v>
      </c>
      <c r="Q7" s="512"/>
      <c r="R7" s="479">
        <v>660908</v>
      </c>
      <c r="S7" s="479">
        <v>1679</v>
      </c>
      <c r="T7" s="511">
        <v>2.5</v>
      </c>
      <c r="U7" s="512"/>
      <c r="V7" s="479">
        <v>662959</v>
      </c>
      <c r="W7" s="479">
        <v>1745</v>
      </c>
      <c r="X7" s="511">
        <v>2.6</v>
      </c>
      <c r="Y7" s="512"/>
      <c r="Z7" s="479">
        <v>662619</v>
      </c>
      <c r="AA7" s="479">
        <v>1832</v>
      </c>
      <c r="AB7" s="511">
        <v>2.8</v>
      </c>
      <c r="AC7" s="512"/>
      <c r="AD7" s="479">
        <v>646428</v>
      </c>
      <c r="AE7" s="479">
        <v>1810</v>
      </c>
      <c r="AF7" s="511">
        <v>2.8</v>
      </c>
      <c r="AG7" s="512"/>
      <c r="AH7" s="479">
        <v>625310</v>
      </c>
      <c r="AI7" s="479">
        <v>1742</v>
      </c>
      <c r="AJ7" s="511">
        <v>2.8</v>
      </c>
      <c r="AK7" s="512"/>
      <c r="AL7" s="479">
        <v>610140</v>
      </c>
      <c r="AM7" s="479">
        <v>1674</v>
      </c>
      <c r="AN7" s="511">
        <v>2.7</v>
      </c>
      <c r="AO7" s="512"/>
      <c r="AP7" s="479">
        <v>584509</v>
      </c>
      <c r="AQ7" s="479">
        <v>1564</v>
      </c>
      <c r="AR7" s="511">
        <v>2.7</v>
      </c>
      <c r="AS7" s="511"/>
    </row>
    <row r="8" spans="1:47" ht="15.6">
      <c r="A8" s="528" t="s">
        <v>1476</v>
      </c>
      <c r="B8" s="558">
        <v>244</v>
      </c>
      <c r="C8" s="538">
        <v>239</v>
      </c>
      <c r="D8" s="554">
        <v>979.5</v>
      </c>
      <c r="E8" s="559"/>
      <c r="F8" s="538">
        <v>211</v>
      </c>
      <c r="G8" s="538">
        <v>208</v>
      </c>
      <c r="H8" s="554">
        <v>985.8</v>
      </c>
      <c r="I8" s="559"/>
      <c r="J8" s="538">
        <v>260</v>
      </c>
      <c r="K8" s="538">
        <v>256</v>
      </c>
      <c r="L8" s="554">
        <v>984.6</v>
      </c>
      <c r="M8" s="559"/>
      <c r="N8" s="538">
        <v>266</v>
      </c>
      <c r="O8" s="538">
        <v>261</v>
      </c>
      <c r="P8" s="554">
        <v>981.2</v>
      </c>
      <c r="Q8" s="559"/>
      <c r="R8" s="538">
        <v>234</v>
      </c>
      <c r="S8" s="538">
        <v>232</v>
      </c>
      <c r="T8" s="554">
        <v>991.5</v>
      </c>
      <c r="U8" s="559"/>
      <c r="V8" s="538">
        <v>266</v>
      </c>
      <c r="W8" s="538">
        <v>264</v>
      </c>
      <c r="X8" s="554">
        <v>992.5</v>
      </c>
      <c r="Y8" s="559"/>
      <c r="Z8" s="538">
        <v>343</v>
      </c>
      <c r="AA8" s="538">
        <v>340</v>
      </c>
      <c r="AB8" s="554">
        <v>991.3</v>
      </c>
      <c r="AC8" s="559"/>
      <c r="AD8" s="538">
        <v>337</v>
      </c>
      <c r="AE8" s="538">
        <v>332</v>
      </c>
      <c r="AF8" s="554">
        <v>985.2</v>
      </c>
      <c r="AG8" s="559"/>
      <c r="AH8" s="538">
        <v>371</v>
      </c>
      <c r="AI8" s="538">
        <v>366</v>
      </c>
      <c r="AJ8" s="554">
        <v>986.5</v>
      </c>
      <c r="AK8" s="559"/>
      <c r="AL8" s="538">
        <v>425</v>
      </c>
      <c r="AM8" s="538">
        <v>414</v>
      </c>
      <c r="AN8" s="554">
        <v>974.1</v>
      </c>
      <c r="AO8" s="559"/>
      <c r="AP8" s="538">
        <v>368</v>
      </c>
      <c r="AQ8" s="538">
        <v>358</v>
      </c>
      <c r="AR8" s="554">
        <v>972.8</v>
      </c>
      <c r="AS8" s="554"/>
    </row>
    <row r="9" spans="1:47" ht="15.6">
      <c r="A9" s="528" t="s">
        <v>1477</v>
      </c>
      <c r="B9" s="558">
        <v>165</v>
      </c>
      <c r="C9" s="538">
        <v>154</v>
      </c>
      <c r="D9" s="554">
        <v>933.3</v>
      </c>
      <c r="E9" s="559"/>
      <c r="F9" s="538">
        <v>170</v>
      </c>
      <c r="G9" s="538">
        <v>165</v>
      </c>
      <c r="H9" s="554">
        <v>970.6</v>
      </c>
      <c r="I9" s="559"/>
      <c r="J9" s="538">
        <v>158</v>
      </c>
      <c r="K9" s="538">
        <v>152</v>
      </c>
      <c r="L9" s="554">
        <v>962</v>
      </c>
      <c r="M9" s="559"/>
      <c r="N9" s="538">
        <v>143</v>
      </c>
      <c r="O9" s="538">
        <v>129</v>
      </c>
      <c r="P9" s="554">
        <v>902.1</v>
      </c>
      <c r="Q9" s="559"/>
      <c r="R9" s="538">
        <v>132</v>
      </c>
      <c r="S9" s="538">
        <v>123</v>
      </c>
      <c r="T9" s="554">
        <v>931.8</v>
      </c>
      <c r="U9" s="559"/>
      <c r="V9" s="538">
        <v>154</v>
      </c>
      <c r="W9" s="538">
        <v>146</v>
      </c>
      <c r="X9" s="554">
        <v>948.1</v>
      </c>
      <c r="Y9" s="559"/>
      <c r="Z9" s="538">
        <v>183</v>
      </c>
      <c r="AA9" s="538">
        <v>173</v>
      </c>
      <c r="AB9" s="554">
        <v>945.4</v>
      </c>
      <c r="AC9" s="559"/>
      <c r="AD9" s="538">
        <v>208</v>
      </c>
      <c r="AE9" s="538">
        <v>200</v>
      </c>
      <c r="AF9" s="554">
        <v>961.5</v>
      </c>
      <c r="AG9" s="559"/>
      <c r="AH9" s="538">
        <v>161</v>
      </c>
      <c r="AI9" s="538">
        <v>152</v>
      </c>
      <c r="AJ9" s="554">
        <v>944.1</v>
      </c>
      <c r="AK9" s="559"/>
      <c r="AL9" s="538">
        <v>199</v>
      </c>
      <c r="AM9" s="538">
        <v>184</v>
      </c>
      <c r="AN9" s="554">
        <v>924.6</v>
      </c>
      <c r="AO9" s="559"/>
      <c r="AP9" s="538">
        <v>162</v>
      </c>
      <c r="AQ9" s="538">
        <v>146</v>
      </c>
      <c r="AR9" s="554">
        <v>901.2</v>
      </c>
      <c r="AS9" s="554"/>
    </row>
    <row r="10" spans="1:47" ht="15.6">
      <c r="A10" s="522">
        <v>23</v>
      </c>
      <c r="B10" s="558">
        <v>310</v>
      </c>
      <c r="C10" s="538">
        <v>210</v>
      </c>
      <c r="D10" s="554">
        <v>677.4</v>
      </c>
      <c r="E10" s="559"/>
      <c r="F10" s="538">
        <v>282</v>
      </c>
      <c r="G10" s="538">
        <v>213</v>
      </c>
      <c r="H10" s="554">
        <v>755.3</v>
      </c>
      <c r="I10" s="559"/>
      <c r="J10" s="538">
        <v>290</v>
      </c>
      <c r="K10" s="538">
        <v>186</v>
      </c>
      <c r="L10" s="554">
        <v>641.4</v>
      </c>
      <c r="M10" s="559"/>
      <c r="N10" s="538">
        <v>270</v>
      </c>
      <c r="O10" s="538">
        <v>167</v>
      </c>
      <c r="P10" s="554">
        <v>618.5</v>
      </c>
      <c r="Q10" s="559"/>
      <c r="R10" s="538">
        <v>323</v>
      </c>
      <c r="S10" s="538">
        <v>191</v>
      </c>
      <c r="T10" s="554">
        <v>591.29999999999995</v>
      </c>
      <c r="U10" s="559"/>
      <c r="V10" s="538">
        <v>276</v>
      </c>
      <c r="W10" s="538">
        <v>170</v>
      </c>
      <c r="X10" s="554">
        <v>615.9</v>
      </c>
      <c r="Y10" s="559"/>
      <c r="Z10" s="538">
        <v>283</v>
      </c>
      <c r="AA10" s="538">
        <v>167</v>
      </c>
      <c r="AB10" s="554">
        <v>590.1</v>
      </c>
      <c r="AC10" s="559"/>
      <c r="AD10" s="538">
        <v>299</v>
      </c>
      <c r="AE10" s="538">
        <v>171</v>
      </c>
      <c r="AF10" s="554">
        <v>571.9</v>
      </c>
      <c r="AG10" s="559"/>
      <c r="AH10" s="538">
        <v>300</v>
      </c>
      <c r="AI10" s="538">
        <v>175</v>
      </c>
      <c r="AJ10" s="554">
        <v>583.29999999999995</v>
      </c>
      <c r="AK10" s="559"/>
      <c r="AL10" s="538">
        <v>289</v>
      </c>
      <c r="AM10" s="538">
        <v>142</v>
      </c>
      <c r="AN10" s="554">
        <v>491.3</v>
      </c>
      <c r="AO10" s="559"/>
      <c r="AP10" s="538">
        <v>242</v>
      </c>
      <c r="AQ10" s="538">
        <v>117</v>
      </c>
      <c r="AR10" s="554">
        <v>483.5</v>
      </c>
      <c r="AS10" s="554"/>
    </row>
    <row r="11" spans="1:47" ht="15.6">
      <c r="A11" s="522">
        <v>24</v>
      </c>
      <c r="B11" s="558">
        <v>428</v>
      </c>
      <c r="C11" s="538">
        <v>160</v>
      </c>
      <c r="D11" s="554">
        <v>373.8</v>
      </c>
      <c r="E11" s="559"/>
      <c r="F11" s="538">
        <v>447</v>
      </c>
      <c r="G11" s="538">
        <v>172</v>
      </c>
      <c r="H11" s="554">
        <v>384.8</v>
      </c>
      <c r="I11" s="559"/>
      <c r="J11" s="538">
        <v>445</v>
      </c>
      <c r="K11" s="538">
        <v>153</v>
      </c>
      <c r="L11" s="554">
        <v>343.8</v>
      </c>
      <c r="M11" s="559"/>
      <c r="N11" s="538">
        <v>456</v>
      </c>
      <c r="O11" s="538">
        <v>161</v>
      </c>
      <c r="P11" s="554">
        <v>353.1</v>
      </c>
      <c r="Q11" s="559"/>
      <c r="R11" s="538">
        <v>404</v>
      </c>
      <c r="S11" s="538">
        <v>123</v>
      </c>
      <c r="T11" s="554">
        <v>304.5</v>
      </c>
      <c r="U11" s="559"/>
      <c r="V11" s="538">
        <v>443</v>
      </c>
      <c r="W11" s="538">
        <v>125</v>
      </c>
      <c r="X11" s="554">
        <v>282.2</v>
      </c>
      <c r="Y11" s="559"/>
      <c r="Z11" s="538">
        <v>426</v>
      </c>
      <c r="AA11" s="538">
        <v>133</v>
      </c>
      <c r="AB11" s="554">
        <v>312.2</v>
      </c>
      <c r="AC11" s="559"/>
      <c r="AD11" s="538">
        <v>426</v>
      </c>
      <c r="AE11" s="538">
        <v>133</v>
      </c>
      <c r="AF11" s="554">
        <v>312.2</v>
      </c>
      <c r="AG11" s="559"/>
      <c r="AH11" s="538">
        <v>386</v>
      </c>
      <c r="AI11" s="538">
        <v>109</v>
      </c>
      <c r="AJ11" s="554">
        <v>282.39999999999998</v>
      </c>
      <c r="AK11" s="559"/>
      <c r="AL11" s="538">
        <v>351</v>
      </c>
      <c r="AM11" s="538">
        <v>95</v>
      </c>
      <c r="AN11" s="554">
        <v>270.7</v>
      </c>
      <c r="AO11" s="559"/>
      <c r="AP11" s="538">
        <v>330</v>
      </c>
      <c r="AQ11" s="538">
        <v>79</v>
      </c>
      <c r="AR11" s="554">
        <v>239.4</v>
      </c>
      <c r="AS11" s="554"/>
    </row>
    <row r="12" spans="1:47" ht="15.6">
      <c r="A12" s="522">
        <v>25</v>
      </c>
      <c r="B12" s="558">
        <v>427</v>
      </c>
      <c r="C12" s="538">
        <v>101</v>
      </c>
      <c r="D12" s="554">
        <v>236.5</v>
      </c>
      <c r="E12" s="559"/>
      <c r="F12" s="538">
        <v>510</v>
      </c>
      <c r="G12" s="538">
        <v>118</v>
      </c>
      <c r="H12" s="554">
        <v>231.4</v>
      </c>
      <c r="I12" s="559"/>
      <c r="J12" s="538">
        <v>477</v>
      </c>
      <c r="K12" s="538">
        <v>85</v>
      </c>
      <c r="L12" s="554">
        <v>178.2</v>
      </c>
      <c r="M12" s="559"/>
      <c r="N12" s="538">
        <v>473</v>
      </c>
      <c r="O12" s="538">
        <v>84</v>
      </c>
      <c r="P12" s="554">
        <v>177.6</v>
      </c>
      <c r="Q12" s="559"/>
      <c r="R12" s="538">
        <v>453</v>
      </c>
      <c r="S12" s="538">
        <v>83</v>
      </c>
      <c r="T12" s="554">
        <v>183.2</v>
      </c>
      <c r="U12" s="559"/>
      <c r="V12" s="538">
        <v>500</v>
      </c>
      <c r="W12" s="538">
        <v>89</v>
      </c>
      <c r="X12" s="554">
        <v>178</v>
      </c>
      <c r="Y12" s="559"/>
      <c r="Z12" s="538">
        <v>448</v>
      </c>
      <c r="AA12" s="538">
        <v>72</v>
      </c>
      <c r="AB12" s="554">
        <v>160.69999999999999</v>
      </c>
      <c r="AC12" s="559"/>
      <c r="AD12" s="538">
        <v>447</v>
      </c>
      <c r="AE12" s="538">
        <v>68</v>
      </c>
      <c r="AF12" s="554">
        <v>152.1</v>
      </c>
      <c r="AG12" s="559"/>
      <c r="AH12" s="538">
        <v>486</v>
      </c>
      <c r="AI12" s="538">
        <v>81</v>
      </c>
      <c r="AJ12" s="554">
        <v>166.7</v>
      </c>
      <c r="AK12" s="559"/>
      <c r="AL12" s="538">
        <v>433</v>
      </c>
      <c r="AM12" s="538">
        <v>65</v>
      </c>
      <c r="AN12" s="554">
        <v>150.1</v>
      </c>
      <c r="AO12" s="559"/>
      <c r="AP12" s="538">
        <v>370</v>
      </c>
      <c r="AQ12" s="538">
        <v>58</v>
      </c>
      <c r="AR12" s="554">
        <v>156.80000000000001</v>
      </c>
      <c r="AS12" s="554"/>
    </row>
    <row r="13" spans="1:47" ht="15.6">
      <c r="A13" s="522">
        <v>26</v>
      </c>
      <c r="B13" s="558">
        <v>603</v>
      </c>
      <c r="C13" s="538">
        <v>90</v>
      </c>
      <c r="D13" s="554">
        <v>149.30000000000001</v>
      </c>
      <c r="E13" s="559"/>
      <c r="F13" s="538">
        <v>646</v>
      </c>
      <c r="G13" s="538">
        <v>93</v>
      </c>
      <c r="H13" s="554">
        <v>144</v>
      </c>
      <c r="I13" s="559"/>
      <c r="J13" s="538">
        <v>610</v>
      </c>
      <c r="K13" s="538">
        <v>83</v>
      </c>
      <c r="L13" s="554">
        <v>136.1</v>
      </c>
      <c r="M13" s="559"/>
      <c r="N13" s="538">
        <v>602</v>
      </c>
      <c r="O13" s="538">
        <v>76</v>
      </c>
      <c r="P13" s="554">
        <v>126.2</v>
      </c>
      <c r="Q13" s="559"/>
      <c r="R13" s="538">
        <v>592</v>
      </c>
      <c r="S13" s="538">
        <v>61</v>
      </c>
      <c r="T13" s="554">
        <v>103</v>
      </c>
      <c r="U13" s="559"/>
      <c r="V13" s="538">
        <v>523</v>
      </c>
      <c r="W13" s="538">
        <v>57</v>
      </c>
      <c r="X13" s="554">
        <v>109</v>
      </c>
      <c r="Y13" s="559"/>
      <c r="Z13" s="538">
        <v>608</v>
      </c>
      <c r="AA13" s="538">
        <v>79</v>
      </c>
      <c r="AB13" s="554">
        <v>129.9</v>
      </c>
      <c r="AC13" s="559"/>
      <c r="AD13" s="538">
        <v>571</v>
      </c>
      <c r="AE13" s="538">
        <v>66</v>
      </c>
      <c r="AF13" s="554">
        <v>115.6</v>
      </c>
      <c r="AG13" s="559"/>
      <c r="AH13" s="538">
        <v>533</v>
      </c>
      <c r="AI13" s="538">
        <v>49</v>
      </c>
      <c r="AJ13" s="554">
        <v>91.9</v>
      </c>
      <c r="AK13" s="559"/>
      <c r="AL13" s="538">
        <v>544</v>
      </c>
      <c r="AM13" s="538">
        <v>64</v>
      </c>
      <c r="AN13" s="554">
        <v>117.6</v>
      </c>
      <c r="AO13" s="559"/>
      <c r="AP13" s="538">
        <v>525</v>
      </c>
      <c r="AQ13" s="538">
        <v>49</v>
      </c>
      <c r="AR13" s="554">
        <v>93.3</v>
      </c>
      <c r="AS13" s="554"/>
    </row>
    <row r="14" spans="1:47" ht="15.6">
      <c r="A14" s="522">
        <v>27</v>
      </c>
      <c r="B14" s="558">
        <v>742</v>
      </c>
      <c r="C14" s="538">
        <v>63</v>
      </c>
      <c r="D14" s="554">
        <v>84.9</v>
      </c>
      <c r="E14" s="559"/>
      <c r="F14" s="538">
        <v>772</v>
      </c>
      <c r="G14" s="538">
        <v>74</v>
      </c>
      <c r="H14" s="554">
        <v>95.9</v>
      </c>
      <c r="I14" s="559"/>
      <c r="J14" s="538">
        <v>804</v>
      </c>
      <c r="K14" s="538">
        <v>86</v>
      </c>
      <c r="L14" s="554">
        <v>107</v>
      </c>
      <c r="M14" s="559"/>
      <c r="N14" s="538">
        <v>695</v>
      </c>
      <c r="O14" s="538">
        <v>53</v>
      </c>
      <c r="P14" s="554">
        <v>76.3</v>
      </c>
      <c r="Q14" s="559"/>
      <c r="R14" s="538">
        <v>666</v>
      </c>
      <c r="S14" s="538">
        <v>54</v>
      </c>
      <c r="T14" s="554">
        <v>81.099999999999994</v>
      </c>
      <c r="U14" s="559"/>
      <c r="V14" s="538">
        <v>697</v>
      </c>
      <c r="W14" s="538">
        <v>38</v>
      </c>
      <c r="X14" s="554">
        <v>54.5</v>
      </c>
      <c r="Y14" s="559"/>
      <c r="Z14" s="538">
        <v>768</v>
      </c>
      <c r="AA14" s="538">
        <v>41</v>
      </c>
      <c r="AB14" s="554">
        <v>53.4</v>
      </c>
      <c r="AC14" s="559"/>
      <c r="AD14" s="538">
        <v>690</v>
      </c>
      <c r="AE14" s="538">
        <v>47</v>
      </c>
      <c r="AF14" s="554">
        <v>68.099999999999994</v>
      </c>
      <c r="AG14" s="559"/>
      <c r="AH14" s="538">
        <v>662</v>
      </c>
      <c r="AI14" s="538">
        <v>46</v>
      </c>
      <c r="AJ14" s="554">
        <v>69.5</v>
      </c>
      <c r="AK14" s="559"/>
      <c r="AL14" s="538">
        <v>616</v>
      </c>
      <c r="AM14" s="538">
        <v>41</v>
      </c>
      <c r="AN14" s="554">
        <v>66.599999999999994</v>
      </c>
      <c r="AO14" s="559"/>
      <c r="AP14" s="538">
        <v>551</v>
      </c>
      <c r="AQ14" s="538">
        <v>34</v>
      </c>
      <c r="AR14" s="554">
        <v>61.7</v>
      </c>
      <c r="AS14" s="554"/>
    </row>
    <row r="15" spans="1:47" ht="15.6">
      <c r="A15" s="522">
        <v>28</v>
      </c>
      <c r="B15" s="558">
        <v>1035</v>
      </c>
      <c r="C15" s="538">
        <v>60</v>
      </c>
      <c r="D15" s="554">
        <v>58</v>
      </c>
      <c r="E15" s="559"/>
      <c r="F15" s="538">
        <v>981</v>
      </c>
      <c r="G15" s="538">
        <v>60</v>
      </c>
      <c r="H15" s="554">
        <v>61.2</v>
      </c>
      <c r="I15" s="559"/>
      <c r="J15" s="538">
        <v>971</v>
      </c>
      <c r="K15" s="538">
        <v>75</v>
      </c>
      <c r="L15" s="554">
        <v>77.2</v>
      </c>
      <c r="M15" s="559"/>
      <c r="N15" s="538">
        <v>923</v>
      </c>
      <c r="O15" s="538">
        <v>59</v>
      </c>
      <c r="P15" s="554">
        <v>63.9</v>
      </c>
      <c r="Q15" s="559"/>
      <c r="R15" s="538">
        <v>910</v>
      </c>
      <c r="S15" s="538">
        <v>38</v>
      </c>
      <c r="T15" s="554">
        <v>41.8</v>
      </c>
      <c r="U15" s="559"/>
      <c r="V15" s="538">
        <v>922</v>
      </c>
      <c r="W15" s="538">
        <v>52</v>
      </c>
      <c r="X15" s="554">
        <v>56.4</v>
      </c>
      <c r="Y15" s="559"/>
      <c r="Z15" s="538">
        <v>950</v>
      </c>
      <c r="AA15" s="538">
        <v>47</v>
      </c>
      <c r="AB15" s="554">
        <v>49.5</v>
      </c>
      <c r="AC15" s="559"/>
      <c r="AD15" s="538">
        <v>949</v>
      </c>
      <c r="AE15" s="538">
        <v>49</v>
      </c>
      <c r="AF15" s="554">
        <v>51.6</v>
      </c>
      <c r="AG15" s="559"/>
      <c r="AH15" s="538">
        <v>853</v>
      </c>
      <c r="AI15" s="538">
        <v>43</v>
      </c>
      <c r="AJ15" s="554">
        <v>50.4</v>
      </c>
      <c r="AK15" s="559"/>
      <c r="AL15" s="538">
        <v>888</v>
      </c>
      <c r="AM15" s="538">
        <v>39</v>
      </c>
      <c r="AN15" s="554">
        <v>43.9</v>
      </c>
      <c r="AO15" s="559"/>
      <c r="AP15" s="538">
        <v>801</v>
      </c>
      <c r="AQ15" s="538">
        <v>39</v>
      </c>
      <c r="AR15" s="554">
        <v>48.7</v>
      </c>
      <c r="AS15" s="554"/>
    </row>
    <row r="16" spans="1:47" ht="15.6">
      <c r="A16" s="522">
        <v>29</v>
      </c>
      <c r="B16" s="558">
        <v>1102</v>
      </c>
      <c r="C16" s="538">
        <v>56</v>
      </c>
      <c r="D16" s="554">
        <v>50.8</v>
      </c>
      <c r="E16" s="559"/>
      <c r="F16" s="538">
        <v>1115</v>
      </c>
      <c r="G16" s="538">
        <v>48</v>
      </c>
      <c r="H16" s="554">
        <v>43</v>
      </c>
      <c r="I16" s="559"/>
      <c r="J16" s="538">
        <v>1089</v>
      </c>
      <c r="K16" s="538">
        <v>42</v>
      </c>
      <c r="L16" s="554">
        <v>38.6</v>
      </c>
      <c r="M16" s="559"/>
      <c r="N16" s="538">
        <v>1110</v>
      </c>
      <c r="O16" s="538">
        <v>40</v>
      </c>
      <c r="P16" s="554">
        <v>36</v>
      </c>
      <c r="Q16" s="559"/>
      <c r="R16" s="538">
        <v>1049</v>
      </c>
      <c r="S16" s="538">
        <v>27</v>
      </c>
      <c r="T16" s="554">
        <v>25.7</v>
      </c>
      <c r="U16" s="559"/>
      <c r="V16" s="538">
        <v>1073</v>
      </c>
      <c r="W16" s="538">
        <v>35</v>
      </c>
      <c r="X16" s="554">
        <v>32.6</v>
      </c>
      <c r="Y16" s="559"/>
      <c r="Z16" s="538">
        <v>1101</v>
      </c>
      <c r="AA16" s="538">
        <v>29</v>
      </c>
      <c r="AB16" s="554">
        <v>26.3</v>
      </c>
      <c r="AC16" s="559"/>
      <c r="AD16" s="538">
        <v>1078</v>
      </c>
      <c r="AE16" s="538">
        <v>31</v>
      </c>
      <c r="AF16" s="554">
        <v>28.8</v>
      </c>
      <c r="AG16" s="559"/>
      <c r="AH16" s="538">
        <v>987</v>
      </c>
      <c r="AI16" s="538">
        <v>27</v>
      </c>
      <c r="AJ16" s="554">
        <v>27.4</v>
      </c>
      <c r="AK16" s="559"/>
      <c r="AL16" s="538">
        <v>975</v>
      </c>
      <c r="AM16" s="538">
        <v>29</v>
      </c>
      <c r="AN16" s="554">
        <v>29.7</v>
      </c>
      <c r="AO16" s="559"/>
      <c r="AP16" s="538">
        <v>861</v>
      </c>
      <c r="AQ16" s="538">
        <v>23</v>
      </c>
      <c r="AR16" s="554">
        <v>26.7</v>
      </c>
      <c r="AS16" s="554"/>
    </row>
    <row r="17" spans="1:45" ht="15.6">
      <c r="A17" s="522">
        <v>30</v>
      </c>
      <c r="B17" s="558">
        <v>1394</v>
      </c>
      <c r="C17" s="538">
        <v>38</v>
      </c>
      <c r="D17" s="554">
        <v>27.3</v>
      </c>
      <c r="E17" s="559"/>
      <c r="F17" s="538">
        <v>1418</v>
      </c>
      <c r="G17" s="538">
        <v>38</v>
      </c>
      <c r="H17" s="554">
        <v>26.8</v>
      </c>
      <c r="I17" s="559"/>
      <c r="J17" s="538">
        <v>1420</v>
      </c>
      <c r="K17" s="538">
        <v>33</v>
      </c>
      <c r="L17" s="554">
        <v>23.2</v>
      </c>
      <c r="M17" s="559"/>
      <c r="N17" s="538">
        <v>1381</v>
      </c>
      <c r="O17" s="538">
        <v>30</v>
      </c>
      <c r="P17" s="554">
        <v>21.7</v>
      </c>
      <c r="Q17" s="559"/>
      <c r="R17" s="538">
        <v>1413</v>
      </c>
      <c r="S17" s="538">
        <v>40</v>
      </c>
      <c r="T17" s="554">
        <v>28.3</v>
      </c>
      <c r="U17" s="559"/>
      <c r="V17" s="538">
        <v>1424</v>
      </c>
      <c r="W17" s="538">
        <v>31</v>
      </c>
      <c r="X17" s="554">
        <v>21.8</v>
      </c>
      <c r="Y17" s="559"/>
      <c r="Z17" s="538">
        <v>1412</v>
      </c>
      <c r="AA17" s="538">
        <v>42</v>
      </c>
      <c r="AB17" s="554">
        <v>29.7</v>
      </c>
      <c r="AC17" s="559"/>
      <c r="AD17" s="538">
        <v>1427</v>
      </c>
      <c r="AE17" s="538">
        <v>38</v>
      </c>
      <c r="AF17" s="554">
        <v>26.6</v>
      </c>
      <c r="AG17" s="559"/>
      <c r="AH17" s="538">
        <v>1291</v>
      </c>
      <c r="AI17" s="538">
        <v>33</v>
      </c>
      <c r="AJ17" s="554">
        <v>25.6</v>
      </c>
      <c r="AK17" s="559"/>
      <c r="AL17" s="538">
        <v>1320</v>
      </c>
      <c r="AM17" s="538">
        <v>24</v>
      </c>
      <c r="AN17" s="554">
        <v>18.2</v>
      </c>
      <c r="AO17" s="559"/>
      <c r="AP17" s="538">
        <v>1218</v>
      </c>
      <c r="AQ17" s="538">
        <v>25</v>
      </c>
      <c r="AR17" s="554">
        <v>20.5</v>
      </c>
      <c r="AS17" s="554"/>
    </row>
    <row r="18" spans="1:45" ht="15.6">
      <c r="A18" s="522">
        <v>31</v>
      </c>
      <c r="B18" s="558">
        <v>1881</v>
      </c>
      <c r="C18" s="538">
        <v>38</v>
      </c>
      <c r="D18" s="554">
        <v>20.2</v>
      </c>
      <c r="E18" s="559"/>
      <c r="F18" s="538">
        <v>1887</v>
      </c>
      <c r="G18" s="538">
        <v>46</v>
      </c>
      <c r="H18" s="554">
        <v>24.4</v>
      </c>
      <c r="I18" s="559"/>
      <c r="J18" s="538">
        <v>1898</v>
      </c>
      <c r="K18" s="538">
        <v>44</v>
      </c>
      <c r="L18" s="554">
        <v>23.2</v>
      </c>
      <c r="M18" s="559"/>
      <c r="N18" s="538">
        <v>1799</v>
      </c>
      <c r="O18" s="538">
        <v>36</v>
      </c>
      <c r="P18" s="554">
        <v>20</v>
      </c>
      <c r="Q18" s="559"/>
      <c r="R18" s="538">
        <v>1846</v>
      </c>
      <c r="S18" s="538">
        <v>36</v>
      </c>
      <c r="T18" s="554">
        <v>19.5</v>
      </c>
      <c r="U18" s="559"/>
      <c r="V18" s="538">
        <v>1899</v>
      </c>
      <c r="W18" s="538">
        <v>36</v>
      </c>
      <c r="X18" s="554">
        <v>19</v>
      </c>
      <c r="Y18" s="559"/>
      <c r="Z18" s="538">
        <v>1881</v>
      </c>
      <c r="AA18" s="538">
        <v>29</v>
      </c>
      <c r="AB18" s="554">
        <v>15.4</v>
      </c>
      <c r="AC18" s="559"/>
      <c r="AD18" s="538">
        <v>1787</v>
      </c>
      <c r="AE18" s="538">
        <v>28</v>
      </c>
      <c r="AF18" s="554">
        <v>15.7</v>
      </c>
      <c r="AG18" s="559"/>
      <c r="AH18" s="538">
        <v>1742</v>
      </c>
      <c r="AI18" s="538">
        <v>27</v>
      </c>
      <c r="AJ18" s="554">
        <v>15.5</v>
      </c>
      <c r="AK18" s="559"/>
      <c r="AL18" s="538">
        <v>1659</v>
      </c>
      <c r="AM18" s="538">
        <v>24</v>
      </c>
      <c r="AN18" s="554">
        <v>14.5</v>
      </c>
      <c r="AO18" s="559"/>
      <c r="AP18" s="538">
        <v>1447</v>
      </c>
      <c r="AQ18" s="538">
        <v>29</v>
      </c>
      <c r="AR18" s="554">
        <v>20</v>
      </c>
      <c r="AS18" s="554"/>
    </row>
    <row r="19" spans="1:45" ht="15.6">
      <c r="A19" s="522">
        <v>32</v>
      </c>
      <c r="B19" s="558">
        <v>2729</v>
      </c>
      <c r="C19" s="538">
        <v>44</v>
      </c>
      <c r="D19" s="554">
        <v>16.100000000000001</v>
      </c>
      <c r="E19" s="559"/>
      <c r="F19" s="538">
        <v>2791</v>
      </c>
      <c r="G19" s="538">
        <v>38</v>
      </c>
      <c r="H19" s="554">
        <v>13.6</v>
      </c>
      <c r="I19" s="559"/>
      <c r="J19" s="538">
        <v>2800</v>
      </c>
      <c r="K19" s="538">
        <v>36</v>
      </c>
      <c r="L19" s="554">
        <v>12.9</v>
      </c>
      <c r="M19" s="559"/>
      <c r="N19" s="538">
        <v>2614</v>
      </c>
      <c r="O19" s="538">
        <v>30</v>
      </c>
      <c r="P19" s="554">
        <v>11.5</v>
      </c>
      <c r="Q19" s="559"/>
      <c r="R19" s="538">
        <v>2581</v>
      </c>
      <c r="S19" s="538">
        <v>42</v>
      </c>
      <c r="T19" s="554">
        <v>16.3</v>
      </c>
      <c r="U19" s="559"/>
      <c r="V19" s="538">
        <v>2673</v>
      </c>
      <c r="W19" s="538">
        <v>31</v>
      </c>
      <c r="X19" s="554">
        <v>11.6</v>
      </c>
      <c r="Y19" s="559"/>
      <c r="Z19" s="538">
        <v>2556</v>
      </c>
      <c r="AA19" s="538">
        <v>31</v>
      </c>
      <c r="AB19" s="554">
        <v>12.1</v>
      </c>
      <c r="AC19" s="559"/>
      <c r="AD19" s="538">
        <v>2572</v>
      </c>
      <c r="AE19" s="538">
        <v>31</v>
      </c>
      <c r="AF19" s="554">
        <v>12.1</v>
      </c>
      <c r="AG19" s="559"/>
      <c r="AH19" s="538">
        <v>2534</v>
      </c>
      <c r="AI19" s="538">
        <v>40</v>
      </c>
      <c r="AJ19" s="554">
        <v>15.8</v>
      </c>
      <c r="AK19" s="559"/>
      <c r="AL19" s="538">
        <v>2320</v>
      </c>
      <c r="AM19" s="538">
        <v>24</v>
      </c>
      <c r="AN19" s="554">
        <v>10.3</v>
      </c>
      <c r="AO19" s="559"/>
      <c r="AP19" s="538">
        <v>2274</v>
      </c>
      <c r="AQ19" s="538">
        <v>36</v>
      </c>
      <c r="AR19" s="554">
        <v>15.8</v>
      </c>
      <c r="AS19" s="554"/>
    </row>
    <row r="20" spans="1:45" ht="15.6">
      <c r="A20" s="522">
        <v>33</v>
      </c>
      <c r="B20" s="558">
        <v>3746</v>
      </c>
      <c r="C20" s="538">
        <v>35</v>
      </c>
      <c r="D20" s="554">
        <v>9.3000000000000007</v>
      </c>
      <c r="E20" s="559"/>
      <c r="F20" s="538">
        <v>3771</v>
      </c>
      <c r="G20" s="538">
        <v>37</v>
      </c>
      <c r="H20" s="554">
        <v>9.8000000000000007</v>
      </c>
      <c r="I20" s="559"/>
      <c r="J20" s="538">
        <v>3787</v>
      </c>
      <c r="K20" s="538">
        <v>44</v>
      </c>
      <c r="L20" s="554">
        <v>11.6</v>
      </c>
      <c r="M20" s="559"/>
      <c r="N20" s="538">
        <v>3733</v>
      </c>
      <c r="O20" s="538">
        <v>29</v>
      </c>
      <c r="P20" s="554">
        <v>7.8</v>
      </c>
      <c r="Q20" s="559"/>
      <c r="R20" s="538">
        <v>3609</v>
      </c>
      <c r="S20" s="538">
        <v>32</v>
      </c>
      <c r="T20" s="554">
        <v>8.9</v>
      </c>
      <c r="U20" s="559"/>
      <c r="V20" s="538">
        <v>3708</v>
      </c>
      <c r="W20" s="538">
        <v>44</v>
      </c>
      <c r="X20" s="554">
        <v>11.9</v>
      </c>
      <c r="Y20" s="559"/>
      <c r="Z20" s="538">
        <v>3629</v>
      </c>
      <c r="AA20" s="538">
        <v>31</v>
      </c>
      <c r="AB20" s="554">
        <v>8.5</v>
      </c>
      <c r="AC20" s="559"/>
      <c r="AD20" s="538">
        <v>3709</v>
      </c>
      <c r="AE20" s="538">
        <v>43</v>
      </c>
      <c r="AF20" s="554">
        <v>11.6</v>
      </c>
      <c r="AG20" s="559"/>
      <c r="AH20" s="538">
        <v>3383</v>
      </c>
      <c r="AI20" s="538">
        <v>36</v>
      </c>
      <c r="AJ20" s="554">
        <v>10.6</v>
      </c>
      <c r="AK20" s="559"/>
      <c r="AL20" s="538">
        <v>3371</v>
      </c>
      <c r="AM20" s="538">
        <v>22</v>
      </c>
      <c r="AN20" s="554">
        <v>6.5</v>
      </c>
      <c r="AO20" s="559"/>
      <c r="AP20" s="538">
        <v>3048</v>
      </c>
      <c r="AQ20" s="538">
        <v>23</v>
      </c>
      <c r="AR20" s="554">
        <v>7.5</v>
      </c>
      <c r="AS20" s="554"/>
    </row>
    <row r="21" spans="1:45" ht="15.6">
      <c r="A21" s="522">
        <v>34</v>
      </c>
      <c r="B21" s="558">
        <v>6366</v>
      </c>
      <c r="C21" s="538">
        <v>45</v>
      </c>
      <c r="D21" s="554">
        <v>7.1</v>
      </c>
      <c r="E21" s="559"/>
      <c r="F21" s="538">
        <v>6473</v>
      </c>
      <c r="G21" s="538">
        <v>38</v>
      </c>
      <c r="H21" s="554">
        <v>5.9</v>
      </c>
      <c r="I21" s="559"/>
      <c r="J21" s="538">
        <v>6460</v>
      </c>
      <c r="K21" s="538">
        <v>35</v>
      </c>
      <c r="L21" s="554">
        <v>5.4</v>
      </c>
      <c r="M21" s="559"/>
      <c r="N21" s="538">
        <v>6334</v>
      </c>
      <c r="O21" s="538">
        <v>35</v>
      </c>
      <c r="P21" s="554">
        <v>5.5</v>
      </c>
      <c r="Q21" s="559"/>
      <c r="R21" s="538">
        <v>6495</v>
      </c>
      <c r="S21" s="538">
        <v>50</v>
      </c>
      <c r="T21" s="554">
        <v>7.7</v>
      </c>
      <c r="U21" s="559"/>
      <c r="V21" s="538">
        <v>6677</v>
      </c>
      <c r="W21" s="538">
        <v>39</v>
      </c>
      <c r="X21" s="554">
        <v>5.8</v>
      </c>
      <c r="Y21" s="559"/>
      <c r="Z21" s="538">
        <v>6607</v>
      </c>
      <c r="AA21" s="538">
        <v>38</v>
      </c>
      <c r="AB21" s="554">
        <v>5.8</v>
      </c>
      <c r="AC21" s="559"/>
      <c r="AD21" s="538">
        <v>6572</v>
      </c>
      <c r="AE21" s="538">
        <v>49</v>
      </c>
      <c r="AF21" s="554">
        <v>7.5</v>
      </c>
      <c r="AG21" s="559"/>
      <c r="AH21" s="538">
        <v>6528</v>
      </c>
      <c r="AI21" s="538">
        <v>39</v>
      </c>
      <c r="AJ21" s="554">
        <v>6</v>
      </c>
      <c r="AK21" s="559"/>
      <c r="AL21" s="538">
        <v>5997</v>
      </c>
      <c r="AM21" s="538">
        <v>39</v>
      </c>
      <c r="AN21" s="554">
        <v>6.5</v>
      </c>
      <c r="AO21" s="559"/>
      <c r="AP21" s="538">
        <v>5308</v>
      </c>
      <c r="AQ21" s="538">
        <v>19</v>
      </c>
      <c r="AR21" s="554">
        <v>3.6</v>
      </c>
      <c r="AS21" s="554" t="s">
        <v>470</v>
      </c>
    </row>
    <row r="22" spans="1:45" ht="15.6">
      <c r="A22" s="522">
        <v>35</v>
      </c>
      <c r="B22" s="558">
        <v>9326</v>
      </c>
      <c r="C22" s="538">
        <v>51</v>
      </c>
      <c r="D22" s="554">
        <v>5.5</v>
      </c>
      <c r="E22" s="559"/>
      <c r="F22" s="538">
        <v>9196</v>
      </c>
      <c r="G22" s="538">
        <v>58</v>
      </c>
      <c r="H22" s="554">
        <v>6.3</v>
      </c>
      <c r="I22" s="559"/>
      <c r="J22" s="538">
        <v>9769</v>
      </c>
      <c r="K22" s="538">
        <v>49</v>
      </c>
      <c r="L22" s="554">
        <v>5</v>
      </c>
      <c r="M22" s="559"/>
      <c r="N22" s="538">
        <v>9430</v>
      </c>
      <c r="O22" s="538">
        <v>46</v>
      </c>
      <c r="P22" s="554">
        <v>4.9000000000000004</v>
      </c>
      <c r="Q22" s="559"/>
      <c r="R22" s="538">
        <v>9539</v>
      </c>
      <c r="S22" s="538">
        <v>51</v>
      </c>
      <c r="T22" s="554">
        <v>5.3</v>
      </c>
      <c r="U22" s="559"/>
      <c r="V22" s="538">
        <v>9610</v>
      </c>
      <c r="W22" s="538">
        <v>34</v>
      </c>
      <c r="X22" s="554">
        <v>3.5</v>
      </c>
      <c r="Y22" s="559"/>
      <c r="Z22" s="538">
        <v>9825</v>
      </c>
      <c r="AA22" s="538">
        <v>55</v>
      </c>
      <c r="AB22" s="554">
        <v>5.6</v>
      </c>
      <c r="AC22" s="559"/>
      <c r="AD22" s="538">
        <v>9741</v>
      </c>
      <c r="AE22" s="538">
        <v>39</v>
      </c>
      <c r="AF22" s="554">
        <v>4</v>
      </c>
      <c r="AG22" s="559"/>
      <c r="AH22" s="538">
        <v>9277</v>
      </c>
      <c r="AI22" s="538">
        <v>35</v>
      </c>
      <c r="AJ22" s="554">
        <v>3.8</v>
      </c>
      <c r="AK22" s="559"/>
      <c r="AL22" s="538">
        <v>8873</v>
      </c>
      <c r="AM22" s="538">
        <v>40</v>
      </c>
      <c r="AN22" s="554">
        <v>4.5</v>
      </c>
      <c r="AO22" s="559"/>
      <c r="AP22" s="538">
        <v>8045</v>
      </c>
      <c r="AQ22" s="538">
        <v>31</v>
      </c>
      <c r="AR22" s="554">
        <v>3.9</v>
      </c>
      <c r="AS22" s="554"/>
    </row>
    <row r="23" spans="1:45" ht="15.6">
      <c r="A23" s="522">
        <v>36</v>
      </c>
      <c r="B23" s="558">
        <v>17770</v>
      </c>
      <c r="C23" s="538">
        <v>61</v>
      </c>
      <c r="D23" s="554">
        <v>3.4</v>
      </c>
      <c r="E23" s="559"/>
      <c r="F23" s="538">
        <v>18183</v>
      </c>
      <c r="G23" s="538">
        <v>61</v>
      </c>
      <c r="H23" s="554">
        <v>3.4</v>
      </c>
      <c r="I23" s="559"/>
      <c r="J23" s="538">
        <v>19126</v>
      </c>
      <c r="K23" s="538">
        <v>54</v>
      </c>
      <c r="L23" s="554">
        <v>2.8</v>
      </c>
      <c r="M23" s="559"/>
      <c r="N23" s="538">
        <v>19024</v>
      </c>
      <c r="O23" s="538">
        <v>47</v>
      </c>
      <c r="P23" s="554">
        <v>2.5</v>
      </c>
      <c r="Q23" s="559"/>
      <c r="R23" s="538">
        <v>19499</v>
      </c>
      <c r="S23" s="538">
        <v>49</v>
      </c>
      <c r="T23" s="554">
        <v>2.5</v>
      </c>
      <c r="U23" s="559"/>
      <c r="V23" s="538">
        <v>19887</v>
      </c>
      <c r="W23" s="538">
        <v>72</v>
      </c>
      <c r="X23" s="554">
        <v>3.6</v>
      </c>
      <c r="Y23" s="559"/>
      <c r="Z23" s="538">
        <v>20561</v>
      </c>
      <c r="AA23" s="538">
        <v>52</v>
      </c>
      <c r="AB23" s="554">
        <v>2.5</v>
      </c>
      <c r="AC23" s="559"/>
      <c r="AD23" s="538">
        <v>20494</v>
      </c>
      <c r="AE23" s="538">
        <v>55</v>
      </c>
      <c r="AF23" s="554">
        <v>2.7</v>
      </c>
      <c r="AG23" s="559"/>
      <c r="AH23" s="538">
        <v>19808</v>
      </c>
      <c r="AI23" s="538">
        <v>51</v>
      </c>
      <c r="AJ23" s="554">
        <v>2.6</v>
      </c>
      <c r="AK23" s="559"/>
      <c r="AL23" s="538">
        <v>19228</v>
      </c>
      <c r="AM23" s="538">
        <v>46</v>
      </c>
      <c r="AN23" s="554">
        <v>2.4</v>
      </c>
      <c r="AO23" s="559"/>
      <c r="AP23" s="538">
        <v>17702</v>
      </c>
      <c r="AQ23" s="538">
        <v>36</v>
      </c>
      <c r="AR23" s="554">
        <v>2</v>
      </c>
      <c r="AS23" s="554"/>
    </row>
    <row r="24" spans="1:45" ht="15.6">
      <c r="A24" s="522">
        <v>37</v>
      </c>
      <c r="B24" s="558">
        <v>38047</v>
      </c>
      <c r="C24" s="538">
        <v>75</v>
      </c>
      <c r="D24" s="554">
        <v>2</v>
      </c>
      <c r="E24" s="559"/>
      <c r="F24" s="538">
        <v>39116</v>
      </c>
      <c r="G24" s="538">
        <v>79</v>
      </c>
      <c r="H24" s="554">
        <v>2</v>
      </c>
      <c r="I24" s="559"/>
      <c r="J24" s="538">
        <v>41870</v>
      </c>
      <c r="K24" s="538">
        <v>69</v>
      </c>
      <c r="L24" s="554">
        <v>1.6</v>
      </c>
      <c r="M24" s="559"/>
      <c r="N24" s="538">
        <v>42212</v>
      </c>
      <c r="O24" s="538">
        <v>77</v>
      </c>
      <c r="P24" s="554">
        <v>1.8</v>
      </c>
      <c r="Q24" s="559"/>
      <c r="R24" s="538">
        <v>44468</v>
      </c>
      <c r="S24" s="538">
        <v>68</v>
      </c>
      <c r="T24" s="554">
        <v>1.5</v>
      </c>
      <c r="U24" s="559"/>
      <c r="V24" s="538">
        <v>47709</v>
      </c>
      <c r="W24" s="538">
        <v>79</v>
      </c>
      <c r="X24" s="554">
        <v>1.7</v>
      </c>
      <c r="Y24" s="559"/>
      <c r="Z24" s="538">
        <v>51014</v>
      </c>
      <c r="AA24" s="538">
        <v>86</v>
      </c>
      <c r="AB24" s="554">
        <v>1.7</v>
      </c>
      <c r="AC24" s="559"/>
      <c r="AD24" s="538">
        <v>53505</v>
      </c>
      <c r="AE24" s="538">
        <v>88</v>
      </c>
      <c r="AF24" s="554">
        <v>1.6</v>
      </c>
      <c r="AG24" s="559"/>
      <c r="AH24" s="538">
        <v>55842</v>
      </c>
      <c r="AI24" s="538">
        <v>77</v>
      </c>
      <c r="AJ24" s="554">
        <v>1.4</v>
      </c>
      <c r="AK24" s="559"/>
      <c r="AL24" s="538">
        <v>53785</v>
      </c>
      <c r="AM24" s="538">
        <v>57</v>
      </c>
      <c r="AN24" s="554">
        <v>1.1000000000000001</v>
      </c>
      <c r="AO24" s="559"/>
      <c r="AP24" s="538">
        <v>50203</v>
      </c>
      <c r="AQ24" s="538">
        <v>62</v>
      </c>
      <c r="AR24" s="554">
        <v>1.2</v>
      </c>
      <c r="AS24" s="554"/>
    </row>
    <row r="25" spans="1:45" ht="15.6">
      <c r="A25" s="522">
        <v>38</v>
      </c>
      <c r="B25" s="558">
        <v>90146</v>
      </c>
      <c r="C25" s="538">
        <v>98</v>
      </c>
      <c r="D25" s="554">
        <v>1.1000000000000001</v>
      </c>
      <c r="E25" s="559"/>
      <c r="F25" s="538">
        <v>89031</v>
      </c>
      <c r="G25" s="538">
        <v>97</v>
      </c>
      <c r="H25" s="554">
        <v>1.1000000000000001</v>
      </c>
      <c r="I25" s="559"/>
      <c r="J25" s="538">
        <v>91233</v>
      </c>
      <c r="K25" s="538">
        <v>112</v>
      </c>
      <c r="L25" s="554">
        <v>1.2</v>
      </c>
      <c r="M25" s="559"/>
      <c r="N25" s="538">
        <v>87517</v>
      </c>
      <c r="O25" s="538">
        <v>90</v>
      </c>
      <c r="P25" s="554">
        <v>1</v>
      </c>
      <c r="Q25" s="559"/>
      <c r="R25" s="538">
        <v>88715</v>
      </c>
      <c r="S25" s="538">
        <v>90</v>
      </c>
      <c r="T25" s="554">
        <v>1</v>
      </c>
      <c r="U25" s="559"/>
      <c r="V25" s="538">
        <v>90010</v>
      </c>
      <c r="W25" s="538">
        <v>88</v>
      </c>
      <c r="X25" s="554">
        <v>1</v>
      </c>
      <c r="Y25" s="559"/>
      <c r="Z25" s="538">
        <v>92633</v>
      </c>
      <c r="AA25" s="538">
        <v>91</v>
      </c>
      <c r="AB25" s="554">
        <v>1</v>
      </c>
      <c r="AC25" s="559"/>
      <c r="AD25" s="538">
        <v>93488</v>
      </c>
      <c r="AE25" s="538">
        <v>82</v>
      </c>
      <c r="AF25" s="554">
        <v>0.9</v>
      </c>
      <c r="AG25" s="559"/>
      <c r="AH25" s="538">
        <v>93372</v>
      </c>
      <c r="AI25" s="538">
        <v>69</v>
      </c>
      <c r="AJ25" s="554">
        <v>0.7</v>
      </c>
      <c r="AK25" s="559"/>
      <c r="AL25" s="538">
        <v>93065</v>
      </c>
      <c r="AM25" s="538">
        <v>71</v>
      </c>
      <c r="AN25" s="554">
        <v>0.8</v>
      </c>
      <c r="AO25" s="559"/>
      <c r="AP25" s="538">
        <v>87733</v>
      </c>
      <c r="AQ25" s="538">
        <v>55</v>
      </c>
      <c r="AR25" s="554">
        <v>0.6</v>
      </c>
      <c r="AS25" s="554"/>
    </row>
    <row r="26" spans="1:45" ht="15.6">
      <c r="A26" s="522">
        <v>39</v>
      </c>
      <c r="B26" s="558">
        <v>152674</v>
      </c>
      <c r="C26" s="538">
        <v>107</v>
      </c>
      <c r="D26" s="554">
        <v>0.7</v>
      </c>
      <c r="E26" s="559"/>
      <c r="F26" s="538">
        <v>153500</v>
      </c>
      <c r="G26" s="538">
        <v>90</v>
      </c>
      <c r="H26" s="554">
        <v>0.6</v>
      </c>
      <c r="I26" s="559"/>
      <c r="J26" s="538">
        <v>160370</v>
      </c>
      <c r="K26" s="538">
        <v>98</v>
      </c>
      <c r="L26" s="554">
        <v>0.6</v>
      </c>
      <c r="M26" s="559"/>
      <c r="N26" s="538">
        <v>157554</v>
      </c>
      <c r="O26" s="538">
        <v>84</v>
      </c>
      <c r="P26" s="554">
        <v>0.5</v>
      </c>
      <c r="Q26" s="559"/>
      <c r="R26" s="538">
        <v>159499</v>
      </c>
      <c r="S26" s="538">
        <v>92</v>
      </c>
      <c r="T26" s="554">
        <v>0.6</v>
      </c>
      <c r="U26" s="559"/>
      <c r="V26" s="538">
        <v>163742</v>
      </c>
      <c r="W26" s="538">
        <v>81</v>
      </c>
      <c r="X26" s="554">
        <v>0.5</v>
      </c>
      <c r="Y26" s="559"/>
      <c r="Z26" s="538">
        <v>167520</v>
      </c>
      <c r="AA26" s="538">
        <v>73</v>
      </c>
      <c r="AB26" s="554">
        <v>0.4</v>
      </c>
      <c r="AC26" s="559"/>
      <c r="AD26" s="538">
        <v>167014</v>
      </c>
      <c r="AE26" s="538">
        <v>68</v>
      </c>
      <c r="AF26" s="554">
        <v>0.4</v>
      </c>
      <c r="AG26" s="559"/>
      <c r="AH26" s="538">
        <v>166000</v>
      </c>
      <c r="AI26" s="538">
        <v>71</v>
      </c>
      <c r="AJ26" s="554">
        <v>0.4</v>
      </c>
      <c r="AK26" s="559"/>
      <c r="AL26" s="538">
        <v>168720</v>
      </c>
      <c r="AM26" s="538">
        <v>83</v>
      </c>
      <c r="AN26" s="554">
        <v>0.5</v>
      </c>
      <c r="AO26" s="559"/>
      <c r="AP26" s="538">
        <v>168165</v>
      </c>
      <c r="AQ26" s="538">
        <v>62</v>
      </c>
      <c r="AR26" s="554">
        <v>0.4</v>
      </c>
      <c r="AS26" s="554"/>
    </row>
    <row r="27" spans="1:45" ht="15.6">
      <c r="A27" s="522">
        <v>40</v>
      </c>
      <c r="B27" s="558">
        <v>184712</v>
      </c>
      <c r="C27" s="538">
        <v>111</v>
      </c>
      <c r="D27" s="554">
        <v>0.6</v>
      </c>
      <c r="E27" s="559"/>
      <c r="F27" s="538">
        <v>185401</v>
      </c>
      <c r="G27" s="538">
        <v>96</v>
      </c>
      <c r="H27" s="554">
        <v>0.5</v>
      </c>
      <c r="I27" s="559"/>
      <c r="J27" s="538">
        <v>187528</v>
      </c>
      <c r="K27" s="538">
        <v>87</v>
      </c>
      <c r="L27" s="554">
        <v>0.5</v>
      </c>
      <c r="M27" s="559"/>
      <c r="N27" s="538">
        <v>178297</v>
      </c>
      <c r="O27" s="538">
        <v>100</v>
      </c>
      <c r="P27" s="554">
        <v>0.6</v>
      </c>
      <c r="Q27" s="559"/>
      <c r="R27" s="538">
        <v>175614</v>
      </c>
      <c r="S27" s="538">
        <v>76</v>
      </c>
      <c r="T27" s="554">
        <v>0.4</v>
      </c>
      <c r="U27" s="559"/>
      <c r="V27" s="538">
        <v>175427</v>
      </c>
      <c r="W27" s="538">
        <v>87</v>
      </c>
      <c r="X27" s="554">
        <v>0.5</v>
      </c>
      <c r="Y27" s="559"/>
      <c r="Z27" s="538">
        <v>172249</v>
      </c>
      <c r="AA27" s="538">
        <v>69</v>
      </c>
      <c r="AB27" s="554">
        <v>0.4</v>
      </c>
      <c r="AC27" s="559"/>
      <c r="AD27" s="538">
        <v>164689</v>
      </c>
      <c r="AE27" s="538">
        <v>64</v>
      </c>
      <c r="AF27" s="554">
        <v>0.4</v>
      </c>
      <c r="AG27" s="559"/>
      <c r="AH27" s="538">
        <v>154616</v>
      </c>
      <c r="AI27" s="538">
        <v>60</v>
      </c>
      <c r="AJ27" s="554">
        <v>0.4</v>
      </c>
      <c r="AK27" s="559"/>
      <c r="AL27" s="538">
        <v>148712</v>
      </c>
      <c r="AM27" s="538">
        <v>50</v>
      </c>
      <c r="AN27" s="554">
        <v>0.3</v>
      </c>
      <c r="AO27" s="559"/>
      <c r="AP27" s="538">
        <v>140532</v>
      </c>
      <c r="AQ27" s="538">
        <v>36</v>
      </c>
      <c r="AR27" s="554">
        <v>0.3</v>
      </c>
      <c r="AS27" s="554"/>
    </row>
    <row r="28" spans="1:45" ht="15.6">
      <c r="A28" s="522">
        <v>41</v>
      </c>
      <c r="B28" s="558">
        <v>133188</v>
      </c>
      <c r="C28" s="538">
        <v>73</v>
      </c>
      <c r="D28" s="554">
        <v>0.5</v>
      </c>
      <c r="E28" s="559"/>
      <c r="F28" s="538">
        <v>135806</v>
      </c>
      <c r="G28" s="538">
        <v>70</v>
      </c>
      <c r="H28" s="554">
        <v>0.5</v>
      </c>
      <c r="I28" s="559"/>
      <c r="J28" s="538">
        <v>134048</v>
      </c>
      <c r="K28" s="538">
        <v>70</v>
      </c>
      <c r="L28" s="554">
        <v>0.5</v>
      </c>
      <c r="M28" s="559"/>
      <c r="N28" s="538">
        <v>125399</v>
      </c>
      <c r="O28" s="538">
        <v>62</v>
      </c>
      <c r="P28" s="554">
        <v>0.5</v>
      </c>
      <c r="Q28" s="559"/>
      <c r="R28" s="538">
        <v>120457</v>
      </c>
      <c r="S28" s="538">
        <v>56</v>
      </c>
      <c r="T28" s="554">
        <v>0.5</v>
      </c>
      <c r="U28" s="559"/>
      <c r="V28" s="538">
        <v>115036</v>
      </c>
      <c r="W28" s="538">
        <v>54</v>
      </c>
      <c r="X28" s="554">
        <v>0.5</v>
      </c>
      <c r="Y28" s="559"/>
      <c r="Z28" s="538">
        <v>109156</v>
      </c>
      <c r="AA28" s="538">
        <v>49</v>
      </c>
      <c r="AB28" s="554">
        <v>0.4</v>
      </c>
      <c r="AC28" s="559"/>
      <c r="AD28" s="538">
        <v>100166</v>
      </c>
      <c r="AE28" s="538">
        <v>39</v>
      </c>
      <c r="AF28" s="554">
        <v>0.4</v>
      </c>
      <c r="AG28" s="559"/>
      <c r="AH28" s="538">
        <v>91463</v>
      </c>
      <c r="AI28" s="538">
        <v>43</v>
      </c>
      <c r="AJ28" s="554">
        <v>0.5</v>
      </c>
      <c r="AK28" s="559"/>
      <c r="AL28" s="538">
        <v>84953</v>
      </c>
      <c r="AM28" s="538">
        <v>27</v>
      </c>
      <c r="AN28" s="554">
        <v>0.3</v>
      </c>
      <c r="AO28" s="559"/>
      <c r="AP28" s="538">
        <v>81092</v>
      </c>
      <c r="AQ28" s="538">
        <v>29</v>
      </c>
      <c r="AR28" s="554">
        <v>0.4</v>
      </c>
      <c r="AS28" s="554"/>
    </row>
    <row r="29" spans="1:45" ht="15.6">
      <c r="A29" s="522" t="s">
        <v>1478</v>
      </c>
      <c r="B29" s="558">
        <v>28449</v>
      </c>
      <c r="C29" s="538">
        <v>23</v>
      </c>
      <c r="D29" s="554">
        <v>0.8</v>
      </c>
      <c r="E29" s="559"/>
      <c r="F29" s="538">
        <v>27522</v>
      </c>
      <c r="G29" s="538">
        <v>31</v>
      </c>
      <c r="H29" s="554">
        <v>1.1000000000000001</v>
      </c>
      <c r="I29" s="559"/>
      <c r="J29" s="538">
        <v>25712</v>
      </c>
      <c r="K29" s="538">
        <v>14</v>
      </c>
      <c r="L29" s="554">
        <v>0.5</v>
      </c>
      <c r="M29" s="559" t="s">
        <v>470</v>
      </c>
      <c r="N29" s="538">
        <v>21837</v>
      </c>
      <c r="O29" s="538">
        <v>15</v>
      </c>
      <c r="P29" s="554">
        <v>0.7</v>
      </c>
      <c r="Q29" s="559" t="s">
        <v>470</v>
      </c>
      <c r="R29" s="538">
        <v>19219</v>
      </c>
      <c r="S29" s="538">
        <v>7</v>
      </c>
      <c r="T29" s="554">
        <v>0.4</v>
      </c>
      <c r="U29" s="559" t="s">
        <v>470</v>
      </c>
      <c r="V29" s="538">
        <v>17153</v>
      </c>
      <c r="W29" s="538">
        <v>6</v>
      </c>
      <c r="X29" s="554">
        <v>0.3</v>
      </c>
      <c r="Y29" s="559" t="s">
        <v>470</v>
      </c>
      <c r="Z29" s="538">
        <v>16546</v>
      </c>
      <c r="AA29" s="538">
        <v>12</v>
      </c>
      <c r="AB29" s="554">
        <v>0.7</v>
      </c>
      <c r="AC29" s="559" t="s">
        <v>470</v>
      </c>
      <c r="AD29" s="538">
        <v>14477</v>
      </c>
      <c r="AE29" s="538">
        <v>12</v>
      </c>
      <c r="AF29" s="554">
        <v>0.8</v>
      </c>
      <c r="AG29" s="559" t="s">
        <v>470</v>
      </c>
      <c r="AH29" s="538">
        <v>12770</v>
      </c>
      <c r="AI29" s="538">
        <v>11</v>
      </c>
      <c r="AJ29" s="554">
        <v>0.9</v>
      </c>
      <c r="AK29" s="559" t="s">
        <v>470</v>
      </c>
      <c r="AL29" s="538">
        <v>11530</v>
      </c>
      <c r="AM29" s="538">
        <v>4</v>
      </c>
      <c r="AN29" s="554">
        <v>0.3</v>
      </c>
      <c r="AO29" s="559" t="s">
        <v>470</v>
      </c>
      <c r="AP29" s="538">
        <v>10990</v>
      </c>
      <c r="AQ29" s="538">
        <v>8</v>
      </c>
      <c r="AR29" s="554">
        <v>0.7</v>
      </c>
      <c r="AS29" s="554" t="s">
        <v>470</v>
      </c>
    </row>
    <row r="30" spans="1:45" ht="30.6">
      <c r="A30" s="528" t="s">
        <v>1479</v>
      </c>
      <c r="B30" s="558">
        <v>69</v>
      </c>
      <c r="C30" s="538">
        <v>4</v>
      </c>
      <c r="D30" s="554">
        <v>58</v>
      </c>
      <c r="E30" s="559" t="s">
        <v>470</v>
      </c>
      <c r="F30" s="538">
        <v>57</v>
      </c>
      <c r="G30" s="538">
        <v>4</v>
      </c>
      <c r="H30" s="554">
        <v>70.2</v>
      </c>
      <c r="I30" s="559" t="s">
        <v>470</v>
      </c>
      <c r="J30" s="538">
        <v>43</v>
      </c>
      <c r="K30" s="538">
        <v>0</v>
      </c>
      <c r="L30" s="554" t="s">
        <v>427</v>
      </c>
      <c r="M30" s="559" t="s">
        <v>470</v>
      </c>
      <c r="N30" s="538">
        <v>41</v>
      </c>
      <c r="O30" s="538">
        <v>0</v>
      </c>
      <c r="P30" s="554" t="s">
        <v>427</v>
      </c>
      <c r="Q30" s="559" t="s">
        <v>470</v>
      </c>
      <c r="R30" s="538">
        <v>52</v>
      </c>
      <c r="S30" s="538">
        <v>0</v>
      </c>
      <c r="T30" s="554" t="s">
        <v>427</v>
      </c>
      <c r="U30" s="559" t="s">
        <v>470</v>
      </c>
      <c r="V30" s="538">
        <v>26</v>
      </c>
      <c r="W30" s="538">
        <v>1</v>
      </c>
      <c r="X30" s="554" t="s">
        <v>427</v>
      </c>
      <c r="Y30" s="559" t="s">
        <v>470</v>
      </c>
      <c r="Z30" s="538">
        <v>23</v>
      </c>
      <c r="AA30" s="538">
        <v>0</v>
      </c>
      <c r="AB30" s="554" t="s">
        <v>427</v>
      </c>
      <c r="AC30" s="559" t="s">
        <v>470</v>
      </c>
      <c r="AD30" s="538">
        <v>19</v>
      </c>
      <c r="AE30" s="538">
        <v>2</v>
      </c>
      <c r="AF30" s="554" t="s">
        <v>427</v>
      </c>
      <c r="AG30" s="559" t="s">
        <v>470</v>
      </c>
      <c r="AH30" s="538">
        <v>13</v>
      </c>
      <c r="AI30" s="538">
        <v>1</v>
      </c>
      <c r="AJ30" s="554" t="s">
        <v>427</v>
      </c>
      <c r="AK30" s="559" t="s">
        <v>470</v>
      </c>
      <c r="AL30" s="538">
        <v>10</v>
      </c>
      <c r="AM30" s="538">
        <v>1</v>
      </c>
      <c r="AN30" s="554" t="s">
        <v>427</v>
      </c>
      <c r="AO30" s="559" t="s">
        <v>470</v>
      </c>
      <c r="AP30" s="538">
        <v>13</v>
      </c>
      <c r="AQ30" s="538">
        <v>2</v>
      </c>
      <c r="AR30" s="554" t="s">
        <v>427</v>
      </c>
      <c r="AS30" s="554" t="s">
        <v>470</v>
      </c>
    </row>
    <row r="31" spans="1:45" ht="15.6">
      <c r="A31" s="528" t="s">
        <v>1480</v>
      </c>
      <c r="B31" s="558">
        <v>6852</v>
      </c>
      <c r="C31" s="538">
        <v>54</v>
      </c>
      <c r="D31" s="554">
        <v>7.9</v>
      </c>
      <c r="E31" s="559"/>
      <c r="F31" s="538">
        <v>4614</v>
      </c>
      <c r="G31" s="538">
        <v>57</v>
      </c>
      <c r="H31" s="554">
        <v>12.4</v>
      </c>
      <c r="I31" s="559"/>
      <c r="J31" s="538">
        <v>2692</v>
      </c>
      <c r="K31" s="538">
        <v>38</v>
      </c>
      <c r="L31" s="554">
        <v>14.1</v>
      </c>
      <c r="M31" s="559"/>
      <c r="N31" s="538">
        <v>2047</v>
      </c>
      <c r="O31" s="538">
        <v>43</v>
      </c>
      <c r="P31" s="554">
        <v>21</v>
      </c>
      <c r="Q31" s="559"/>
      <c r="R31" s="538">
        <v>3139</v>
      </c>
      <c r="S31" s="538">
        <v>49</v>
      </c>
      <c r="T31" s="554">
        <v>15.6</v>
      </c>
      <c r="U31" s="559"/>
      <c r="V31" s="538">
        <v>3124</v>
      </c>
      <c r="W31" s="538">
        <v>60</v>
      </c>
      <c r="X31" s="554">
        <v>19.2</v>
      </c>
      <c r="Y31" s="559"/>
      <c r="Z31" s="538">
        <v>1897</v>
      </c>
      <c r="AA31" s="538">
        <v>52</v>
      </c>
      <c r="AB31" s="554">
        <v>27.4</v>
      </c>
      <c r="AC31" s="559"/>
      <c r="AD31" s="538">
        <v>1763</v>
      </c>
      <c r="AE31" s="538">
        <v>43</v>
      </c>
      <c r="AF31" s="554">
        <v>24.4</v>
      </c>
      <c r="AG31" s="559"/>
      <c r="AH31" s="538">
        <v>1932</v>
      </c>
      <c r="AI31" s="538">
        <v>52</v>
      </c>
      <c r="AJ31" s="554">
        <v>26.9</v>
      </c>
      <c r="AK31" s="559"/>
      <c r="AL31" s="538">
        <v>1877</v>
      </c>
      <c r="AM31" s="538">
        <v>48</v>
      </c>
      <c r="AN31" s="554">
        <v>25.6</v>
      </c>
      <c r="AO31" s="559"/>
      <c r="AP31" s="538">
        <v>2529</v>
      </c>
      <c r="AQ31" s="538">
        <v>37</v>
      </c>
      <c r="AR31" s="554">
        <v>14.6</v>
      </c>
      <c r="AS31" s="554"/>
    </row>
    <row r="32" spans="1:45" s="69" customFormat="1" ht="15.6">
      <c r="A32" s="405" t="s">
        <v>1494</v>
      </c>
      <c r="B32" s="510" t="s">
        <v>1245</v>
      </c>
      <c r="C32" s="479">
        <v>25</v>
      </c>
      <c r="D32" s="511" t="s">
        <v>1245</v>
      </c>
      <c r="E32" s="512"/>
      <c r="F32" s="479" t="s">
        <v>1245</v>
      </c>
      <c r="G32" s="479">
        <v>32</v>
      </c>
      <c r="H32" s="511" t="s">
        <v>1245</v>
      </c>
      <c r="I32" s="512"/>
      <c r="J32" s="479" t="s">
        <v>1245</v>
      </c>
      <c r="K32" s="479">
        <v>32</v>
      </c>
      <c r="L32" s="511" t="s">
        <v>1245</v>
      </c>
      <c r="M32" s="512"/>
      <c r="N32" s="479" t="s">
        <v>1245</v>
      </c>
      <c r="O32" s="479">
        <v>20</v>
      </c>
      <c r="P32" s="511" t="s">
        <v>1245</v>
      </c>
      <c r="Q32" s="512"/>
      <c r="R32" s="479" t="s">
        <v>1245</v>
      </c>
      <c r="S32" s="479">
        <v>9</v>
      </c>
      <c r="T32" s="511" t="s">
        <v>1245</v>
      </c>
      <c r="U32" s="512"/>
      <c r="V32" s="479" t="s">
        <v>1245</v>
      </c>
      <c r="W32" s="479">
        <v>26</v>
      </c>
      <c r="X32" s="511" t="s">
        <v>1245</v>
      </c>
      <c r="Y32" s="512"/>
      <c r="Z32" s="479" t="s">
        <v>1245</v>
      </c>
      <c r="AA32" s="479">
        <v>41</v>
      </c>
      <c r="AB32" s="511" t="s">
        <v>1245</v>
      </c>
      <c r="AC32" s="512"/>
      <c r="AD32" s="479" t="s">
        <v>1245</v>
      </c>
      <c r="AE32" s="479">
        <v>32</v>
      </c>
      <c r="AF32" s="511" t="s">
        <v>1245</v>
      </c>
      <c r="AG32" s="512"/>
      <c r="AH32" s="479" t="s">
        <v>1245</v>
      </c>
      <c r="AI32" s="479">
        <v>49</v>
      </c>
      <c r="AJ32" s="511" t="s">
        <v>1245</v>
      </c>
      <c r="AK32" s="512"/>
      <c r="AL32" s="479" t="s">
        <v>1245</v>
      </c>
      <c r="AM32" s="479">
        <v>41</v>
      </c>
      <c r="AN32" s="511" t="s">
        <v>1245</v>
      </c>
      <c r="AO32" s="512"/>
      <c r="AP32" s="479" t="s">
        <v>1245</v>
      </c>
      <c r="AQ32" s="479">
        <v>171</v>
      </c>
      <c r="AR32" s="511" t="s">
        <v>1245</v>
      </c>
      <c r="AS32" s="511"/>
    </row>
    <row r="33" spans="1:14">
      <c r="A33" s="2"/>
      <c r="B33" s="2"/>
      <c r="C33" s="2"/>
      <c r="D33" s="2"/>
      <c r="E33" s="2"/>
      <c r="F33" s="2"/>
      <c r="G33" s="2"/>
      <c r="H33" s="2"/>
      <c r="I33" s="2"/>
      <c r="J33" s="2"/>
      <c r="K33" s="2"/>
      <c r="L33" s="2"/>
      <c r="M33" s="2"/>
      <c r="N33" s="2"/>
    </row>
  </sheetData>
  <pageMargins left="0.70866141732283472" right="0.70866141732283472" top="0.74803149606299213" bottom="0.74803149606299213" header="0.31496062992125984" footer="0.31496062992125984"/>
  <pageSetup paperSize="9" scale="55" fitToWidth="0" orientation="landscape"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21"/>
  <sheetViews>
    <sheetView showGridLines="0" workbookViewId="0"/>
  </sheetViews>
  <sheetFormatPr defaultColWidth="9.109375" defaultRowHeight="14.4"/>
  <cols>
    <col min="1" max="1" width="31.109375" customWidth="1"/>
    <col min="2" max="29" width="11.6640625" customWidth="1"/>
  </cols>
  <sheetData>
    <row r="1" spans="1:29" ht="19.2">
      <c r="A1" s="145" t="s">
        <v>1570</v>
      </c>
    </row>
    <row r="2" spans="1:29" ht="15.6">
      <c r="A2" s="152" t="s">
        <v>328</v>
      </c>
    </row>
    <row r="3" spans="1:29" ht="15.6">
      <c r="A3" s="529" t="s">
        <v>387</v>
      </c>
      <c r="Y3" s="70"/>
    </row>
    <row r="4" spans="1:29" ht="15">
      <c r="A4" s="153" t="s">
        <v>329</v>
      </c>
      <c r="Y4" s="70"/>
    </row>
    <row r="5" spans="1:29" ht="15">
      <c r="A5" s="87" t="s">
        <v>430</v>
      </c>
      <c r="Y5" s="70"/>
    </row>
    <row r="6" spans="1:29" s="69" customFormat="1" ht="62.4">
      <c r="A6" s="242" t="s">
        <v>1504</v>
      </c>
      <c r="B6" s="210" t="s">
        <v>1542</v>
      </c>
      <c r="C6" s="210" t="s">
        <v>1543</v>
      </c>
      <c r="D6" s="210" t="s">
        <v>1571</v>
      </c>
      <c r="E6" s="160" t="s">
        <v>1545</v>
      </c>
      <c r="F6" s="210" t="s">
        <v>1546</v>
      </c>
      <c r="G6" s="210" t="s">
        <v>1547</v>
      </c>
      <c r="H6" s="210" t="s">
        <v>1572</v>
      </c>
      <c r="I6" s="160" t="s">
        <v>1549</v>
      </c>
      <c r="J6" s="210" t="s">
        <v>1550</v>
      </c>
      <c r="K6" s="186" t="s">
        <v>1551</v>
      </c>
      <c r="L6" s="210" t="s">
        <v>1573</v>
      </c>
      <c r="M6" s="160" t="s">
        <v>1553</v>
      </c>
      <c r="N6" s="210" t="s">
        <v>1554</v>
      </c>
      <c r="O6" s="210" t="s">
        <v>1555</v>
      </c>
      <c r="P6" s="210" t="s">
        <v>1574</v>
      </c>
      <c r="Q6" s="160" t="s">
        <v>1557</v>
      </c>
      <c r="R6" s="210" t="s">
        <v>1558</v>
      </c>
      <c r="S6" s="210" t="s">
        <v>1559</v>
      </c>
      <c r="T6" s="210" t="s">
        <v>1575</v>
      </c>
      <c r="U6" s="160" t="s">
        <v>1576</v>
      </c>
      <c r="V6" s="210" t="s">
        <v>1562</v>
      </c>
      <c r="W6" s="210" t="s">
        <v>1577</v>
      </c>
      <c r="X6" s="210" t="s">
        <v>1578</v>
      </c>
      <c r="Y6" s="160" t="s">
        <v>1579</v>
      </c>
      <c r="Z6" s="210" t="s">
        <v>1566</v>
      </c>
      <c r="AA6" s="210" t="s">
        <v>1567</v>
      </c>
      <c r="AB6" s="210" t="s">
        <v>1580</v>
      </c>
      <c r="AC6" s="244" t="s">
        <v>1581</v>
      </c>
    </row>
    <row r="7" spans="1:29" ht="15.6">
      <c r="A7" s="243" t="s">
        <v>1253</v>
      </c>
      <c r="B7" s="513">
        <v>657028</v>
      </c>
      <c r="C7" s="513">
        <v>1075</v>
      </c>
      <c r="D7" s="514">
        <v>1.64</v>
      </c>
      <c r="E7" s="515"/>
      <c r="F7" s="513">
        <v>659113</v>
      </c>
      <c r="G7" s="513">
        <v>1078</v>
      </c>
      <c r="H7" s="405">
        <v>1.64</v>
      </c>
      <c r="I7" s="405"/>
      <c r="J7" s="513">
        <v>659890</v>
      </c>
      <c r="K7" s="513">
        <v>1059</v>
      </c>
      <c r="L7" s="514">
        <v>1.6</v>
      </c>
      <c r="M7" s="515"/>
      <c r="N7" s="513">
        <v>643802</v>
      </c>
      <c r="O7" s="513">
        <v>1030</v>
      </c>
      <c r="P7" s="514">
        <v>1.6</v>
      </c>
      <c r="Q7" s="515"/>
      <c r="R7" s="513">
        <v>622533</v>
      </c>
      <c r="S7" s="513">
        <v>947</v>
      </c>
      <c r="T7" s="405">
        <v>1.52</v>
      </c>
      <c r="U7" s="515"/>
      <c r="V7" s="513">
        <v>607340</v>
      </c>
      <c r="W7" s="405">
        <v>844</v>
      </c>
      <c r="X7" s="405">
        <v>1.39</v>
      </c>
      <c r="Y7" s="405"/>
      <c r="Z7" s="487">
        <v>581195</v>
      </c>
      <c r="AA7" s="405">
        <v>733</v>
      </c>
      <c r="AB7" s="405">
        <v>1.26</v>
      </c>
      <c r="AC7" s="405"/>
    </row>
    <row r="8" spans="1:29" ht="15.6">
      <c r="A8" s="560" t="s">
        <v>1266</v>
      </c>
      <c r="B8" s="561" t="s">
        <v>1245</v>
      </c>
      <c r="C8" s="562">
        <v>418</v>
      </c>
      <c r="D8" s="563">
        <v>0.64</v>
      </c>
      <c r="E8" s="564"/>
      <c r="F8" s="561" t="s">
        <v>1245</v>
      </c>
      <c r="G8" s="562">
        <v>430</v>
      </c>
      <c r="H8" s="528">
        <v>0.65</v>
      </c>
      <c r="I8" s="564"/>
      <c r="J8" s="561" t="s">
        <v>1245</v>
      </c>
      <c r="K8" s="562">
        <v>409</v>
      </c>
      <c r="L8" s="528">
        <v>0.62</v>
      </c>
      <c r="M8" s="564"/>
      <c r="N8" s="561" t="s">
        <v>1245</v>
      </c>
      <c r="O8" s="562">
        <v>423</v>
      </c>
      <c r="P8" s="528">
        <v>0.66</v>
      </c>
      <c r="Q8" s="564"/>
      <c r="R8" s="561" t="s">
        <v>1245</v>
      </c>
      <c r="S8" s="562">
        <v>382</v>
      </c>
      <c r="T8" s="528">
        <v>0.61</v>
      </c>
      <c r="U8" s="564"/>
      <c r="V8" s="561" t="s">
        <v>1245</v>
      </c>
      <c r="W8" s="564">
        <v>350</v>
      </c>
      <c r="X8" s="564">
        <v>0.57999999999999996</v>
      </c>
      <c r="Y8" s="564"/>
      <c r="Z8" s="564" t="s">
        <v>1245</v>
      </c>
      <c r="AA8" s="564">
        <v>292</v>
      </c>
      <c r="AB8" s="564">
        <v>0.5</v>
      </c>
      <c r="AC8" s="564"/>
    </row>
    <row r="9" spans="1:29" ht="15.6">
      <c r="A9" s="560" t="s">
        <v>1267</v>
      </c>
      <c r="B9" s="561" t="s">
        <v>1245</v>
      </c>
      <c r="C9" s="562">
        <v>68</v>
      </c>
      <c r="D9" s="563">
        <v>0.1</v>
      </c>
      <c r="E9" s="564"/>
      <c r="F9" s="561" t="s">
        <v>1245</v>
      </c>
      <c r="G9" s="562">
        <v>79</v>
      </c>
      <c r="H9" s="528">
        <v>0.12</v>
      </c>
      <c r="I9" s="564"/>
      <c r="J9" s="561" t="s">
        <v>1245</v>
      </c>
      <c r="K9" s="562">
        <v>114</v>
      </c>
      <c r="L9" s="528">
        <v>0.17</v>
      </c>
      <c r="M9" s="564"/>
      <c r="N9" s="561" t="s">
        <v>1245</v>
      </c>
      <c r="O9" s="562">
        <v>80</v>
      </c>
      <c r="P9" s="528">
        <v>0.12</v>
      </c>
      <c r="Q9" s="564"/>
      <c r="R9" s="561" t="s">
        <v>1245</v>
      </c>
      <c r="S9" s="562">
        <v>83</v>
      </c>
      <c r="T9" s="528">
        <v>0.13</v>
      </c>
      <c r="U9" s="564"/>
      <c r="V9" s="561" t="s">
        <v>1245</v>
      </c>
      <c r="W9" s="564">
        <v>82</v>
      </c>
      <c r="X9" s="564">
        <v>0.14000000000000001</v>
      </c>
      <c r="Y9" s="564"/>
      <c r="Z9" s="564" t="s">
        <v>1245</v>
      </c>
      <c r="AA9" s="564">
        <v>54</v>
      </c>
      <c r="AB9" s="564">
        <v>0.09</v>
      </c>
      <c r="AC9" s="564"/>
    </row>
    <row r="10" spans="1:29" ht="15.6">
      <c r="A10" s="560" t="s">
        <v>1268</v>
      </c>
      <c r="B10" s="561" t="s">
        <v>1245</v>
      </c>
      <c r="C10" s="562">
        <v>396</v>
      </c>
      <c r="D10" s="563">
        <v>0.6</v>
      </c>
      <c r="E10" s="564"/>
      <c r="F10" s="561" t="s">
        <v>1245</v>
      </c>
      <c r="G10" s="562">
        <v>377</v>
      </c>
      <c r="H10" s="528">
        <v>0.56999999999999995</v>
      </c>
      <c r="I10" s="564"/>
      <c r="J10" s="561" t="s">
        <v>1245</v>
      </c>
      <c r="K10" s="562">
        <v>368</v>
      </c>
      <c r="L10" s="528">
        <v>0.56000000000000005</v>
      </c>
      <c r="M10" s="564"/>
      <c r="N10" s="561" t="s">
        <v>1245</v>
      </c>
      <c r="O10" s="562">
        <v>347</v>
      </c>
      <c r="P10" s="528">
        <v>0.54</v>
      </c>
      <c r="Q10" s="564"/>
      <c r="R10" s="561" t="s">
        <v>1245</v>
      </c>
      <c r="S10" s="562">
        <v>327</v>
      </c>
      <c r="T10" s="528">
        <v>0.53</v>
      </c>
      <c r="U10" s="564"/>
      <c r="V10" s="561" t="s">
        <v>1245</v>
      </c>
      <c r="W10" s="564">
        <v>292</v>
      </c>
      <c r="X10" s="564">
        <v>0.48</v>
      </c>
      <c r="Y10" s="564"/>
      <c r="Z10" s="564" t="s">
        <v>1245</v>
      </c>
      <c r="AA10" s="564">
        <v>268</v>
      </c>
      <c r="AB10" s="564">
        <v>0.46</v>
      </c>
      <c r="AC10" s="564"/>
    </row>
    <row r="11" spans="1:29" ht="30.6">
      <c r="A11" s="560" t="s">
        <v>1269</v>
      </c>
      <c r="B11" s="561" t="s">
        <v>1245</v>
      </c>
      <c r="C11" s="562">
        <v>123</v>
      </c>
      <c r="D11" s="563">
        <v>0.19</v>
      </c>
      <c r="E11" s="564"/>
      <c r="F11" s="561" t="s">
        <v>1245</v>
      </c>
      <c r="G11" s="562">
        <v>122</v>
      </c>
      <c r="H11" s="528">
        <v>0.19</v>
      </c>
      <c r="I11" s="564"/>
      <c r="J11" s="561" t="s">
        <v>1245</v>
      </c>
      <c r="K11" s="562">
        <v>94</v>
      </c>
      <c r="L11" s="528">
        <v>0.14000000000000001</v>
      </c>
      <c r="M11" s="564"/>
      <c r="N11" s="561" t="s">
        <v>1245</v>
      </c>
      <c r="O11" s="562">
        <v>110</v>
      </c>
      <c r="P11" s="528">
        <v>0.17</v>
      </c>
      <c r="Q11" s="564"/>
      <c r="R11" s="561" t="s">
        <v>1245</v>
      </c>
      <c r="S11" s="562">
        <v>97</v>
      </c>
      <c r="T11" s="528">
        <v>0.16</v>
      </c>
      <c r="U11" s="564"/>
      <c r="V11" s="561" t="s">
        <v>1245</v>
      </c>
      <c r="W11" s="564">
        <v>68</v>
      </c>
      <c r="X11" s="564">
        <v>0.11</v>
      </c>
      <c r="Y11" s="564"/>
      <c r="Z11" s="564" t="s">
        <v>1245</v>
      </c>
      <c r="AA11" s="564">
        <v>82</v>
      </c>
      <c r="AB11" s="564">
        <v>0.14000000000000001</v>
      </c>
      <c r="AC11" s="564"/>
    </row>
    <row r="12" spans="1:29" ht="15.6">
      <c r="A12" s="560" t="s">
        <v>1270</v>
      </c>
      <c r="B12" s="561" t="s">
        <v>1245</v>
      </c>
      <c r="C12" s="562">
        <v>3</v>
      </c>
      <c r="D12" s="563">
        <v>0</v>
      </c>
      <c r="E12" s="564" t="s">
        <v>470</v>
      </c>
      <c r="F12" s="561" t="s">
        <v>1245</v>
      </c>
      <c r="G12" s="562">
        <v>2</v>
      </c>
      <c r="H12" s="564" t="s">
        <v>427</v>
      </c>
      <c r="I12" s="564" t="s">
        <v>470</v>
      </c>
      <c r="J12" s="561" t="s">
        <v>1245</v>
      </c>
      <c r="K12" s="562">
        <v>2</v>
      </c>
      <c r="L12" s="564" t="s">
        <v>427</v>
      </c>
      <c r="M12" s="564" t="s">
        <v>470</v>
      </c>
      <c r="N12" s="561" t="s">
        <v>1245</v>
      </c>
      <c r="O12" s="562">
        <v>4</v>
      </c>
      <c r="P12" s="528">
        <v>0.01</v>
      </c>
      <c r="Q12" s="564" t="s">
        <v>470</v>
      </c>
      <c r="R12" s="561" t="s">
        <v>1245</v>
      </c>
      <c r="S12" s="562">
        <v>1</v>
      </c>
      <c r="T12" s="564" t="s">
        <v>427</v>
      </c>
      <c r="U12" s="564" t="s">
        <v>470</v>
      </c>
      <c r="V12" s="561" t="s">
        <v>1245</v>
      </c>
      <c r="W12" s="564">
        <v>1</v>
      </c>
      <c r="X12" s="564" t="s">
        <v>427</v>
      </c>
      <c r="Y12" s="564" t="s">
        <v>470</v>
      </c>
      <c r="Z12" s="564" t="s">
        <v>1245</v>
      </c>
      <c r="AA12" s="564">
        <v>2</v>
      </c>
      <c r="AB12" s="564"/>
      <c r="AC12" s="564" t="s">
        <v>470</v>
      </c>
    </row>
    <row r="13" spans="1:29" ht="15.6">
      <c r="A13" s="560" t="s">
        <v>1271</v>
      </c>
      <c r="B13" s="561" t="s">
        <v>1245</v>
      </c>
      <c r="C13" s="562">
        <v>21</v>
      </c>
      <c r="D13" s="563">
        <v>0.03</v>
      </c>
      <c r="E13" s="564"/>
      <c r="F13" s="561" t="s">
        <v>1245</v>
      </c>
      <c r="G13" s="562">
        <v>16</v>
      </c>
      <c r="H13" s="528">
        <v>0.02</v>
      </c>
      <c r="I13" s="564" t="s">
        <v>470</v>
      </c>
      <c r="J13" s="561" t="s">
        <v>1245</v>
      </c>
      <c r="K13" s="562">
        <v>19</v>
      </c>
      <c r="L13" s="528">
        <v>0.03</v>
      </c>
      <c r="M13" s="564" t="s">
        <v>470</v>
      </c>
      <c r="N13" s="561" t="s">
        <v>1245</v>
      </c>
      <c r="O13" s="562">
        <v>18</v>
      </c>
      <c r="P13" s="528">
        <v>0.03</v>
      </c>
      <c r="Q13" s="564" t="s">
        <v>470</v>
      </c>
      <c r="R13" s="561" t="s">
        <v>1245</v>
      </c>
      <c r="S13" s="562">
        <v>17</v>
      </c>
      <c r="T13" s="528">
        <v>0.03</v>
      </c>
      <c r="U13" s="564" t="s">
        <v>470</v>
      </c>
      <c r="V13" s="561" t="s">
        <v>1245</v>
      </c>
      <c r="W13" s="564">
        <v>16</v>
      </c>
      <c r="X13" s="564">
        <v>0.03</v>
      </c>
      <c r="Y13" s="564" t="s">
        <v>470</v>
      </c>
      <c r="Z13" s="564" t="s">
        <v>1245</v>
      </c>
      <c r="AA13" s="564">
        <v>8</v>
      </c>
      <c r="AB13" s="564">
        <v>0.01</v>
      </c>
      <c r="AC13" s="564" t="s">
        <v>470</v>
      </c>
    </row>
    <row r="14" spans="1:29" ht="15.6">
      <c r="A14" s="560" t="s">
        <v>1272</v>
      </c>
      <c r="B14" s="561" t="s">
        <v>1245</v>
      </c>
      <c r="C14" s="562">
        <v>13</v>
      </c>
      <c r="D14" s="563">
        <v>0.02</v>
      </c>
      <c r="E14" s="564" t="s">
        <v>470</v>
      </c>
      <c r="F14" s="561" t="s">
        <v>1245</v>
      </c>
      <c r="G14" s="562">
        <v>17</v>
      </c>
      <c r="H14" s="528">
        <v>0.03</v>
      </c>
      <c r="I14" s="564" t="s">
        <v>470</v>
      </c>
      <c r="J14" s="561" t="s">
        <v>1245</v>
      </c>
      <c r="K14" s="562">
        <v>18</v>
      </c>
      <c r="L14" s="528">
        <v>0.03</v>
      </c>
      <c r="M14" s="564" t="s">
        <v>470</v>
      </c>
      <c r="N14" s="561" t="s">
        <v>1245</v>
      </c>
      <c r="O14" s="562">
        <v>10</v>
      </c>
      <c r="P14" s="528">
        <v>0.02</v>
      </c>
      <c r="Q14" s="564" t="s">
        <v>470</v>
      </c>
      <c r="R14" s="561" t="s">
        <v>1245</v>
      </c>
      <c r="S14" s="562">
        <v>10</v>
      </c>
      <c r="T14" s="528">
        <v>0.02</v>
      </c>
      <c r="U14" s="564" t="s">
        <v>470</v>
      </c>
      <c r="V14" s="561" t="s">
        <v>1245</v>
      </c>
      <c r="W14" s="564">
        <v>4</v>
      </c>
      <c r="X14" s="564">
        <v>0.01</v>
      </c>
      <c r="Y14" s="564" t="s">
        <v>470</v>
      </c>
      <c r="Z14" s="564" t="s">
        <v>1245</v>
      </c>
      <c r="AA14" s="564">
        <v>6</v>
      </c>
      <c r="AB14" s="564">
        <v>0.01</v>
      </c>
      <c r="AC14" s="564" t="s">
        <v>470</v>
      </c>
    </row>
    <row r="15" spans="1:29" ht="30.6">
      <c r="A15" s="560" t="s">
        <v>1273</v>
      </c>
      <c r="B15" s="561" t="s">
        <v>1245</v>
      </c>
      <c r="C15" s="561" t="s">
        <v>1245</v>
      </c>
      <c r="D15" s="565" t="s">
        <v>1245</v>
      </c>
      <c r="E15" s="564"/>
      <c r="F15" s="561" t="s">
        <v>1245</v>
      </c>
      <c r="G15" s="561" t="s">
        <v>1245</v>
      </c>
      <c r="H15" s="564" t="s">
        <v>1245</v>
      </c>
      <c r="I15" s="564"/>
      <c r="J15" s="561" t="s">
        <v>1245</v>
      </c>
      <c r="K15" s="561" t="s">
        <v>1245</v>
      </c>
      <c r="L15" s="564" t="s">
        <v>1245</v>
      </c>
      <c r="M15" s="564"/>
      <c r="N15" s="561" t="s">
        <v>1245</v>
      </c>
      <c r="O15" s="561" t="s">
        <v>1245</v>
      </c>
      <c r="P15" s="564" t="s">
        <v>1245</v>
      </c>
      <c r="Q15" s="564"/>
      <c r="R15" s="561" t="s">
        <v>1245</v>
      </c>
      <c r="S15" s="561" t="s">
        <v>1245</v>
      </c>
      <c r="T15" s="564" t="s">
        <v>1245</v>
      </c>
      <c r="U15" s="564"/>
      <c r="V15" s="561" t="s">
        <v>1245</v>
      </c>
      <c r="W15" s="564" t="s">
        <v>1245</v>
      </c>
      <c r="X15" s="564" t="s">
        <v>1245</v>
      </c>
      <c r="Y15" s="564"/>
      <c r="Z15" s="564" t="s">
        <v>1245</v>
      </c>
      <c r="AA15" s="564" t="s">
        <v>1245</v>
      </c>
      <c r="AB15" s="564" t="s">
        <v>1245</v>
      </c>
      <c r="AC15" s="564"/>
    </row>
    <row r="16" spans="1:29" ht="15.6">
      <c r="A16" s="560" t="s">
        <v>1274</v>
      </c>
      <c r="B16" s="561" t="s">
        <v>1245</v>
      </c>
      <c r="C16" s="561" t="s">
        <v>1245</v>
      </c>
      <c r="D16" s="565" t="s">
        <v>1245</v>
      </c>
      <c r="E16" s="564"/>
      <c r="F16" s="561" t="s">
        <v>1245</v>
      </c>
      <c r="G16" s="561" t="s">
        <v>1245</v>
      </c>
      <c r="H16" s="564" t="s">
        <v>1245</v>
      </c>
      <c r="I16" s="564"/>
      <c r="J16" s="561" t="s">
        <v>1245</v>
      </c>
      <c r="K16" s="561" t="s">
        <v>1245</v>
      </c>
      <c r="L16" s="564" t="s">
        <v>1245</v>
      </c>
      <c r="M16" s="564"/>
      <c r="N16" s="561" t="s">
        <v>1245</v>
      </c>
      <c r="O16" s="561" t="s">
        <v>1245</v>
      </c>
      <c r="P16" s="564" t="s">
        <v>1245</v>
      </c>
      <c r="Q16" s="564"/>
      <c r="R16" s="561" t="s">
        <v>1245</v>
      </c>
      <c r="S16" s="561" t="s">
        <v>1245</v>
      </c>
      <c r="T16" s="564" t="s">
        <v>1245</v>
      </c>
      <c r="U16" s="564"/>
      <c r="V16" s="561" t="s">
        <v>1245</v>
      </c>
      <c r="W16" s="564" t="s">
        <v>1245</v>
      </c>
      <c r="X16" s="564" t="s">
        <v>1245</v>
      </c>
      <c r="Y16" s="564"/>
      <c r="Z16" s="564" t="s">
        <v>1245</v>
      </c>
      <c r="AA16" s="564" t="s">
        <v>1245</v>
      </c>
      <c r="AB16" s="564" t="s">
        <v>1245</v>
      </c>
      <c r="AC16" s="564"/>
    </row>
    <row r="17" spans="1:29" ht="15.6">
      <c r="A17" s="560" t="s">
        <v>1275</v>
      </c>
      <c r="B17" s="561" t="s">
        <v>1245</v>
      </c>
      <c r="C17" s="528">
        <v>26</v>
      </c>
      <c r="D17" s="563">
        <v>0.04</v>
      </c>
      <c r="E17" s="564"/>
      <c r="F17" s="561" t="s">
        <v>1245</v>
      </c>
      <c r="G17" s="528">
        <v>27</v>
      </c>
      <c r="H17" s="528">
        <v>0.04</v>
      </c>
      <c r="I17" s="564"/>
      <c r="J17" s="561" t="s">
        <v>1245</v>
      </c>
      <c r="K17" s="528">
        <v>29</v>
      </c>
      <c r="L17" s="528">
        <v>0.04</v>
      </c>
      <c r="M17" s="564"/>
      <c r="N17" s="561" t="s">
        <v>1245</v>
      </c>
      <c r="O17" s="528">
        <v>24</v>
      </c>
      <c r="P17" s="528">
        <v>0.04</v>
      </c>
      <c r="Q17" s="564"/>
      <c r="R17" s="561" t="s">
        <v>1245</v>
      </c>
      <c r="S17" s="528">
        <v>24</v>
      </c>
      <c r="T17" s="528">
        <v>0.04</v>
      </c>
      <c r="U17" s="564"/>
      <c r="V17" s="561" t="s">
        <v>1245</v>
      </c>
      <c r="W17" s="564">
        <v>23</v>
      </c>
      <c r="X17" s="564">
        <v>0.04</v>
      </c>
      <c r="Y17" s="564"/>
      <c r="Z17" s="564" t="s">
        <v>1245</v>
      </c>
      <c r="AA17" s="564">
        <v>15</v>
      </c>
      <c r="AB17" s="564">
        <v>0.03</v>
      </c>
      <c r="AC17" s="564" t="s">
        <v>470</v>
      </c>
    </row>
    <row r="18" spans="1:29" ht="15.6">
      <c r="A18" s="566" t="s">
        <v>1276</v>
      </c>
      <c r="B18" s="561" t="s">
        <v>1245</v>
      </c>
      <c r="C18" s="528">
        <v>7</v>
      </c>
      <c r="D18" s="563">
        <v>0.01</v>
      </c>
      <c r="E18" s="564" t="s">
        <v>470</v>
      </c>
      <c r="F18" s="561" t="s">
        <v>1245</v>
      </c>
      <c r="G18" s="528">
        <v>8</v>
      </c>
      <c r="H18" s="528">
        <v>0.01</v>
      </c>
      <c r="I18" s="564" t="s">
        <v>470</v>
      </c>
      <c r="J18" s="561" t="s">
        <v>1245</v>
      </c>
      <c r="K18" s="528">
        <v>6</v>
      </c>
      <c r="L18" s="528">
        <v>0.01</v>
      </c>
      <c r="M18" s="564" t="s">
        <v>470</v>
      </c>
      <c r="N18" s="561" t="s">
        <v>1245</v>
      </c>
      <c r="O18" s="528">
        <v>14</v>
      </c>
      <c r="P18" s="528">
        <v>0.02</v>
      </c>
      <c r="Q18" s="564" t="s">
        <v>470</v>
      </c>
      <c r="R18" s="561" t="s">
        <v>1245</v>
      </c>
      <c r="S18" s="528">
        <v>6</v>
      </c>
      <c r="T18" s="528">
        <v>0.01</v>
      </c>
      <c r="U18" s="564" t="s">
        <v>470</v>
      </c>
      <c r="V18" s="561" t="s">
        <v>1245</v>
      </c>
      <c r="W18" s="564">
        <v>8</v>
      </c>
      <c r="X18" s="564">
        <v>0.01</v>
      </c>
      <c r="Y18" s="564" t="s">
        <v>470</v>
      </c>
      <c r="Z18" s="564" t="s">
        <v>1245</v>
      </c>
      <c r="AA18" s="564">
        <v>6</v>
      </c>
      <c r="AB18" s="564">
        <v>0.01</v>
      </c>
      <c r="AC18" s="564" t="s">
        <v>470</v>
      </c>
    </row>
    <row r="19" spans="1:29" ht="14.4" customHeight="1">
      <c r="A19" s="2"/>
      <c r="B19" s="2"/>
      <c r="C19" s="2"/>
      <c r="D19" s="2"/>
      <c r="E19" s="2"/>
      <c r="F19" s="2"/>
      <c r="G19" s="2"/>
      <c r="H19" s="2"/>
      <c r="I19" s="2"/>
      <c r="J19" s="2"/>
      <c r="K19" s="2"/>
      <c r="L19" s="2"/>
      <c r="M19" s="2"/>
      <c r="N19" s="2"/>
    </row>
    <row r="20" spans="1:29">
      <c r="A20" s="3"/>
    </row>
    <row r="21" spans="1:29">
      <c r="A21" s="3"/>
    </row>
  </sheetData>
  <pageMargins left="0.70866141732283472" right="0.70866141732283472" top="0.74803149606299213" bottom="0.74803149606299213" header="0.31496062992125984" footer="0.31496062992125984"/>
  <pageSetup paperSize="9" scale="65" fitToWidth="0"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141"/>
  <sheetViews>
    <sheetView showGridLines="0" workbookViewId="0"/>
  </sheetViews>
  <sheetFormatPr defaultColWidth="9.109375" defaultRowHeight="13.2"/>
  <cols>
    <col min="1" max="1" width="9.109375" style="23" customWidth="1"/>
    <col min="2" max="2" width="9.109375" style="2"/>
    <col min="3" max="3" width="14.5546875" style="2" customWidth="1"/>
    <col min="4" max="4" width="13.44140625" style="2" customWidth="1"/>
    <col min="5" max="5" width="11" style="2" customWidth="1"/>
    <col min="6" max="6" width="12.5546875" style="2" customWidth="1"/>
    <col min="7" max="7" width="12.33203125" style="19" customWidth="1"/>
    <col min="8" max="8" width="12.88671875" style="19" customWidth="1"/>
    <col min="9" max="9" width="10.6640625" style="19" customWidth="1"/>
    <col min="10" max="10" width="12.44140625" style="19" customWidth="1"/>
    <col min="11" max="11" width="11" style="19" customWidth="1"/>
    <col min="12" max="12" width="12.6640625" style="2" customWidth="1"/>
    <col min="13" max="13" width="9.109375" style="2"/>
    <col min="14" max="14" width="15.5546875" style="2" bestFit="1" customWidth="1"/>
    <col min="15" max="16384" width="9.109375" style="2"/>
  </cols>
  <sheetData>
    <row r="1" spans="1:12" ht="19.2">
      <c r="A1" s="180" t="s">
        <v>1582</v>
      </c>
    </row>
    <row r="2" spans="1:12" s="22" customFormat="1" ht="15">
      <c r="A2" s="152" t="s">
        <v>328</v>
      </c>
      <c r="G2" s="26"/>
      <c r="H2" s="26"/>
      <c r="I2" s="26"/>
      <c r="J2" s="26"/>
      <c r="K2" s="26"/>
    </row>
    <row r="3" spans="1:12" s="22" customFormat="1" ht="15">
      <c r="A3" s="526" t="s">
        <v>387</v>
      </c>
      <c r="G3" s="26"/>
      <c r="H3" s="26"/>
      <c r="I3" s="26"/>
      <c r="J3" s="26"/>
      <c r="K3" s="26"/>
    </row>
    <row r="4" spans="1:12" s="22" customFormat="1" ht="15">
      <c r="A4" s="153" t="s">
        <v>329</v>
      </c>
      <c r="G4" s="26"/>
      <c r="H4" s="26"/>
      <c r="I4" s="26"/>
      <c r="J4" s="26"/>
      <c r="K4" s="26"/>
    </row>
    <row r="5" spans="1:12" ht="15">
      <c r="A5" s="188" t="s">
        <v>430</v>
      </c>
    </row>
    <row r="6" spans="1:12" s="22" customFormat="1" ht="48.75" customHeight="1">
      <c r="A6" s="210" t="s">
        <v>389</v>
      </c>
      <c r="B6" s="193" t="s">
        <v>1509</v>
      </c>
      <c r="C6" s="207" t="s">
        <v>390</v>
      </c>
      <c r="D6" s="193" t="s">
        <v>391</v>
      </c>
      <c r="E6" s="193" t="s">
        <v>436</v>
      </c>
      <c r="F6" s="193" t="s">
        <v>31</v>
      </c>
      <c r="G6" s="211" t="s">
        <v>483</v>
      </c>
      <c r="H6" s="159" t="s">
        <v>443</v>
      </c>
      <c r="I6" s="211" t="s">
        <v>448</v>
      </c>
      <c r="J6" s="203" t="s">
        <v>449</v>
      </c>
      <c r="K6" s="211" t="s">
        <v>452</v>
      </c>
      <c r="L6" s="159" t="s">
        <v>453</v>
      </c>
    </row>
    <row r="7" spans="1:12" s="22" customFormat="1" ht="15.6">
      <c r="A7" s="501">
        <v>2020</v>
      </c>
      <c r="B7" s="280" t="s">
        <v>1510</v>
      </c>
      <c r="C7" s="449">
        <v>28638</v>
      </c>
      <c r="D7" s="449">
        <v>127</v>
      </c>
      <c r="E7" s="449">
        <v>84</v>
      </c>
      <c r="F7" s="449">
        <v>117</v>
      </c>
      <c r="G7" s="450">
        <v>4.4000000000000004</v>
      </c>
      <c r="H7" s="450"/>
      <c r="I7" s="450">
        <v>2.9</v>
      </c>
      <c r="J7" s="450"/>
      <c r="K7" s="450">
        <v>4.0999999999999996</v>
      </c>
      <c r="L7" s="476"/>
    </row>
    <row r="8" spans="1:12" ht="15">
      <c r="A8" s="546">
        <v>2020</v>
      </c>
      <c r="B8" s="547">
        <v>1</v>
      </c>
      <c r="C8" s="453">
        <v>3814</v>
      </c>
      <c r="D8" s="453">
        <v>24</v>
      </c>
      <c r="E8" s="453">
        <v>17</v>
      </c>
      <c r="F8" s="453">
        <v>26</v>
      </c>
      <c r="G8" s="454">
        <v>6.3</v>
      </c>
      <c r="H8" s="454"/>
      <c r="I8" s="454">
        <v>4.5</v>
      </c>
      <c r="J8" s="454" t="s">
        <v>470</v>
      </c>
      <c r="K8" s="454">
        <v>6.8</v>
      </c>
      <c r="L8" s="477"/>
    </row>
    <row r="9" spans="1:12" ht="15">
      <c r="A9" s="546">
        <v>2020</v>
      </c>
      <c r="B9" s="547">
        <v>2</v>
      </c>
      <c r="C9" s="453">
        <v>3443</v>
      </c>
      <c r="D9" s="453">
        <v>17</v>
      </c>
      <c r="E9" s="453">
        <v>11</v>
      </c>
      <c r="F9" s="453">
        <v>14</v>
      </c>
      <c r="G9" s="454">
        <v>4.9000000000000004</v>
      </c>
      <c r="H9" s="454" t="s">
        <v>470</v>
      </c>
      <c r="I9" s="454">
        <v>3.2</v>
      </c>
      <c r="J9" s="454" t="s">
        <v>470</v>
      </c>
      <c r="K9" s="454">
        <v>4.0999999999999996</v>
      </c>
      <c r="L9" s="477" t="s">
        <v>470</v>
      </c>
    </row>
    <row r="10" spans="1:12" ht="15">
      <c r="A10" s="546">
        <v>2020</v>
      </c>
      <c r="B10" s="547">
        <v>3</v>
      </c>
      <c r="C10" s="453">
        <v>2990</v>
      </c>
      <c r="D10" s="453">
        <v>20</v>
      </c>
      <c r="E10" s="453">
        <v>16</v>
      </c>
      <c r="F10" s="453">
        <v>18</v>
      </c>
      <c r="G10" s="454">
        <v>6.6</v>
      </c>
      <c r="H10" s="454"/>
      <c r="I10" s="454">
        <v>5.4</v>
      </c>
      <c r="J10" s="454" t="s">
        <v>470</v>
      </c>
      <c r="K10" s="454">
        <v>6</v>
      </c>
      <c r="L10" s="477" t="s">
        <v>470</v>
      </c>
    </row>
    <row r="11" spans="1:12" ht="15">
      <c r="A11" s="546">
        <v>2020</v>
      </c>
      <c r="B11" s="547">
        <v>4</v>
      </c>
      <c r="C11" s="453">
        <v>2981</v>
      </c>
      <c r="D11" s="453">
        <v>12</v>
      </c>
      <c r="E11" s="453">
        <v>9</v>
      </c>
      <c r="F11" s="453">
        <v>15</v>
      </c>
      <c r="G11" s="454">
        <v>4</v>
      </c>
      <c r="H11" s="454" t="s">
        <v>470</v>
      </c>
      <c r="I11" s="454">
        <v>3</v>
      </c>
      <c r="J11" s="454" t="s">
        <v>470</v>
      </c>
      <c r="K11" s="454">
        <v>5</v>
      </c>
      <c r="L11" s="477" t="s">
        <v>470</v>
      </c>
    </row>
    <row r="12" spans="1:12" ht="15">
      <c r="A12" s="546">
        <v>2020</v>
      </c>
      <c r="B12" s="547">
        <v>5</v>
      </c>
      <c r="C12" s="453">
        <v>2725</v>
      </c>
      <c r="D12" s="453">
        <v>11</v>
      </c>
      <c r="E12" s="453">
        <v>7</v>
      </c>
      <c r="F12" s="453">
        <v>10</v>
      </c>
      <c r="G12" s="454">
        <v>4</v>
      </c>
      <c r="H12" s="454" t="s">
        <v>470</v>
      </c>
      <c r="I12" s="454">
        <v>2.6</v>
      </c>
      <c r="J12" s="454" t="s">
        <v>470</v>
      </c>
      <c r="K12" s="454">
        <v>3.7</v>
      </c>
      <c r="L12" s="477" t="s">
        <v>470</v>
      </c>
    </row>
    <row r="13" spans="1:12" ht="15">
      <c r="A13" s="546">
        <v>2020</v>
      </c>
      <c r="B13" s="547">
        <v>6</v>
      </c>
      <c r="C13" s="453">
        <v>2765</v>
      </c>
      <c r="D13" s="453">
        <v>10</v>
      </c>
      <c r="E13" s="453">
        <v>6</v>
      </c>
      <c r="F13" s="453">
        <v>7</v>
      </c>
      <c r="G13" s="454">
        <v>3.6</v>
      </c>
      <c r="H13" s="454" t="s">
        <v>470</v>
      </c>
      <c r="I13" s="454">
        <v>2.2000000000000002</v>
      </c>
      <c r="J13" s="454" t="s">
        <v>470</v>
      </c>
      <c r="K13" s="454">
        <v>2.5</v>
      </c>
      <c r="L13" s="477" t="s">
        <v>470</v>
      </c>
    </row>
    <row r="14" spans="1:12" ht="15">
      <c r="A14" s="546">
        <v>2020</v>
      </c>
      <c r="B14" s="547">
        <v>7</v>
      </c>
      <c r="C14" s="453">
        <v>2672</v>
      </c>
      <c r="D14" s="453">
        <v>12</v>
      </c>
      <c r="E14" s="453">
        <v>4</v>
      </c>
      <c r="F14" s="453">
        <v>5</v>
      </c>
      <c r="G14" s="454">
        <v>4.5</v>
      </c>
      <c r="H14" s="454" t="s">
        <v>470</v>
      </c>
      <c r="I14" s="454">
        <v>1.5</v>
      </c>
      <c r="J14" s="454" t="s">
        <v>470</v>
      </c>
      <c r="K14" s="454">
        <v>1.9</v>
      </c>
      <c r="L14" s="477" t="s">
        <v>470</v>
      </c>
    </row>
    <row r="15" spans="1:12" ht="15">
      <c r="A15" s="546">
        <v>2020</v>
      </c>
      <c r="B15" s="547">
        <v>8</v>
      </c>
      <c r="C15" s="453">
        <v>2433</v>
      </c>
      <c r="D15" s="453">
        <v>5</v>
      </c>
      <c r="E15" s="453">
        <v>2</v>
      </c>
      <c r="F15" s="453">
        <v>4</v>
      </c>
      <c r="G15" s="454">
        <v>2.1</v>
      </c>
      <c r="H15" s="454" t="s">
        <v>470</v>
      </c>
      <c r="I15" s="454" t="s">
        <v>427</v>
      </c>
      <c r="J15" s="454" t="s">
        <v>470</v>
      </c>
      <c r="K15" s="454">
        <v>1.6</v>
      </c>
      <c r="L15" s="477" t="s">
        <v>470</v>
      </c>
    </row>
    <row r="16" spans="1:12" ht="15">
      <c r="A16" s="546">
        <v>2020</v>
      </c>
      <c r="B16" s="547">
        <v>9</v>
      </c>
      <c r="C16" s="453">
        <v>2616</v>
      </c>
      <c r="D16" s="453">
        <v>9</v>
      </c>
      <c r="E16" s="453">
        <v>8</v>
      </c>
      <c r="F16" s="453">
        <v>13</v>
      </c>
      <c r="G16" s="454">
        <v>3.4</v>
      </c>
      <c r="H16" s="454" t="s">
        <v>470</v>
      </c>
      <c r="I16" s="454">
        <v>3.1</v>
      </c>
      <c r="J16" s="454" t="s">
        <v>470</v>
      </c>
      <c r="K16" s="454">
        <v>5</v>
      </c>
      <c r="L16" s="477" t="s">
        <v>470</v>
      </c>
    </row>
    <row r="17" spans="1:12" ht="15">
      <c r="A17" s="546">
        <v>2020</v>
      </c>
      <c r="B17" s="547">
        <v>10</v>
      </c>
      <c r="C17" s="453">
        <v>2199</v>
      </c>
      <c r="D17" s="453">
        <v>7</v>
      </c>
      <c r="E17" s="453">
        <v>4</v>
      </c>
      <c r="F17" s="453">
        <v>5</v>
      </c>
      <c r="G17" s="454">
        <v>3.2</v>
      </c>
      <c r="H17" s="454" t="s">
        <v>470</v>
      </c>
      <c r="I17" s="454">
        <v>1.8</v>
      </c>
      <c r="J17" s="454" t="s">
        <v>470</v>
      </c>
      <c r="K17" s="454">
        <v>2.2999999999999998</v>
      </c>
      <c r="L17" s="477" t="s">
        <v>470</v>
      </c>
    </row>
    <row r="18" spans="1:12" s="22" customFormat="1" ht="15.6">
      <c r="A18" s="501">
        <v>2019</v>
      </c>
      <c r="B18" s="280" t="s">
        <v>1510</v>
      </c>
      <c r="C18" s="449">
        <v>29704</v>
      </c>
      <c r="D18" s="449">
        <v>138</v>
      </c>
      <c r="E18" s="449">
        <v>89</v>
      </c>
      <c r="F18" s="449">
        <v>112</v>
      </c>
      <c r="G18" s="450">
        <v>4.5999999999999996</v>
      </c>
      <c r="H18" s="450"/>
      <c r="I18" s="450">
        <v>3</v>
      </c>
      <c r="J18" s="450"/>
      <c r="K18" s="450">
        <v>3.8</v>
      </c>
      <c r="L18" s="476"/>
    </row>
    <row r="19" spans="1:12" ht="15">
      <c r="A19" s="546">
        <v>2019</v>
      </c>
      <c r="B19" s="547">
        <v>1</v>
      </c>
      <c r="C19" s="453">
        <v>4081</v>
      </c>
      <c r="D19" s="453">
        <v>18</v>
      </c>
      <c r="E19" s="453">
        <v>21</v>
      </c>
      <c r="F19" s="453">
        <v>23</v>
      </c>
      <c r="G19" s="454">
        <v>4.4000000000000004</v>
      </c>
      <c r="H19" s="454" t="s">
        <v>470</v>
      </c>
      <c r="I19" s="454">
        <v>5.0999999999999996</v>
      </c>
      <c r="J19" s="454"/>
      <c r="K19" s="454">
        <v>5.6</v>
      </c>
      <c r="L19" s="477"/>
    </row>
    <row r="20" spans="1:12" ht="15">
      <c r="A20" s="546">
        <v>2019</v>
      </c>
      <c r="B20" s="547">
        <v>2</v>
      </c>
      <c r="C20" s="453">
        <v>3659</v>
      </c>
      <c r="D20" s="453">
        <v>24</v>
      </c>
      <c r="E20" s="453">
        <v>12</v>
      </c>
      <c r="F20" s="453">
        <v>15</v>
      </c>
      <c r="G20" s="454">
        <v>6.5</v>
      </c>
      <c r="H20" s="454"/>
      <c r="I20" s="454">
        <v>3.3</v>
      </c>
      <c r="J20" s="454" t="s">
        <v>470</v>
      </c>
      <c r="K20" s="454">
        <v>4.0999999999999996</v>
      </c>
      <c r="L20" s="477" t="s">
        <v>470</v>
      </c>
    </row>
    <row r="21" spans="1:12" ht="15">
      <c r="A21" s="546">
        <v>2019</v>
      </c>
      <c r="B21" s="547">
        <v>3</v>
      </c>
      <c r="C21" s="453">
        <v>3009</v>
      </c>
      <c r="D21" s="453">
        <v>11</v>
      </c>
      <c r="E21" s="453">
        <v>9</v>
      </c>
      <c r="F21" s="453">
        <v>11</v>
      </c>
      <c r="G21" s="454">
        <v>3.6</v>
      </c>
      <c r="H21" s="454" t="s">
        <v>470</v>
      </c>
      <c r="I21" s="454">
        <v>3</v>
      </c>
      <c r="J21" s="454" t="s">
        <v>470</v>
      </c>
      <c r="K21" s="454">
        <v>3.7</v>
      </c>
      <c r="L21" s="477" t="s">
        <v>470</v>
      </c>
    </row>
    <row r="22" spans="1:12" ht="15">
      <c r="A22" s="546">
        <v>2019</v>
      </c>
      <c r="B22" s="547">
        <v>4</v>
      </c>
      <c r="C22" s="453">
        <v>3260</v>
      </c>
      <c r="D22" s="453">
        <v>13</v>
      </c>
      <c r="E22" s="453">
        <v>11</v>
      </c>
      <c r="F22" s="453">
        <v>13</v>
      </c>
      <c r="G22" s="454">
        <v>4</v>
      </c>
      <c r="H22" s="454" t="s">
        <v>470</v>
      </c>
      <c r="I22" s="454">
        <v>3.4</v>
      </c>
      <c r="J22" s="454" t="s">
        <v>470</v>
      </c>
      <c r="K22" s="454">
        <v>4</v>
      </c>
      <c r="L22" s="477" t="s">
        <v>470</v>
      </c>
    </row>
    <row r="23" spans="1:12" ht="15">
      <c r="A23" s="546">
        <v>2019</v>
      </c>
      <c r="B23" s="547">
        <v>5</v>
      </c>
      <c r="C23" s="453">
        <v>2887</v>
      </c>
      <c r="D23" s="453">
        <v>23</v>
      </c>
      <c r="E23" s="453">
        <v>5</v>
      </c>
      <c r="F23" s="453">
        <v>6</v>
      </c>
      <c r="G23" s="454">
        <v>7.9</v>
      </c>
      <c r="H23" s="454"/>
      <c r="I23" s="454">
        <v>1.7</v>
      </c>
      <c r="J23" s="454" t="s">
        <v>470</v>
      </c>
      <c r="K23" s="454">
        <v>2.1</v>
      </c>
      <c r="L23" s="477" t="s">
        <v>470</v>
      </c>
    </row>
    <row r="24" spans="1:12" ht="15">
      <c r="A24" s="546">
        <v>2019</v>
      </c>
      <c r="B24" s="547">
        <v>6</v>
      </c>
      <c r="C24" s="453">
        <v>2850</v>
      </c>
      <c r="D24" s="453">
        <v>10</v>
      </c>
      <c r="E24" s="453">
        <v>6</v>
      </c>
      <c r="F24" s="453">
        <v>10</v>
      </c>
      <c r="G24" s="454">
        <v>3.5</v>
      </c>
      <c r="H24" s="454" t="s">
        <v>470</v>
      </c>
      <c r="I24" s="454">
        <v>2.1</v>
      </c>
      <c r="J24" s="454" t="s">
        <v>470</v>
      </c>
      <c r="K24" s="454">
        <v>3.5</v>
      </c>
      <c r="L24" s="477" t="s">
        <v>470</v>
      </c>
    </row>
    <row r="25" spans="1:12" ht="15">
      <c r="A25" s="546">
        <v>2019</v>
      </c>
      <c r="B25" s="547">
        <v>7</v>
      </c>
      <c r="C25" s="453">
        <v>2682</v>
      </c>
      <c r="D25" s="453">
        <v>14</v>
      </c>
      <c r="E25" s="453">
        <v>5</v>
      </c>
      <c r="F25" s="453">
        <v>7</v>
      </c>
      <c r="G25" s="454">
        <v>5.2</v>
      </c>
      <c r="H25" s="454" t="s">
        <v>470</v>
      </c>
      <c r="I25" s="454">
        <v>1.9</v>
      </c>
      <c r="J25" s="454" t="s">
        <v>470</v>
      </c>
      <c r="K25" s="454">
        <v>2.6</v>
      </c>
      <c r="L25" s="477" t="s">
        <v>470</v>
      </c>
    </row>
    <row r="26" spans="1:12" ht="15">
      <c r="A26" s="546">
        <v>2019</v>
      </c>
      <c r="B26" s="547">
        <v>8</v>
      </c>
      <c r="C26" s="453">
        <v>2434</v>
      </c>
      <c r="D26" s="453">
        <v>11</v>
      </c>
      <c r="E26" s="453">
        <v>8</v>
      </c>
      <c r="F26" s="453">
        <v>13</v>
      </c>
      <c r="G26" s="454">
        <v>4.5</v>
      </c>
      <c r="H26" s="454" t="s">
        <v>470</v>
      </c>
      <c r="I26" s="454">
        <v>3.3</v>
      </c>
      <c r="J26" s="454" t="s">
        <v>470</v>
      </c>
      <c r="K26" s="454">
        <v>5.3</v>
      </c>
      <c r="L26" s="477" t="s">
        <v>470</v>
      </c>
    </row>
    <row r="27" spans="1:12" ht="15">
      <c r="A27" s="546">
        <v>2019</v>
      </c>
      <c r="B27" s="547">
        <v>9</v>
      </c>
      <c r="C27" s="453">
        <v>2545</v>
      </c>
      <c r="D27" s="453">
        <v>10</v>
      </c>
      <c r="E27" s="453">
        <v>5</v>
      </c>
      <c r="F27" s="453">
        <v>7</v>
      </c>
      <c r="G27" s="454">
        <v>3.9</v>
      </c>
      <c r="H27" s="454" t="s">
        <v>470</v>
      </c>
      <c r="I27" s="454">
        <v>2</v>
      </c>
      <c r="J27" s="454" t="s">
        <v>470</v>
      </c>
      <c r="K27" s="454">
        <v>2.8</v>
      </c>
      <c r="L27" s="477" t="s">
        <v>470</v>
      </c>
    </row>
    <row r="28" spans="1:12" ht="15">
      <c r="A28" s="546">
        <v>2019</v>
      </c>
      <c r="B28" s="547">
        <v>10</v>
      </c>
      <c r="C28" s="453">
        <v>2297</v>
      </c>
      <c r="D28" s="453">
        <v>4</v>
      </c>
      <c r="E28" s="453">
        <v>7</v>
      </c>
      <c r="F28" s="453">
        <v>7</v>
      </c>
      <c r="G28" s="454">
        <v>1.7</v>
      </c>
      <c r="H28" s="454" t="s">
        <v>470</v>
      </c>
      <c r="I28" s="454">
        <v>3</v>
      </c>
      <c r="J28" s="454" t="s">
        <v>470</v>
      </c>
      <c r="K28" s="454">
        <v>3</v>
      </c>
      <c r="L28" s="477" t="s">
        <v>470</v>
      </c>
    </row>
    <row r="29" spans="1:12" s="22" customFormat="1" ht="15.6">
      <c r="A29" s="501">
        <v>2018</v>
      </c>
      <c r="B29" s="280" t="s">
        <v>1510</v>
      </c>
      <c r="C29" s="449">
        <v>31274</v>
      </c>
      <c r="D29" s="449">
        <v>138</v>
      </c>
      <c r="E29" s="449">
        <v>79</v>
      </c>
      <c r="F29" s="449">
        <v>105</v>
      </c>
      <c r="G29" s="450">
        <v>4.4000000000000004</v>
      </c>
      <c r="H29" s="450"/>
      <c r="I29" s="450">
        <v>2.5</v>
      </c>
      <c r="J29" s="450"/>
      <c r="K29" s="450">
        <v>3.4</v>
      </c>
      <c r="L29" s="476"/>
    </row>
    <row r="30" spans="1:12" ht="15">
      <c r="A30" s="546">
        <v>2018</v>
      </c>
      <c r="B30" s="547">
        <v>1</v>
      </c>
      <c r="C30" s="453">
        <v>4213</v>
      </c>
      <c r="D30" s="453">
        <v>25</v>
      </c>
      <c r="E30" s="453">
        <v>17</v>
      </c>
      <c r="F30" s="453">
        <v>24</v>
      </c>
      <c r="G30" s="454">
        <v>5.9</v>
      </c>
      <c r="H30" s="454"/>
      <c r="I30" s="454">
        <v>4</v>
      </c>
      <c r="J30" s="454" t="s">
        <v>470</v>
      </c>
      <c r="K30" s="454">
        <v>5.7</v>
      </c>
      <c r="L30" s="477"/>
    </row>
    <row r="31" spans="1:12" ht="15">
      <c r="A31" s="546">
        <v>2018</v>
      </c>
      <c r="B31" s="547">
        <v>2</v>
      </c>
      <c r="C31" s="453">
        <v>3778</v>
      </c>
      <c r="D31" s="453">
        <v>12</v>
      </c>
      <c r="E31" s="453">
        <v>12</v>
      </c>
      <c r="F31" s="453">
        <v>14</v>
      </c>
      <c r="G31" s="454">
        <v>3.2</v>
      </c>
      <c r="H31" s="454" t="s">
        <v>470</v>
      </c>
      <c r="I31" s="454">
        <v>3.2</v>
      </c>
      <c r="J31" s="454" t="s">
        <v>470</v>
      </c>
      <c r="K31" s="454">
        <v>3.7</v>
      </c>
      <c r="L31" s="477" t="s">
        <v>470</v>
      </c>
    </row>
    <row r="32" spans="1:12" ht="15">
      <c r="A32" s="546">
        <v>2018</v>
      </c>
      <c r="B32" s="547">
        <v>3</v>
      </c>
      <c r="C32" s="453">
        <v>3390</v>
      </c>
      <c r="D32" s="453">
        <v>21</v>
      </c>
      <c r="E32" s="453">
        <v>12</v>
      </c>
      <c r="F32" s="453">
        <v>13</v>
      </c>
      <c r="G32" s="454">
        <v>6.2</v>
      </c>
      <c r="H32" s="454"/>
      <c r="I32" s="454">
        <v>3.5</v>
      </c>
      <c r="J32" s="454" t="s">
        <v>470</v>
      </c>
      <c r="K32" s="454">
        <v>3.8</v>
      </c>
      <c r="L32" s="477" t="s">
        <v>470</v>
      </c>
    </row>
    <row r="33" spans="1:12" ht="15">
      <c r="A33" s="546">
        <v>2018</v>
      </c>
      <c r="B33" s="547">
        <v>4</v>
      </c>
      <c r="C33" s="453">
        <v>3288</v>
      </c>
      <c r="D33" s="453">
        <v>23</v>
      </c>
      <c r="E33" s="453">
        <v>4</v>
      </c>
      <c r="F33" s="453">
        <v>9</v>
      </c>
      <c r="G33" s="454">
        <v>6.9</v>
      </c>
      <c r="H33" s="454"/>
      <c r="I33" s="454">
        <v>1.2</v>
      </c>
      <c r="J33" s="454" t="s">
        <v>470</v>
      </c>
      <c r="K33" s="454">
        <v>2.7</v>
      </c>
      <c r="L33" s="477" t="s">
        <v>470</v>
      </c>
    </row>
    <row r="34" spans="1:12" ht="15">
      <c r="A34" s="546">
        <v>2018</v>
      </c>
      <c r="B34" s="547">
        <v>5</v>
      </c>
      <c r="C34" s="453">
        <v>2973</v>
      </c>
      <c r="D34" s="453">
        <v>14</v>
      </c>
      <c r="E34" s="453">
        <v>8</v>
      </c>
      <c r="F34" s="453">
        <v>9</v>
      </c>
      <c r="G34" s="454">
        <v>4.7</v>
      </c>
      <c r="H34" s="454" t="s">
        <v>470</v>
      </c>
      <c r="I34" s="454">
        <v>2.7</v>
      </c>
      <c r="J34" s="454" t="s">
        <v>470</v>
      </c>
      <c r="K34" s="454">
        <v>3</v>
      </c>
      <c r="L34" s="477" t="s">
        <v>470</v>
      </c>
    </row>
    <row r="35" spans="1:12" ht="15">
      <c r="A35" s="546">
        <v>2018</v>
      </c>
      <c r="B35" s="547">
        <v>6</v>
      </c>
      <c r="C35" s="453">
        <v>2960</v>
      </c>
      <c r="D35" s="453">
        <v>11</v>
      </c>
      <c r="E35" s="453">
        <v>5</v>
      </c>
      <c r="F35" s="453">
        <v>8</v>
      </c>
      <c r="G35" s="454">
        <v>3.7</v>
      </c>
      <c r="H35" s="454" t="s">
        <v>470</v>
      </c>
      <c r="I35" s="454">
        <v>1.7</v>
      </c>
      <c r="J35" s="454" t="s">
        <v>470</v>
      </c>
      <c r="K35" s="454">
        <v>2.7</v>
      </c>
      <c r="L35" s="477" t="s">
        <v>470</v>
      </c>
    </row>
    <row r="36" spans="1:12" ht="15">
      <c r="A36" s="546">
        <v>2018</v>
      </c>
      <c r="B36" s="547">
        <v>7</v>
      </c>
      <c r="C36" s="453">
        <v>3041</v>
      </c>
      <c r="D36" s="453">
        <v>11</v>
      </c>
      <c r="E36" s="453">
        <v>11</v>
      </c>
      <c r="F36" s="453">
        <v>15</v>
      </c>
      <c r="G36" s="454">
        <v>3.6</v>
      </c>
      <c r="H36" s="454" t="s">
        <v>470</v>
      </c>
      <c r="I36" s="454">
        <v>3.6</v>
      </c>
      <c r="J36" s="454" t="s">
        <v>470</v>
      </c>
      <c r="K36" s="454">
        <v>4.9000000000000004</v>
      </c>
      <c r="L36" s="477" t="s">
        <v>470</v>
      </c>
    </row>
    <row r="37" spans="1:12" ht="15">
      <c r="A37" s="546">
        <v>2018</v>
      </c>
      <c r="B37" s="547">
        <v>8</v>
      </c>
      <c r="C37" s="453">
        <v>2635</v>
      </c>
      <c r="D37" s="453">
        <v>7</v>
      </c>
      <c r="E37" s="453">
        <v>4</v>
      </c>
      <c r="F37" s="453">
        <v>7</v>
      </c>
      <c r="G37" s="454">
        <v>2.6</v>
      </c>
      <c r="H37" s="454" t="s">
        <v>470</v>
      </c>
      <c r="I37" s="454">
        <v>1.5</v>
      </c>
      <c r="J37" s="454" t="s">
        <v>470</v>
      </c>
      <c r="K37" s="454">
        <v>2.7</v>
      </c>
      <c r="L37" s="477" t="s">
        <v>470</v>
      </c>
    </row>
    <row r="38" spans="1:12" ht="15">
      <c r="A38" s="546">
        <v>2018</v>
      </c>
      <c r="B38" s="547">
        <v>9</v>
      </c>
      <c r="C38" s="453">
        <v>2646</v>
      </c>
      <c r="D38" s="453">
        <v>7</v>
      </c>
      <c r="E38" s="453">
        <v>2</v>
      </c>
      <c r="F38" s="453">
        <v>2</v>
      </c>
      <c r="G38" s="454">
        <v>2.6</v>
      </c>
      <c r="H38" s="454" t="s">
        <v>470</v>
      </c>
      <c r="I38" s="454" t="s">
        <v>427</v>
      </c>
      <c r="J38" s="454" t="s">
        <v>470</v>
      </c>
      <c r="K38" s="454" t="s">
        <v>427</v>
      </c>
      <c r="L38" s="477" t="s">
        <v>470</v>
      </c>
    </row>
    <row r="39" spans="1:12" ht="15">
      <c r="A39" s="546">
        <v>2018</v>
      </c>
      <c r="B39" s="547">
        <v>10</v>
      </c>
      <c r="C39" s="453">
        <v>2350</v>
      </c>
      <c r="D39" s="453">
        <v>7</v>
      </c>
      <c r="E39" s="453">
        <v>4</v>
      </c>
      <c r="F39" s="453">
        <v>4</v>
      </c>
      <c r="G39" s="454">
        <v>3</v>
      </c>
      <c r="H39" s="454" t="s">
        <v>470</v>
      </c>
      <c r="I39" s="454">
        <v>1.7</v>
      </c>
      <c r="J39" s="454" t="s">
        <v>470</v>
      </c>
      <c r="K39" s="454">
        <v>1.7</v>
      </c>
      <c r="L39" s="477" t="s">
        <v>470</v>
      </c>
    </row>
    <row r="40" spans="1:12" s="22" customFormat="1" ht="15.6">
      <c r="A40" s="501">
        <v>2017</v>
      </c>
      <c r="B40" s="280" t="s">
        <v>1510</v>
      </c>
      <c r="C40" s="449">
        <v>32176</v>
      </c>
      <c r="D40" s="449">
        <v>153</v>
      </c>
      <c r="E40" s="449">
        <v>81</v>
      </c>
      <c r="F40" s="449">
        <v>110</v>
      </c>
      <c r="G40" s="450">
        <v>4.7</v>
      </c>
      <c r="H40" s="450"/>
      <c r="I40" s="450">
        <v>2.5</v>
      </c>
      <c r="J40" s="450"/>
      <c r="K40" s="450">
        <v>3.4</v>
      </c>
      <c r="L40" s="476"/>
    </row>
    <row r="41" spans="1:12" ht="15">
      <c r="A41" s="546">
        <v>2017</v>
      </c>
      <c r="B41" s="547">
        <v>1</v>
      </c>
      <c r="C41" s="453">
        <v>4438</v>
      </c>
      <c r="D41" s="453">
        <v>25</v>
      </c>
      <c r="E41" s="453">
        <v>11</v>
      </c>
      <c r="F41" s="453">
        <v>13</v>
      </c>
      <c r="G41" s="454">
        <v>5.6</v>
      </c>
      <c r="H41" s="454"/>
      <c r="I41" s="454">
        <v>2.5</v>
      </c>
      <c r="J41" s="454" t="s">
        <v>470</v>
      </c>
      <c r="K41" s="454">
        <v>2.9</v>
      </c>
      <c r="L41" s="477" t="s">
        <v>470</v>
      </c>
    </row>
    <row r="42" spans="1:12" ht="15">
      <c r="A42" s="546">
        <v>2017</v>
      </c>
      <c r="B42" s="547">
        <v>2</v>
      </c>
      <c r="C42" s="453">
        <v>3920</v>
      </c>
      <c r="D42" s="453">
        <v>25</v>
      </c>
      <c r="E42" s="453">
        <v>14</v>
      </c>
      <c r="F42" s="453">
        <v>18</v>
      </c>
      <c r="G42" s="454">
        <v>6.3</v>
      </c>
      <c r="H42" s="454"/>
      <c r="I42" s="454">
        <v>3.6</v>
      </c>
      <c r="J42" s="454" t="s">
        <v>470</v>
      </c>
      <c r="K42" s="454">
        <v>4.5999999999999996</v>
      </c>
      <c r="L42" s="477" t="s">
        <v>470</v>
      </c>
    </row>
    <row r="43" spans="1:12" ht="15">
      <c r="A43" s="546">
        <v>2017</v>
      </c>
      <c r="B43" s="547">
        <v>3</v>
      </c>
      <c r="C43" s="453">
        <v>3384</v>
      </c>
      <c r="D43" s="453">
        <v>18</v>
      </c>
      <c r="E43" s="453">
        <v>8</v>
      </c>
      <c r="F43" s="453">
        <v>15</v>
      </c>
      <c r="G43" s="454">
        <v>5.3</v>
      </c>
      <c r="H43" s="454" t="s">
        <v>470</v>
      </c>
      <c r="I43" s="454">
        <v>2.4</v>
      </c>
      <c r="J43" s="454" t="s">
        <v>470</v>
      </c>
      <c r="K43" s="454">
        <v>4.4000000000000004</v>
      </c>
      <c r="L43" s="477" t="s">
        <v>470</v>
      </c>
    </row>
    <row r="44" spans="1:12" ht="15">
      <c r="A44" s="546">
        <v>2017</v>
      </c>
      <c r="B44" s="547">
        <v>4</v>
      </c>
      <c r="C44" s="453">
        <v>3472</v>
      </c>
      <c r="D44" s="453">
        <v>13</v>
      </c>
      <c r="E44" s="453">
        <v>10</v>
      </c>
      <c r="F44" s="453">
        <v>13</v>
      </c>
      <c r="G44" s="454">
        <v>3.7</v>
      </c>
      <c r="H44" s="454" t="s">
        <v>470</v>
      </c>
      <c r="I44" s="454">
        <v>2.9</v>
      </c>
      <c r="J44" s="454" t="s">
        <v>470</v>
      </c>
      <c r="K44" s="454">
        <v>3.7</v>
      </c>
      <c r="L44" s="477" t="s">
        <v>470</v>
      </c>
    </row>
    <row r="45" spans="1:12" ht="15">
      <c r="A45" s="546">
        <v>2017</v>
      </c>
      <c r="B45" s="547">
        <v>5</v>
      </c>
      <c r="C45" s="453">
        <v>2997</v>
      </c>
      <c r="D45" s="453">
        <v>18</v>
      </c>
      <c r="E45" s="453">
        <v>7</v>
      </c>
      <c r="F45" s="453">
        <v>10</v>
      </c>
      <c r="G45" s="454">
        <v>6</v>
      </c>
      <c r="H45" s="454" t="s">
        <v>470</v>
      </c>
      <c r="I45" s="454">
        <v>2.2999999999999998</v>
      </c>
      <c r="J45" s="454" t="s">
        <v>470</v>
      </c>
      <c r="K45" s="454">
        <v>3.3</v>
      </c>
      <c r="L45" s="477" t="s">
        <v>470</v>
      </c>
    </row>
    <row r="46" spans="1:12" ht="15">
      <c r="A46" s="546">
        <v>2017</v>
      </c>
      <c r="B46" s="547">
        <v>6</v>
      </c>
      <c r="C46" s="453">
        <v>3115</v>
      </c>
      <c r="D46" s="453">
        <v>10</v>
      </c>
      <c r="E46" s="453">
        <v>4</v>
      </c>
      <c r="F46" s="453">
        <v>8</v>
      </c>
      <c r="G46" s="454">
        <v>3.2</v>
      </c>
      <c r="H46" s="454" t="s">
        <v>470</v>
      </c>
      <c r="I46" s="454">
        <v>1.3</v>
      </c>
      <c r="J46" s="454" t="s">
        <v>470</v>
      </c>
      <c r="K46" s="454">
        <v>2.6</v>
      </c>
      <c r="L46" s="477" t="s">
        <v>470</v>
      </c>
    </row>
    <row r="47" spans="1:12" ht="15">
      <c r="A47" s="546">
        <v>2017</v>
      </c>
      <c r="B47" s="547">
        <v>7</v>
      </c>
      <c r="C47" s="453">
        <v>2971</v>
      </c>
      <c r="D47" s="453">
        <v>13</v>
      </c>
      <c r="E47" s="453">
        <v>10</v>
      </c>
      <c r="F47" s="453">
        <v>11</v>
      </c>
      <c r="G47" s="454">
        <v>4.4000000000000004</v>
      </c>
      <c r="H47" s="454" t="s">
        <v>470</v>
      </c>
      <c r="I47" s="454">
        <v>3.4</v>
      </c>
      <c r="J47" s="454" t="s">
        <v>470</v>
      </c>
      <c r="K47" s="454">
        <v>3.7</v>
      </c>
      <c r="L47" s="477" t="s">
        <v>470</v>
      </c>
    </row>
    <row r="48" spans="1:12" ht="15">
      <c r="A48" s="546">
        <v>2017</v>
      </c>
      <c r="B48" s="547">
        <v>8</v>
      </c>
      <c r="C48" s="453">
        <v>2667</v>
      </c>
      <c r="D48" s="453">
        <v>10</v>
      </c>
      <c r="E48" s="453">
        <v>7</v>
      </c>
      <c r="F48" s="453">
        <v>12</v>
      </c>
      <c r="G48" s="454">
        <v>3.7</v>
      </c>
      <c r="H48" s="454" t="s">
        <v>470</v>
      </c>
      <c r="I48" s="454">
        <v>2.6</v>
      </c>
      <c r="J48" s="454" t="s">
        <v>470</v>
      </c>
      <c r="K48" s="454">
        <v>4.5</v>
      </c>
      <c r="L48" s="477" t="s">
        <v>470</v>
      </c>
    </row>
    <row r="49" spans="1:12" ht="15">
      <c r="A49" s="546">
        <v>2017</v>
      </c>
      <c r="B49" s="547">
        <v>9</v>
      </c>
      <c r="C49" s="453">
        <v>2705</v>
      </c>
      <c r="D49" s="453">
        <v>10</v>
      </c>
      <c r="E49" s="453">
        <v>8</v>
      </c>
      <c r="F49" s="453">
        <v>8</v>
      </c>
      <c r="G49" s="454">
        <v>3.7</v>
      </c>
      <c r="H49" s="454" t="s">
        <v>470</v>
      </c>
      <c r="I49" s="454">
        <v>3</v>
      </c>
      <c r="J49" s="454" t="s">
        <v>470</v>
      </c>
      <c r="K49" s="454">
        <v>3</v>
      </c>
      <c r="L49" s="477" t="s">
        <v>470</v>
      </c>
    </row>
    <row r="50" spans="1:12" ht="15">
      <c r="A50" s="546">
        <v>2017</v>
      </c>
      <c r="B50" s="547">
        <v>10</v>
      </c>
      <c r="C50" s="453">
        <v>2507</v>
      </c>
      <c r="D50" s="453">
        <v>11</v>
      </c>
      <c r="E50" s="453">
        <v>2</v>
      </c>
      <c r="F50" s="453">
        <v>2</v>
      </c>
      <c r="G50" s="454">
        <v>4.4000000000000004</v>
      </c>
      <c r="H50" s="454" t="s">
        <v>470</v>
      </c>
      <c r="I50" s="454" t="s">
        <v>427</v>
      </c>
      <c r="J50" s="454" t="s">
        <v>470</v>
      </c>
      <c r="K50" s="454" t="s">
        <v>427</v>
      </c>
      <c r="L50" s="477" t="s">
        <v>470</v>
      </c>
    </row>
    <row r="51" spans="1:12" s="22" customFormat="1" ht="15.6">
      <c r="A51" s="501">
        <v>2016</v>
      </c>
      <c r="B51" s="280" t="s">
        <v>1510</v>
      </c>
      <c r="C51" s="449">
        <v>32936</v>
      </c>
      <c r="D51" s="449">
        <v>165</v>
      </c>
      <c r="E51" s="449">
        <v>63</v>
      </c>
      <c r="F51" s="449">
        <v>98</v>
      </c>
      <c r="G51" s="450">
        <v>5</v>
      </c>
      <c r="H51" s="450"/>
      <c r="I51" s="450">
        <v>1.9</v>
      </c>
      <c r="J51" s="450"/>
      <c r="K51" s="450">
        <v>3</v>
      </c>
      <c r="L51" s="476"/>
    </row>
    <row r="52" spans="1:12" ht="15">
      <c r="A52" s="546">
        <v>2016</v>
      </c>
      <c r="B52" s="547">
        <v>1</v>
      </c>
      <c r="C52" s="453">
        <v>4482</v>
      </c>
      <c r="D52" s="453">
        <v>23</v>
      </c>
      <c r="E52" s="453">
        <v>13</v>
      </c>
      <c r="F52" s="453">
        <v>20</v>
      </c>
      <c r="G52" s="454">
        <v>5.0999999999999996</v>
      </c>
      <c r="H52" s="454"/>
      <c r="I52" s="454">
        <v>2.9</v>
      </c>
      <c r="J52" s="454" t="s">
        <v>470</v>
      </c>
      <c r="K52" s="454">
        <v>4.5</v>
      </c>
      <c r="L52" s="477"/>
    </row>
    <row r="53" spans="1:12" ht="15">
      <c r="A53" s="546">
        <v>2016</v>
      </c>
      <c r="B53" s="547">
        <v>2</v>
      </c>
      <c r="C53" s="453">
        <v>3909</v>
      </c>
      <c r="D53" s="453">
        <v>22</v>
      </c>
      <c r="E53" s="453">
        <v>4</v>
      </c>
      <c r="F53" s="453">
        <v>8</v>
      </c>
      <c r="G53" s="454">
        <v>5.6</v>
      </c>
      <c r="H53" s="454"/>
      <c r="I53" s="454">
        <v>1</v>
      </c>
      <c r="J53" s="454" t="s">
        <v>470</v>
      </c>
      <c r="K53" s="454">
        <v>2</v>
      </c>
      <c r="L53" s="477" t="s">
        <v>470</v>
      </c>
    </row>
    <row r="54" spans="1:12" ht="15">
      <c r="A54" s="546">
        <v>2016</v>
      </c>
      <c r="B54" s="547">
        <v>3</v>
      </c>
      <c r="C54" s="453">
        <v>3554</v>
      </c>
      <c r="D54" s="453">
        <v>26</v>
      </c>
      <c r="E54" s="453">
        <v>5</v>
      </c>
      <c r="F54" s="453">
        <v>11</v>
      </c>
      <c r="G54" s="454">
        <v>7.3</v>
      </c>
      <c r="H54" s="454"/>
      <c r="I54" s="454">
        <v>1.4</v>
      </c>
      <c r="J54" s="454" t="s">
        <v>470</v>
      </c>
      <c r="K54" s="454">
        <v>3.1</v>
      </c>
      <c r="L54" s="477" t="s">
        <v>470</v>
      </c>
    </row>
    <row r="55" spans="1:12" ht="15">
      <c r="A55" s="546">
        <v>2016</v>
      </c>
      <c r="B55" s="547">
        <v>4</v>
      </c>
      <c r="C55" s="453">
        <v>3583</v>
      </c>
      <c r="D55" s="453">
        <v>15</v>
      </c>
      <c r="E55" s="453">
        <v>5</v>
      </c>
      <c r="F55" s="453">
        <v>7</v>
      </c>
      <c r="G55" s="454">
        <v>4.2</v>
      </c>
      <c r="H55" s="454" t="s">
        <v>470</v>
      </c>
      <c r="I55" s="454">
        <v>1.4</v>
      </c>
      <c r="J55" s="454" t="s">
        <v>470</v>
      </c>
      <c r="K55" s="454">
        <v>2</v>
      </c>
      <c r="L55" s="477" t="s">
        <v>470</v>
      </c>
    </row>
    <row r="56" spans="1:12" ht="15">
      <c r="A56" s="546">
        <v>2016</v>
      </c>
      <c r="B56" s="547">
        <v>5</v>
      </c>
      <c r="C56" s="453">
        <v>3084</v>
      </c>
      <c r="D56" s="453">
        <v>12</v>
      </c>
      <c r="E56" s="453">
        <v>10</v>
      </c>
      <c r="F56" s="453">
        <v>12</v>
      </c>
      <c r="G56" s="454">
        <v>3.9</v>
      </c>
      <c r="H56" s="454" t="s">
        <v>470</v>
      </c>
      <c r="I56" s="454">
        <v>3.2</v>
      </c>
      <c r="J56" s="454" t="s">
        <v>470</v>
      </c>
      <c r="K56" s="454">
        <v>3.9</v>
      </c>
      <c r="L56" s="477" t="s">
        <v>470</v>
      </c>
    </row>
    <row r="57" spans="1:12" ht="15">
      <c r="A57" s="546">
        <v>2016</v>
      </c>
      <c r="B57" s="547">
        <v>6</v>
      </c>
      <c r="C57" s="453">
        <v>3156</v>
      </c>
      <c r="D57" s="453">
        <v>12</v>
      </c>
      <c r="E57" s="453">
        <v>7</v>
      </c>
      <c r="F57" s="453">
        <v>11</v>
      </c>
      <c r="G57" s="454">
        <v>3.8</v>
      </c>
      <c r="H57" s="454" t="s">
        <v>470</v>
      </c>
      <c r="I57" s="454">
        <v>2.2000000000000002</v>
      </c>
      <c r="J57" s="454" t="s">
        <v>470</v>
      </c>
      <c r="K57" s="454">
        <v>3.5</v>
      </c>
      <c r="L57" s="477" t="s">
        <v>470</v>
      </c>
    </row>
    <row r="58" spans="1:12" ht="15">
      <c r="A58" s="546">
        <v>2016</v>
      </c>
      <c r="B58" s="547">
        <v>7</v>
      </c>
      <c r="C58" s="453">
        <v>3038</v>
      </c>
      <c r="D58" s="453">
        <v>12</v>
      </c>
      <c r="E58" s="453">
        <v>6</v>
      </c>
      <c r="F58" s="453">
        <v>6</v>
      </c>
      <c r="G58" s="454">
        <v>3.9</v>
      </c>
      <c r="H58" s="454" t="s">
        <v>470</v>
      </c>
      <c r="I58" s="454">
        <v>2</v>
      </c>
      <c r="J58" s="454" t="s">
        <v>470</v>
      </c>
      <c r="K58" s="454">
        <v>2</v>
      </c>
      <c r="L58" s="477" t="s">
        <v>470</v>
      </c>
    </row>
    <row r="59" spans="1:12" ht="15">
      <c r="A59" s="546">
        <v>2016</v>
      </c>
      <c r="B59" s="547">
        <v>8</v>
      </c>
      <c r="C59" s="453">
        <v>2874</v>
      </c>
      <c r="D59" s="453">
        <v>12</v>
      </c>
      <c r="E59" s="453">
        <v>5</v>
      </c>
      <c r="F59" s="453">
        <v>9</v>
      </c>
      <c r="G59" s="454">
        <v>4.2</v>
      </c>
      <c r="H59" s="454" t="s">
        <v>470</v>
      </c>
      <c r="I59" s="454">
        <v>1.7</v>
      </c>
      <c r="J59" s="454" t="s">
        <v>470</v>
      </c>
      <c r="K59" s="454">
        <v>3.1</v>
      </c>
      <c r="L59" s="477" t="s">
        <v>470</v>
      </c>
    </row>
    <row r="60" spans="1:12" ht="15">
      <c r="A60" s="546">
        <v>2016</v>
      </c>
      <c r="B60" s="547">
        <v>9</v>
      </c>
      <c r="C60" s="453">
        <v>2746</v>
      </c>
      <c r="D60" s="453">
        <v>18</v>
      </c>
      <c r="E60" s="453">
        <v>6</v>
      </c>
      <c r="F60" s="453">
        <v>8</v>
      </c>
      <c r="G60" s="454">
        <v>6.5</v>
      </c>
      <c r="H60" s="454" t="s">
        <v>470</v>
      </c>
      <c r="I60" s="454">
        <v>2.2000000000000002</v>
      </c>
      <c r="J60" s="454" t="s">
        <v>470</v>
      </c>
      <c r="K60" s="454">
        <v>2.9</v>
      </c>
      <c r="L60" s="477" t="s">
        <v>470</v>
      </c>
    </row>
    <row r="61" spans="1:12" ht="15">
      <c r="A61" s="546">
        <v>2016</v>
      </c>
      <c r="B61" s="547">
        <v>10</v>
      </c>
      <c r="C61" s="453">
        <v>2510</v>
      </c>
      <c r="D61" s="453">
        <v>13</v>
      </c>
      <c r="E61" s="453">
        <v>2</v>
      </c>
      <c r="F61" s="453">
        <v>6</v>
      </c>
      <c r="G61" s="454">
        <v>5.2</v>
      </c>
      <c r="H61" s="454" t="s">
        <v>470</v>
      </c>
      <c r="I61" s="454" t="s">
        <v>427</v>
      </c>
      <c r="J61" s="454" t="s">
        <v>470</v>
      </c>
      <c r="K61" s="454">
        <v>2.4</v>
      </c>
      <c r="L61" s="477" t="s">
        <v>470</v>
      </c>
    </row>
    <row r="62" spans="1:12" s="22" customFormat="1" ht="15.6">
      <c r="A62" s="501">
        <v>2015</v>
      </c>
      <c r="B62" s="280" t="s">
        <v>1510</v>
      </c>
      <c r="C62" s="449">
        <v>33279</v>
      </c>
      <c r="D62" s="449">
        <v>158</v>
      </c>
      <c r="E62" s="449">
        <v>84</v>
      </c>
      <c r="F62" s="449">
        <v>121</v>
      </c>
      <c r="G62" s="450">
        <v>4.7</v>
      </c>
      <c r="H62" s="450"/>
      <c r="I62" s="450">
        <v>2.5</v>
      </c>
      <c r="J62" s="450"/>
      <c r="K62" s="450">
        <v>3.6</v>
      </c>
      <c r="L62" s="476"/>
    </row>
    <row r="63" spans="1:12" ht="15">
      <c r="A63" s="546">
        <v>2015</v>
      </c>
      <c r="B63" s="547">
        <v>1</v>
      </c>
      <c r="C63" s="453">
        <v>4578</v>
      </c>
      <c r="D63" s="453">
        <v>27</v>
      </c>
      <c r="E63" s="453">
        <v>19</v>
      </c>
      <c r="F63" s="453">
        <v>25</v>
      </c>
      <c r="G63" s="454">
        <v>5.9</v>
      </c>
      <c r="H63" s="454"/>
      <c r="I63" s="454">
        <v>4.2</v>
      </c>
      <c r="J63" s="454" t="s">
        <v>470</v>
      </c>
      <c r="K63" s="454">
        <v>5.5</v>
      </c>
      <c r="L63" s="477"/>
    </row>
    <row r="64" spans="1:12" ht="15">
      <c r="A64" s="546">
        <v>2015</v>
      </c>
      <c r="B64" s="547">
        <v>2</v>
      </c>
      <c r="C64" s="453">
        <v>4087</v>
      </c>
      <c r="D64" s="453">
        <v>23</v>
      </c>
      <c r="E64" s="453">
        <v>10</v>
      </c>
      <c r="F64" s="453">
        <v>12</v>
      </c>
      <c r="G64" s="454">
        <v>5.6</v>
      </c>
      <c r="H64" s="454"/>
      <c r="I64" s="454">
        <v>2.4</v>
      </c>
      <c r="J64" s="454" t="s">
        <v>470</v>
      </c>
      <c r="K64" s="454">
        <v>2.9</v>
      </c>
      <c r="L64" s="477" t="s">
        <v>470</v>
      </c>
    </row>
    <row r="65" spans="1:12" ht="15">
      <c r="A65" s="546">
        <v>2015</v>
      </c>
      <c r="B65" s="547">
        <v>3</v>
      </c>
      <c r="C65" s="453">
        <v>3550</v>
      </c>
      <c r="D65" s="453">
        <v>19</v>
      </c>
      <c r="E65" s="453">
        <v>12</v>
      </c>
      <c r="F65" s="453">
        <v>17</v>
      </c>
      <c r="G65" s="454">
        <v>5.3</v>
      </c>
      <c r="H65" s="454" t="s">
        <v>470</v>
      </c>
      <c r="I65" s="454">
        <v>3.4</v>
      </c>
      <c r="J65" s="454" t="s">
        <v>470</v>
      </c>
      <c r="K65" s="454">
        <v>4.8</v>
      </c>
      <c r="L65" s="477" t="s">
        <v>470</v>
      </c>
    </row>
    <row r="66" spans="1:12" ht="15">
      <c r="A66" s="546">
        <v>2015</v>
      </c>
      <c r="B66" s="547">
        <v>4</v>
      </c>
      <c r="C66" s="453">
        <v>3626</v>
      </c>
      <c r="D66" s="453">
        <v>14</v>
      </c>
      <c r="E66" s="453">
        <v>7</v>
      </c>
      <c r="F66" s="453">
        <v>12</v>
      </c>
      <c r="G66" s="454">
        <v>3.8</v>
      </c>
      <c r="H66" s="454" t="s">
        <v>470</v>
      </c>
      <c r="I66" s="454">
        <v>1.9</v>
      </c>
      <c r="J66" s="454" t="s">
        <v>470</v>
      </c>
      <c r="K66" s="454">
        <v>3.3</v>
      </c>
      <c r="L66" s="477" t="s">
        <v>470</v>
      </c>
    </row>
    <row r="67" spans="1:12" ht="15">
      <c r="A67" s="546">
        <v>2015</v>
      </c>
      <c r="B67" s="547">
        <v>5</v>
      </c>
      <c r="C67" s="453">
        <v>3106</v>
      </c>
      <c r="D67" s="453">
        <v>12</v>
      </c>
      <c r="E67" s="453">
        <v>6</v>
      </c>
      <c r="F67" s="453">
        <v>12</v>
      </c>
      <c r="G67" s="454">
        <v>3.8</v>
      </c>
      <c r="H67" s="454" t="s">
        <v>470</v>
      </c>
      <c r="I67" s="454">
        <v>1.9</v>
      </c>
      <c r="J67" s="454" t="s">
        <v>470</v>
      </c>
      <c r="K67" s="454">
        <v>3.9</v>
      </c>
      <c r="L67" s="477" t="s">
        <v>470</v>
      </c>
    </row>
    <row r="68" spans="1:12" ht="15">
      <c r="A68" s="546">
        <v>2015</v>
      </c>
      <c r="B68" s="547">
        <v>6</v>
      </c>
      <c r="C68" s="453">
        <v>3165</v>
      </c>
      <c r="D68" s="453">
        <v>15</v>
      </c>
      <c r="E68" s="453">
        <v>6</v>
      </c>
      <c r="F68" s="453">
        <v>9</v>
      </c>
      <c r="G68" s="454">
        <v>4.7</v>
      </c>
      <c r="H68" s="454" t="s">
        <v>470</v>
      </c>
      <c r="I68" s="454">
        <v>1.9</v>
      </c>
      <c r="J68" s="454" t="s">
        <v>470</v>
      </c>
      <c r="K68" s="454">
        <v>2.8</v>
      </c>
      <c r="L68" s="477" t="s">
        <v>470</v>
      </c>
    </row>
    <row r="69" spans="1:12" ht="15">
      <c r="A69" s="546">
        <v>2015</v>
      </c>
      <c r="B69" s="547">
        <v>7</v>
      </c>
      <c r="C69" s="453">
        <v>3041</v>
      </c>
      <c r="D69" s="453">
        <v>12</v>
      </c>
      <c r="E69" s="453">
        <v>5</v>
      </c>
      <c r="F69" s="453">
        <v>10</v>
      </c>
      <c r="G69" s="454">
        <v>3.9</v>
      </c>
      <c r="H69" s="454" t="s">
        <v>470</v>
      </c>
      <c r="I69" s="454">
        <v>1.6</v>
      </c>
      <c r="J69" s="454" t="s">
        <v>470</v>
      </c>
      <c r="K69" s="454">
        <v>3.3</v>
      </c>
      <c r="L69" s="477" t="s">
        <v>470</v>
      </c>
    </row>
    <row r="70" spans="1:12" ht="15">
      <c r="A70" s="546">
        <v>2015</v>
      </c>
      <c r="B70" s="547">
        <v>8</v>
      </c>
      <c r="C70" s="453">
        <v>2727</v>
      </c>
      <c r="D70" s="453">
        <v>12</v>
      </c>
      <c r="E70" s="453">
        <v>7</v>
      </c>
      <c r="F70" s="453">
        <v>7</v>
      </c>
      <c r="G70" s="454">
        <v>4.4000000000000004</v>
      </c>
      <c r="H70" s="454" t="s">
        <v>470</v>
      </c>
      <c r="I70" s="454">
        <v>2.6</v>
      </c>
      <c r="J70" s="454" t="s">
        <v>470</v>
      </c>
      <c r="K70" s="454">
        <v>2.6</v>
      </c>
      <c r="L70" s="477" t="s">
        <v>470</v>
      </c>
    </row>
    <row r="71" spans="1:12" ht="15">
      <c r="A71" s="546">
        <v>2015</v>
      </c>
      <c r="B71" s="547">
        <v>9</v>
      </c>
      <c r="C71" s="453">
        <v>2815</v>
      </c>
      <c r="D71" s="453">
        <v>15</v>
      </c>
      <c r="E71" s="453">
        <v>7</v>
      </c>
      <c r="F71" s="453">
        <v>7</v>
      </c>
      <c r="G71" s="454">
        <v>5.3</v>
      </c>
      <c r="H71" s="454" t="s">
        <v>470</v>
      </c>
      <c r="I71" s="454">
        <v>2.5</v>
      </c>
      <c r="J71" s="454" t="s">
        <v>470</v>
      </c>
      <c r="K71" s="454">
        <v>2.5</v>
      </c>
      <c r="L71" s="477" t="s">
        <v>470</v>
      </c>
    </row>
    <row r="72" spans="1:12" ht="15">
      <c r="A72" s="546">
        <v>2015</v>
      </c>
      <c r="B72" s="547">
        <v>10</v>
      </c>
      <c r="C72" s="453">
        <v>2584</v>
      </c>
      <c r="D72" s="453">
        <v>9</v>
      </c>
      <c r="E72" s="453">
        <v>5</v>
      </c>
      <c r="F72" s="453">
        <v>10</v>
      </c>
      <c r="G72" s="454">
        <v>3.5</v>
      </c>
      <c r="H72" s="454" t="s">
        <v>470</v>
      </c>
      <c r="I72" s="454">
        <v>1.9</v>
      </c>
      <c r="J72" s="454" t="s">
        <v>470</v>
      </c>
      <c r="K72" s="454">
        <v>3.9</v>
      </c>
      <c r="L72" s="477" t="s">
        <v>470</v>
      </c>
    </row>
    <row r="73" spans="1:12" s="22" customFormat="1" ht="15.6">
      <c r="A73" s="501">
        <v>2014</v>
      </c>
      <c r="B73" s="280" t="s">
        <v>1510</v>
      </c>
      <c r="C73" s="449">
        <v>33541</v>
      </c>
      <c r="D73" s="449">
        <v>177</v>
      </c>
      <c r="E73" s="449">
        <v>72</v>
      </c>
      <c r="F73" s="449">
        <v>108</v>
      </c>
      <c r="G73" s="450">
        <v>5.2</v>
      </c>
      <c r="H73" s="450"/>
      <c r="I73" s="450">
        <v>2.1</v>
      </c>
      <c r="J73" s="450"/>
      <c r="K73" s="450">
        <v>3.2</v>
      </c>
      <c r="L73" s="476"/>
    </row>
    <row r="74" spans="1:12" ht="15">
      <c r="A74" s="546">
        <v>2014</v>
      </c>
      <c r="B74" s="547">
        <v>1</v>
      </c>
      <c r="C74" s="453">
        <v>4647</v>
      </c>
      <c r="D74" s="453">
        <v>35</v>
      </c>
      <c r="E74" s="453">
        <v>6</v>
      </c>
      <c r="F74" s="453">
        <v>11</v>
      </c>
      <c r="G74" s="454">
        <v>7.5</v>
      </c>
      <c r="H74" s="454"/>
      <c r="I74" s="454">
        <v>1.3</v>
      </c>
      <c r="J74" s="454" t="s">
        <v>470</v>
      </c>
      <c r="K74" s="454">
        <v>2.4</v>
      </c>
      <c r="L74" s="477" t="s">
        <v>470</v>
      </c>
    </row>
    <row r="75" spans="1:12" ht="15">
      <c r="A75" s="546">
        <v>2014</v>
      </c>
      <c r="B75" s="547">
        <v>2</v>
      </c>
      <c r="C75" s="453">
        <v>3985</v>
      </c>
      <c r="D75" s="453">
        <v>22</v>
      </c>
      <c r="E75" s="453">
        <v>13</v>
      </c>
      <c r="F75" s="453">
        <v>21</v>
      </c>
      <c r="G75" s="454">
        <v>5.5</v>
      </c>
      <c r="H75" s="454"/>
      <c r="I75" s="454">
        <v>3.3</v>
      </c>
      <c r="J75" s="454" t="s">
        <v>470</v>
      </c>
      <c r="K75" s="454">
        <v>5.3</v>
      </c>
      <c r="L75" s="477"/>
    </row>
    <row r="76" spans="1:12" ht="15">
      <c r="A76" s="546">
        <v>2014</v>
      </c>
      <c r="B76" s="547">
        <v>3</v>
      </c>
      <c r="C76" s="453">
        <v>3715</v>
      </c>
      <c r="D76" s="453">
        <v>15</v>
      </c>
      <c r="E76" s="453">
        <v>7</v>
      </c>
      <c r="F76" s="453">
        <v>12</v>
      </c>
      <c r="G76" s="454">
        <v>4</v>
      </c>
      <c r="H76" s="454" t="s">
        <v>470</v>
      </c>
      <c r="I76" s="454">
        <v>1.9</v>
      </c>
      <c r="J76" s="454" t="s">
        <v>470</v>
      </c>
      <c r="K76" s="454">
        <v>3.2</v>
      </c>
      <c r="L76" s="477" t="s">
        <v>470</v>
      </c>
    </row>
    <row r="77" spans="1:12" ht="15">
      <c r="A77" s="546">
        <v>2014</v>
      </c>
      <c r="B77" s="547">
        <v>4</v>
      </c>
      <c r="C77" s="453">
        <v>3530</v>
      </c>
      <c r="D77" s="453">
        <v>15</v>
      </c>
      <c r="E77" s="453">
        <v>15</v>
      </c>
      <c r="F77" s="453">
        <v>18</v>
      </c>
      <c r="G77" s="454">
        <v>4.2</v>
      </c>
      <c r="H77" s="454" t="s">
        <v>470</v>
      </c>
      <c r="I77" s="454">
        <v>4.2</v>
      </c>
      <c r="J77" s="454" t="s">
        <v>470</v>
      </c>
      <c r="K77" s="454">
        <v>5.0999999999999996</v>
      </c>
      <c r="L77" s="477" t="s">
        <v>470</v>
      </c>
    </row>
    <row r="78" spans="1:12" ht="15">
      <c r="A78" s="546">
        <v>2014</v>
      </c>
      <c r="B78" s="547">
        <v>5</v>
      </c>
      <c r="C78" s="453">
        <v>3508</v>
      </c>
      <c r="D78" s="453">
        <v>9</v>
      </c>
      <c r="E78" s="453">
        <v>6</v>
      </c>
      <c r="F78" s="453">
        <v>11</v>
      </c>
      <c r="G78" s="454">
        <v>2.6</v>
      </c>
      <c r="H78" s="454" t="s">
        <v>470</v>
      </c>
      <c r="I78" s="454">
        <v>1.7</v>
      </c>
      <c r="J78" s="454" t="s">
        <v>470</v>
      </c>
      <c r="K78" s="454">
        <v>3.1</v>
      </c>
      <c r="L78" s="477" t="s">
        <v>470</v>
      </c>
    </row>
    <row r="79" spans="1:12" ht="15">
      <c r="A79" s="546">
        <v>2014</v>
      </c>
      <c r="B79" s="547">
        <v>6</v>
      </c>
      <c r="C79" s="453">
        <v>3262</v>
      </c>
      <c r="D79" s="453">
        <v>22</v>
      </c>
      <c r="E79" s="453">
        <v>9</v>
      </c>
      <c r="F79" s="453">
        <v>14</v>
      </c>
      <c r="G79" s="454">
        <v>6.7</v>
      </c>
      <c r="H79" s="454"/>
      <c r="I79" s="454">
        <v>2.8</v>
      </c>
      <c r="J79" s="454" t="s">
        <v>470</v>
      </c>
      <c r="K79" s="454">
        <v>4.3</v>
      </c>
      <c r="L79" s="477" t="s">
        <v>470</v>
      </c>
    </row>
    <row r="80" spans="1:12" ht="15">
      <c r="A80" s="546">
        <v>2014</v>
      </c>
      <c r="B80" s="547">
        <v>7</v>
      </c>
      <c r="C80" s="453">
        <v>2865</v>
      </c>
      <c r="D80" s="453">
        <v>17</v>
      </c>
      <c r="E80" s="453">
        <v>5</v>
      </c>
      <c r="F80" s="453">
        <v>7</v>
      </c>
      <c r="G80" s="454">
        <v>5.9</v>
      </c>
      <c r="H80" s="454" t="s">
        <v>470</v>
      </c>
      <c r="I80" s="454">
        <v>1.7</v>
      </c>
      <c r="J80" s="454" t="s">
        <v>470</v>
      </c>
      <c r="K80" s="454">
        <v>2.4</v>
      </c>
      <c r="L80" s="477" t="s">
        <v>470</v>
      </c>
    </row>
    <row r="81" spans="1:12" ht="15">
      <c r="A81" s="546">
        <v>2014</v>
      </c>
      <c r="B81" s="547">
        <v>8</v>
      </c>
      <c r="C81" s="453">
        <v>2885</v>
      </c>
      <c r="D81" s="453">
        <v>10</v>
      </c>
      <c r="E81" s="453">
        <v>5</v>
      </c>
      <c r="F81" s="453">
        <v>5</v>
      </c>
      <c r="G81" s="454">
        <v>3.5</v>
      </c>
      <c r="H81" s="454" t="s">
        <v>470</v>
      </c>
      <c r="I81" s="454">
        <v>1.7</v>
      </c>
      <c r="J81" s="454" t="s">
        <v>470</v>
      </c>
      <c r="K81" s="454">
        <v>1.7</v>
      </c>
      <c r="L81" s="477" t="s">
        <v>470</v>
      </c>
    </row>
    <row r="82" spans="1:12" ht="15">
      <c r="A82" s="546">
        <v>2014</v>
      </c>
      <c r="B82" s="547">
        <v>9</v>
      </c>
      <c r="C82" s="453">
        <v>2683</v>
      </c>
      <c r="D82" s="453">
        <v>19</v>
      </c>
      <c r="E82" s="453">
        <v>3</v>
      </c>
      <c r="F82" s="453">
        <v>4</v>
      </c>
      <c r="G82" s="454">
        <v>7</v>
      </c>
      <c r="H82" s="454" t="s">
        <v>470</v>
      </c>
      <c r="I82" s="454">
        <v>1.1000000000000001</v>
      </c>
      <c r="J82" s="454" t="s">
        <v>470</v>
      </c>
      <c r="K82" s="454">
        <v>1.5</v>
      </c>
      <c r="L82" s="477" t="s">
        <v>470</v>
      </c>
    </row>
    <row r="83" spans="1:12" ht="15">
      <c r="A83" s="546">
        <v>2014</v>
      </c>
      <c r="B83" s="547">
        <v>10</v>
      </c>
      <c r="C83" s="453">
        <v>2461</v>
      </c>
      <c r="D83" s="453">
        <v>13</v>
      </c>
      <c r="E83" s="453">
        <v>3</v>
      </c>
      <c r="F83" s="453">
        <v>5</v>
      </c>
      <c r="G83" s="454">
        <v>5.3</v>
      </c>
      <c r="H83" s="454" t="s">
        <v>470</v>
      </c>
      <c r="I83" s="454">
        <v>1.2</v>
      </c>
      <c r="J83" s="454" t="s">
        <v>470</v>
      </c>
      <c r="K83" s="454">
        <v>2</v>
      </c>
      <c r="L83" s="477" t="s">
        <v>470</v>
      </c>
    </row>
    <row r="84" spans="1:12" ht="15.6">
      <c r="A84" s="501">
        <v>2013</v>
      </c>
      <c r="B84" s="280" t="s">
        <v>1510</v>
      </c>
      <c r="C84" s="449">
        <v>33747</v>
      </c>
      <c r="D84" s="449">
        <v>153</v>
      </c>
      <c r="E84" s="449">
        <v>81</v>
      </c>
      <c r="F84" s="449">
        <v>121</v>
      </c>
      <c r="G84" s="450">
        <v>4.5</v>
      </c>
      <c r="H84" s="450"/>
      <c r="I84" s="450">
        <v>2.4</v>
      </c>
      <c r="J84" s="450"/>
      <c r="K84" s="450">
        <v>3.6</v>
      </c>
      <c r="L84" s="476"/>
    </row>
    <row r="85" spans="1:12" ht="15">
      <c r="A85" s="546">
        <v>2013</v>
      </c>
      <c r="B85" s="547">
        <v>1</v>
      </c>
      <c r="C85" s="453">
        <v>4860</v>
      </c>
      <c r="D85" s="453">
        <v>24</v>
      </c>
      <c r="E85" s="453">
        <v>17</v>
      </c>
      <c r="F85" s="453">
        <v>30</v>
      </c>
      <c r="G85" s="454">
        <v>4.9000000000000004</v>
      </c>
      <c r="H85" s="454"/>
      <c r="I85" s="454">
        <v>3.5</v>
      </c>
      <c r="J85" s="454" t="s">
        <v>470</v>
      </c>
      <c r="K85" s="454">
        <v>6.2</v>
      </c>
      <c r="L85" s="477"/>
    </row>
    <row r="86" spans="1:12" ht="15">
      <c r="A86" s="546">
        <v>2013</v>
      </c>
      <c r="B86" s="547">
        <v>2</v>
      </c>
      <c r="C86" s="453">
        <v>4025</v>
      </c>
      <c r="D86" s="453">
        <v>18</v>
      </c>
      <c r="E86" s="453">
        <v>12</v>
      </c>
      <c r="F86" s="453">
        <v>19</v>
      </c>
      <c r="G86" s="454">
        <v>4.5</v>
      </c>
      <c r="H86" s="454" t="s">
        <v>470</v>
      </c>
      <c r="I86" s="454">
        <v>3</v>
      </c>
      <c r="J86" s="454" t="s">
        <v>470</v>
      </c>
      <c r="K86" s="454">
        <v>4.7</v>
      </c>
      <c r="L86" s="477" t="s">
        <v>470</v>
      </c>
    </row>
    <row r="87" spans="1:12" ht="15">
      <c r="A87" s="546">
        <v>2013</v>
      </c>
      <c r="B87" s="547">
        <v>3</v>
      </c>
      <c r="C87" s="453">
        <v>3711</v>
      </c>
      <c r="D87" s="453">
        <v>16</v>
      </c>
      <c r="E87" s="453">
        <v>6</v>
      </c>
      <c r="F87" s="453">
        <v>10</v>
      </c>
      <c r="G87" s="454">
        <v>4.3</v>
      </c>
      <c r="H87" s="454" t="s">
        <v>470</v>
      </c>
      <c r="I87" s="454">
        <v>1.6</v>
      </c>
      <c r="J87" s="454" t="s">
        <v>470</v>
      </c>
      <c r="K87" s="454">
        <v>2.7</v>
      </c>
      <c r="L87" s="477" t="s">
        <v>470</v>
      </c>
    </row>
    <row r="88" spans="1:12" ht="15">
      <c r="A88" s="546">
        <v>2013</v>
      </c>
      <c r="B88" s="547">
        <v>4</v>
      </c>
      <c r="C88" s="453">
        <v>3549</v>
      </c>
      <c r="D88" s="453">
        <v>14</v>
      </c>
      <c r="E88" s="453">
        <v>9</v>
      </c>
      <c r="F88" s="453">
        <v>13</v>
      </c>
      <c r="G88" s="454">
        <v>3.9</v>
      </c>
      <c r="H88" s="454" t="s">
        <v>470</v>
      </c>
      <c r="I88" s="454">
        <v>2.5</v>
      </c>
      <c r="J88" s="454" t="s">
        <v>470</v>
      </c>
      <c r="K88" s="454">
        <v>3.7</v>
      </c>
      <c r="L88" s="477" t="s">
        <v>470</v>
      </c>
    </row>
    <row r="89" spans="1:12" ht="15">
      <c r="A89" s="546">
        <v>2013</v>
      </c>
      <c r="B89" s="547">
        <v>5</v>
      </c>
      <c r="C89" s="453">
        <v>3434</v>
      </c>
      <c r="D89" s="453">
        <v>14</v>
      </c>
      <c r="E89" s="453">
        <v>10</v>
      </c>
      <c r="F89" s="453">
        <v>11</v>
      </c>
      <c r="G89" s="454">
        <v>4.0999999999999996</v>
      </c>
      <c r="H89" s="454" t="s">
        <v>470</v>
      </c>
      <c r="I89" s="454">
        <v>2.9</v>
      </c>
      <c r="J89" s="454" t="s">
        <v>470</v>
      </c>
      <c r="K89" s="454">
        <v>3.2</v>
      </c>
      <c r="L89" s="477" t="s">
        <v>470</v>
      </c>
    </row>
    <row r="90" spans="1:12" ht="15">
      <c r="A90" s="546">
        <v>2013</v>
      </c>
      <c r="B90" s="547">
        <v>6</v>
      </c>
      <c r="C90" s="453">
        <v>3221</v>
      </c>
      <c r="D90" s="453">
        <v>16</v>
      </c>
      <c r="E90" s="453">
        <v>6</v>
      </c>
      <c r="F90" s="453">
        <v>9</v>
      </c>
      <c r="G90" s="454">
        <v>4.9000000000000004</v>
      </c>
      <c r="H90" s="454" t="s">
        <v>470</v>
      </c>
      <c r="I90" s="454">
        <v>1.9</v>
      </c>
      <c r="J90" s="454" t="s">
        <v>470</v>
      </c>
      <c r="K90" s="454">
        <v>2.8</v>
      </c>
      <c r="L90" s="477" t="s">
        <v>470</v>
      </c>
    </row>
    <row r="91" spans="1:12" ht="15">
      <c r="A91" s="546">
        <v>2013</v>
      </c>
      <c r="B91" s="547">
        <v>7</v>
      </c>
      <c r="C91" s="453">
        <v>2875</v>
      </c>
      <c r="D91" s="453">
        <v>15</v>
      </c>
      <c r="E91" s="453">
        <v>2</v>
      </c>
      <c r="F91" s="453">
        <v>4</v>
      </c>
      <c r="G91" s="454">
        <v>5.2</v>
      </c>
      <c r="H91" s="454" t="s">
        <v>470</v>
      </c>
      <c r="I91" s="454" t="s">
        <v>427</v>
      </c>
      <c r="J91" s="454" t="s">
        <v>470</v>
      </c>
      <c r="K91" s="454">
        <v>1.4</v>
      </c>
      <c r="L91" s="477" t="s">
        <v>470</v>
      </c>
    </row>
    <row r="92" spans="1:12" ht="15">
      <c r="A92" s="546">
        <v>2013</v>
      </c>
      <c r="B92" s="547">
        <v>8</v>
      </c>
      <c r="C92" s="453">
        <v>2914</v>
      </c>
      <c r="D92" s="453">
        <v>9</v>
      </c>
      <c r="E92" s="453">
        <v>5</v>
      </c>
      <c r="F92" s="453">
        <v>7</v>
      </c>
      <c r="G92" s="454">
        <v>3.1</v>
      </c>
      <c r="H92" s="454" t="s">
        <v>470</v>
      </c>
      <c r="I92" s="454">
        <v>1.7</v>
      </c>
      <c r="J92" s="454" t="s">
        <v>470</v>
      </c>
      <c r="K92" s="454">
        <v>2.4</v>
      </c>
      <c r="L92" s="477" t="s">
        <v>470</v>
      </c>
    </row>
    <row r="93" spans="1:12" ht="15">
      <c r="A93" s="546">
        <v>2013</v>
      </c>
      <c r="B93" s="547">
        <v>9</v>
      </c>
      <c r="C93" s="453">
        <v>2587</v>
      </c>
      <c r="D93" s="453">
        <v>16</v>
      </c>
      <c r="E93" s="453">
        <v>5</v>
      </c>
      <c r="F93" s="453">
        <v>8</v>
      </c>
      <c r="G93" s="454">
        <v>6.1</v>
      </c>
      <c r="H93" s="454" t="s">
        <v>470</v>
      </c>
      <c r="I93" s="454">
        <v>1.9</v>
      </c>
      <c r="J93" s="454" t="s">
        <v>470</v>
      </c>
      <c r="K93" s="454">
        <v>3.1</v>
      </c>
      <c r="L93" s="477" t="s">
        <v>470</v>
      </c>
    </row>
    <row r="94" spans="1:12" ht="15">
      <c r="A94" s="546">
        <v>2013</v>
      </c>
      <c r="B94" s="547">
        <v>10</v>
      </c>
      <c r="C94" s="453">
        <v>2571</v>
      </c>
      <c r="D94" s="453">
        <v>11</v>
      </c>
      <c r="E94" s="453">
        <v>9</v>
      </c>
      <c r="F94" s="453">
        <v>10</v>
      </c>
      <c r="G94" s="454">
        <v>4.3</v>
      </c>
      <c r="H94" s="454" t="s">
        <v>470</v>
      </c>
      <c r="I94" s="454">
        <v>3.5</v>
      </c>
      <c r="J94" s="454" t="s">
        <v>470</v>
      </c>
      <c r="K94" s="454">
        <v>3.9</v>
      </c>
      <c r="L94" s="477" t="s">
        <v>470</v>
      </c>
    </row>
    <row r="95" spans="1:12" s="22" customFormat="1" ht="15.6">
      <c r="A95" s="501">
        <v>2012</v>
      </c>
      <c r="B95" s="280" t="s">
        <v>1510</v>
      </c>
      <c r="C95" s="449">
        <v>35238</v>
      </c>
      <c r="D95" s="449">
        <v>181</v>
      </c>
      <c r="E95" s="449">
        <v>97</v>
      </c>
      <c r="F95" s="449">
        <v>139</v>
      </c>
      <c r="G95" s="450">
        <v>5.0999999999999996</v>
      </c>
      <c r="H95" s="450"/>
      <c r="I95" s="450">
        <v>2.8</v>
      </c>
      <c r="J95" s="450"/>
      <c r="K95" s="450">
        <v>3.9</v>
      </c>
      <c r="L95" s="476"/>
    </row>
    <row r="96" spans="1:12" ht="15">
      <c r="A96" s="546">
        <v>2012</v>
      </c>
      <c r="B96" s="547">
        <v>1</v>
      </c>
      <c r="C96" s="453">
        <v>4919</v>
      </c>
      <c r="D96" s="453">
        <v>33</v>
      </c>
      <c r="E96" s="453">
        <v>13</v>
      </c>
      <c r="F96" s="453">
        <v>24</v>
      </c>
      <c r="G96" s="454">
        <v>6.7</v>
      </c>
      <c r="H96" s="454"/>
      <c r="I96" s="454">
        <v>2.6</v>
      </c>
      <c r="J96" s="454" t="s">
        <v>470</v>
      </c>
      <c r="K96" s="454">
        <v>4.9000000000000004</v>
      </c>
      <c r="L96" s="477"/>
    </row>
    <row r="97" spans="1:12" ht="15">
      <c r="A97" s="546">
        <v>2012</v>
      </c>
      <c r="B97" s="547">
        <v>2</v>
      </c>
      <c r="C97" s="453">
        <v>4222</v>
      </c>
      <c r="D97" s="453">
        <v>22</v>
      </c>
      <c r="E97" s="453">
        <v>13</v>
      </c>
      <c r="F97" s="453">
        <v>20</v>
      </c>
      <c r="G97" s="454">
        <v>5.2</v>
      </c>
      <c r="H97" s="454"/>
      <c r="I97" s="454">
        <v>3.1</v>
      </c>
      <c r="J97" s="454" t="s">
        <v>470</v>
      </c>
      <c r="K97" s="454">
        <v>4.7</v>
      </c>
      <c r="L97" s="477"/>
    </row>
    <row r="98" spans="1:12" ht="15">
      <c r="A98" s="546">
        <v>2012</v>
      </c>
      <c r="B98" s="547">
        <v>3</v>
      </c>
      <c r="C98" s="453">
        <v>3984</v>
      </c>
      <c r="D98" s="453">
        <v>21</v>
      </c>
      <c r="E98" s="453">
        <v>6</v>
      </c>
      <c r="F98" s="453">
        <v>10</v>
      </c>
      <c r="G98" s="454">
        <v>5.2</v>
      </c>
      <c r="H98" s="454"/>
      <c r="I98" s="454">
        <v>1.5</v>
      </c>
      <c r="J98" s="454" t="s">
        <v>470</v>
      </c>
      <c r="K98" s="454">
        <v>2.5</v>
      </c>
      <c r="L98" s="477" t="s">
        <v>470</v>
      </c>
    </row>
    <row r="99" spans="1:12" ht="15">
      <c r="A99" s="546">
        <v>2012</v>
      </c>
      <c r="B99" s="547">
        <v>4</v>
      </c>
      <c r="C99" s="453">
        <v>3660</v>
      </c>
      <c r="D99" s="453">
        <v>19</v>
      </c>
      <c r="E99" s="453">
        <v>14</v>
      </c>
      <c r="F99" s="453">
        <v>17</v>
      </c>
      <c r="G99" s="454">
        <v>5.2</v>
      </c>
      <c r="H99" s="454" t="s">
        <v>470</v>
      </c>
      <c r="I99" s="454">
        <v>3.8</v>
      </c>
      <c r="J99" s="454" t="s">
        <v>470</v>
      </c>
      <c r="K99" s="454">
        <v>4.5999999999999996</v>
      </c>
      <c r="L99" s="477" t="s">
        <v>470</v>
      </c>
    </row>
    <row r="100" spans="1:12" ht="15">
      <c r="A100" s="546">
        <v>2012</v>
      </c>
      <c r="B100" s="547">
        <v>5</v>
      </c>
      <c r="C100" s="453">
        <v>3601</v>
      </c>
      <c r="D100" s="453">
        <v>15</v>
      </c>
      <c r="E100" s="453">
        <v>3</v>
      </c>
      <c r="F100" s="453">
        <v>7</v>
      </c>
      <c r="G100" s="454">
        <v>4.0999999999999996</v>
      </c>
      <c r="H100" s="454" t="s">
        <v>470</v>
      </c>
      <c r="I100" s="454">
        <v>0.8</v>
      </c>
      <c r="J100" s="454" t="s">
        <v>470</v>
      </c>
      <c r="K100" s="454">
        <v>1.9</v>
      </c>
      <c r="L100" s="477" t="s">
        <v>470</v>
      </c>
    </row>
    <row r="101" spans="1:12" ht="15">
      <c r="A101" s="546">
        <v>2012</v>
      </c>
      <c r="B101" s="547">
        <v>6</v>
      </c>
      <c r="C101" s="453">
        <v>3505</v>
      </c>
      <c r="D101" s="453">
        <v>18</v>
      </c>
      <c r="E101" s="453">
        <v>11</v>
      </c>
      <c r="F101" s="453">
        <v>15</v>
      </c>
      <c r="G101" s="454">
        <v>5.0999999999999996</v>
      </c>
      <c r="H101" s="454" t="s">
        <v>470</v>
      </c>
      <c r="I101" s="454">
        <v>3.1</v>
      </c>
      <c r="J101" s="454" t="s">
        <v>470</v>
      </c>
      <c r="K101" s="454">
        <v>4.3</v>
      </c>
      <c r="L101" s="477" t="s">
        <v>470</v>
      </c>
    </row>
    <row r="102" spans="1:12" ht="15">
      <c r="A102" s="546">
        <v>2012</v>
      </c>
      <c r="B102" s="547">
        <v>7</v>
      </c>
      <c r="C102" s="453">
        <v>2971</v>
      </c>
      <c r="D102" s="453">
        <v>8</v>
      </c>
      <c r="E102" s="453">
        <v>8</v>
      </c>
      <c r="F102" s="453">
        <v>10</v>
      </c>
      <c r="G102" s="454">
        <v>2.7</v>
      </c>
      <c r="H102" s="454" t="s">
        <v>470</v>
      </c>
      <c r="I102" s="454">
        <v>2.7</v>
      </c>
      <c r="J102" s="454" t="s">
        <v>470</v>
      </c>
      <c r="K102" s="454">
        <v>3.4</v>
      </c>
      <c r="L102" s="477" t="s">
        <v>470</v>
      </c>
    </row>
    <row r="103" spans="1:12" ht="15">
      <c r="A103" s="546">
        <v>2012</v>
      </c>
      <c r="B103" s="547">
        <v>8</v>
      </c>
      <c r="C103" s="453">
        <v>3054</v>
      </c>
      <c r="D103" s="453">
        <v>21</v>
      </c>
      <c r="E103" s="453">
        <v>15</v>
      </c>
      <c r="F103" s="453">
        <v>18</v>
      </c>
      <c r="G103" s="454">
        <v>6.8</v>
      </c>
      <c r="H103" s="454"/>
      <c r="I103" s="454">
        <v>4.9000000000000004</v>
      </c>
      <c r="J103" s="454" t="s">
        <v>470</v>
      </c>
      <c r="K103" s="454">
        <v>5.9</v>
      </c>
      <c r="L103" s="477" t="s">
        <v>470</v>
      </c>
    </row>
    <row r="104" spans="1:12" ht="15">
      <c r="A104" s="546">
        <v>2012</v>
      </c>
      <c r="B104" s="547">
        <v>9</v>
      </c>
      <c r="C104" s="453">
        <v>2678</v>
      </c>
      <c r="D104" s="453">
        <v>16</v>
      </c>
      <c r="E104" s="453">
        <v>8</v>
      </c>
      <c r="F104" s="453">
        <v>10</v>
      </c>
      <c r="G104" s="454">
        <v>5.9</v>
      </c>
      <c r="H104" s="454" t="s">
        <v>470</v>
      </c>
      <c r="I104" s="454">
        <v>3</v>
      </c>
      <c r="J104" s="454" t="s">
        <v>470</v>
      </c>
      <c r="K104" s="454">
        <v>3.7</v>
      </c>
      <c r="L104" s="477" t="s">
        <v>470</v>
      </c>
    </row>
    <row r="105" spans="1:12" ht="15">
      <c r="A105" s="546">
        <v>2012</v>
      </c>
      <c r="B105" s="547">
        <v>10</v>
      </c>
      <c r="C105" s="453">
        <v>2644</v>
      </c>
      <c r="D105" s="453">
        <v>8</v>
      </c>
      <c r="E105" s="453">
        <v>6</v>
      </c>
      <c r="F105" s="453">
        <v>8</v>
      </c>
      <c r="G105" s="454">
        <v>3</v>
      </c>
      <c r="H105" s="454" t="s">
        <v>470</v>
      </c>
      <c r="I105" s="454">
        <v>2.2999999999999998</v>
      </c>
      <c r="J105" s="454" t="s">
        <v>470</v>
      </c>
      <c r="K105" s="454">
        <v>3</v>
      </c>
      <c r="L105" s="477" t="s">
        <v>470</v>
      </c>
    </row>
    <row r="106" spans="1:12" s="22" customFormat="1" ht="15.6">
      <c r="A106" s="501">
        <v>2011</v>
      </c>
      <c r="B106" s="280" t="s">
        <v>1510</v>
      </c>
      <c r="C106" s="449">
        <v>35600</v>
      </c>
      <c r="D106" s="449">
        <v>167</v>
      </c>
      <c r="E106" s="449">
        <v>98</v>
      </c>
      <c r="F106" s="449">
        <v>130</v>
      </c>
      <c r="G106" s="450">
        <v>4.7</v>
      </c>
      <c r="H106" s="450"/>
      <c r="I106" s="450">
        <v>2.8</v>
      </c>
      <c r="J106" s="450"/>
      <c r="K106" s="450">
        <v>3.7</v>
      </c>
      <c r="L106" s="476"/>
    </row>
    <row r="107" spans="1:12" ht="15">
      <c r="A107" s="546">
        <v>2011</v>
      </c>
      <c r="B107" s="547">
        <v>1</v>
      </c>
      <c r="C107" s="453">
        <v>5149</v>
      </c>
      <c r="D107" s="453">
        <v>23</v>
      </c>
      <c r="E107" s="453">
        <v>18</v>
      </c>
      <c r="F107" s="453">
        <v>21</v>
      </c>
      <c r="G107" s="454">
        <v>4.4000000000000004</v>
      </c>
      <c r="H107" s="454"/>
      <c r="I107" s="454">
        <v>3.5</v>
      </c>
      <c r="J107" s="454" t="s">
        <v>470</v>
      </c>
      <c r="K107" s="454">
        <v>4.0999999999999996</v>
      </c>
      <c r="L107" s="477"/>
    </row>
    <row r="108" spans="1:12" ht="15">
      <c r="A108" s="546">
        <v>2011</v>
      </c>
      <c r="B108" s="547">
        <v>2</v>
      </c>
      <c r="C108" s="453">
        <v>4370</v>
      </c>
      <c r="D108" s="453">
        <v>22</v>
      </c>
      <c r="E108" s="453">
        <v>11</v>
      </c>
      <c r="F108" s="453">
        <v>18</v>
      </c>
      <c r="G108" s="454">
        <v>5</v>
      </c>
      <c r="H108" s="454"/>
      <c r="I108" s="454">
        <v>2.5</v>
      </c>
      <c r="J108" s="454" t="s">
        <v>470</v>
      </c>
      <c r="K108" s="454">
        <v>4.0999999999999996</v>
      </c>
      <c r="L108" s="477" t="s">
        <v>470</v>
      </c>
    </row>
    <row r="109" spans="1:12" ht="15">
      <c r="A109" s="546">
        <v>2011</v>
      </c>
      <c r="B109" s="547">
        <v>3</v>
      </c>
      <c r="C109" s="453">
        <v>3966</v>
      </c>
      <c r="D109" s="453">
        <v>19</v>
      </c>
      <c r="E109" s="453">
        <v>14</v>
      </c>
      <c r="F109" s="453">
        <v>21</v>
      </c>
      <c r="G109" s="454">
        <v>4.8</v>
      </c>
      <c r="H109" s="454" t="s">
        <v>470</v>
      </c>
      <c r="I109" s="454">
        <v>3.5</v>
      </c>
      <c r="J109" s="454" t="s">
        <v>470</v>
      </c>
      <c r="K109" s="454">
        <v>5.3</v>
      </c>
      <c r="L109" s="477"/>
    </row>
    <row r="110" spans="1:12" ht="15">
      <c r="A110" s="546">
        <v>2011</v>
      </c>
      <c r="B110" s="547">
        <v>4</v>
      </c>
      <c r="C110" s="453">
        <v>3694</v>
      </c>
      <c r="D110" s="453">
        <v>20</v>
      </c>
      <c r="E110" s="453">
        <v>10</v>
      </c>
      <c r="F110" s="453">
        <v>11</v>
      </c>
      <c r="G110" s="454">
        <v>5.4</v>
      </c>
      <c r="H110" s="454"/>
      <c r="I110" s="454">
        <v>2.7</v>
      </c>
      <c r="J110" s="454" t="s">
        <v>470</v>
      </c>
      <c r="K110" s="454">
        <v>3</v>
      </c>
      <c r="L110" s="477" t="s">
        <v>470</v>
      </c>
    </row>
    <row r="111" spans="1:12" ht="15">
      <c r="A111" s="546">
        <v>2011</v>
      </c>
      <c r="B111" s="547">
        <v>5</v>
      </c>
      <c r="C111" s="453">
        <v>3518</v>
      </c>
      <c r="D111" s="453">
        <v>15</v>
      </c>
      <c r="E111" s="453">
        <v>10</v>
      </c>
      <c r="F111" s="453">
        <v>11</v>
      </c>
      <c r="G111" s="454">
        <v>4.2</v>
      </c>
      <c r="H111" s="454" t="s">
        <v>470</v>
      </c>
      <c r="I111" s="454">
        <v>2.8</v>
      </c>
      <c r="J111" s="454" t="s">
        <v>470</v>
      </c>
      <c r="K111" s="454">
        <v>3.1</v>
      </c>
      <c r="L111" s="477" t="s">
        <v>470</v>
      </c>
    </row>
    <row r="112" spans="1:12" ht="15">
      <c r="A112" s="546">
        <v>2011</v>
      </c>
      <c r="B112" s="547">
        <v>6</v>
      </c>
      <c r="C112" s="453">
        <v>3412</v>
      </c>
      <c r="D112" s="453">
        <v>17</v>
      </c>
      <c r="E112" s="453">
        <v>7</v>
      </c>
      <c r="F112" s="453">
        <v>10</v>
      </c>
      <c r="G112" s="454">
        <v>5</v>
      </c>
      <c r="H112" s="454" t="s">
        <v>470</v>
      </c>
      <c r="I112" s="454">
        <v>2.1</v>
      </c>
      <c r="J112" s="454" t="s">
        <v>470</v>
      </c>
      <c r="K112" s="454">
        <v>2.9</v>
      </c>
      <c r="L112" s="477" t="s">
        <v>470</v>
      </c>
    </row>
    <row r="113" spans="1:12" ht="15">
      <c r="A113" s="546">
        <v>2011</v>
      </c>
      <c r="B113" s="547">
        <v>7</v>
      </c>
      <c r="C113" s="453">
        <v>3117</v>
      </c>
      <c r="D113" s="453">
        <v>13</v>
      </c>
      <c r="E113" s="453">
        <v>11</v>
      </c>
      <c r="F113" s="453">
        <v>16</v>
      </c>
      <c r="G113" s="454">
        <v>4.2</v>
      </c>
      <c r="H113" s="454" t="s">
        <v>470</v>
      </c>
      <c r="I113" s="454">
        <v>3.5</v>
      </c>
      <c r="J113" s="454" t="s">
        <v>470</v>
      </c>
      <c r="K113" s="454">
        <v>5.0999999999999996</v>
      </c>
      <c r="L113" s="477" t="s">
        <v>470</v>
      </c>
    </row>
    <row r="114" spans="1:12" ht="15">
      <c r="A114" s="546">
        <v>2011</v>
      </c>
      <c r="B114" s="547">
        <v>8</v>
      </c>
      <c r="C114" s="453">
        <v>2923</v>
      </c>
      <c r="D114" s="453">
        <v>20</v>
      </c>
      <c r="E114" s="453">
        <v>3</v>
      </c>
      <c r="F114" s="453">
        <v>5</v>
      </c>
      <c r="G114" s="454">
        <v>6.8</v>
      </c>
      <c r="H114" s="454"/>
      <c r="I114" s="454">
        <v>1</v>
      </c>
      <c r="J114" s="454" t="s">
        <v>470</v>
      </c>
      <c r="K114" s="454">
        <v>1.7</v>
      </c>
      <c r="L114" s="477" t="s">
        <v>470</v>
      </c>
    </row>
    <row r="115" spans="1:12" ht="15">
      <c r="A115" s="546">
        <v>2011</v>
      </c>
      <c r="B115" s="547">
        <v>9</v>
      </c>
      <c r="C115" s="453">
        <v>2756</v>
      </c>
      <c r="D115" s="453">
        <v>11</v>
      </c>
      <c r="E115" s="453">
        <v>7</v>
      </c>
      <c r="F115" s="453">
        <v>9</v>
      </c>
      <c r="G115" s="454">
        <v>4</v>
      </c>
      <c r="H115" s="454" t="s">
        <v>470</v>
      </c>
      <c r="I115" s="454">
        <v>2.5</v>
      </c>
      <c r="J115" s="454" t="s">
        <v>470</v>
      </c>
      <c r="K115" s="454">
        <v>3.3</v>
      </c>
      <c r="L115" s="477" t="s">
        <v>470</v>
      </c>
    </row>
    <row r="116" spans="1:12" ht="15">
      <c r="A116" s="546">
        <v>2011</v>
      </c>
      <c r="B116" s="547">
        <v>10</v>
      </c>
      <c r="C116" s="453">
        <v>2695</v>
      </c>
      <c r="D116" s="453">
        <v>7</v>
      </c>
      <c r="E116" s="453">
        <v>7</v>
      </c>
      <c r="F116" s="453">
        <v>8</v>
      </c>
      <c r="G116" s="454">
        <v>2.6</v>
      </c>
      <c r="H116" s="454" t="s">
        <v>470</v>
      </c>
      <c r="I116" s="454">
        <v>2.6</v>
      </c>
      <c r="J116" s="454" t="s">
        <v>470</v>
      </c>
      <c r="K116" s="454">
        <v>3</v>
      </c>
      <c r="L116" s="477" t="s">
        <v>470</v>
      </c>
    </row>
    <row r="117" spans="1:12" s="22" customFormat="1" ht="15.6">
      <c r="A117" s="501">
        <v>2010</v>
      </c>
      <c r="B117" s="280" t="s">
        <v>1510</v>
      </c>
      <c r="C117" s="449">
        <v>35952</v>
      </c>
      <c r="D117" s="449">
        <v>190</v>
      </c>
      <c r="E117" s="449">
        <v>98</v>
      </c>
      <c r="F117" s="449">
        <v>141</v>
      </c>
      <c r="G117" s="450">
        <v>5.3</v>
      </c>
      <c r="H117" s="450"/>
      <c r="I117" s="450">
        <v>2.7</v>
      </c>
      <c r="J117" s="450"/>
      <c r="K117" s="450">
        <v>3.9</v>
      </c>
      <c r="L117" s="476"/>
    </row>
    <row r="118" spans="1:12" ht="15">
      <c r="A118" s="546">
        <v>2010</v>
      </c>
      <c r="B118" s="547">
        <v>1</v>
      </c>
      <c r="C118" s="453">
        <v>5174</v>
      </c>
      <c r="D118" s="453">
        <v>38</v>
      </c>
      <c r="E118" s="453">
        <v>16</v>
      </c>
      <c r="F118" s="453">
        <v>25</v>
      </c>
      <c r="G118" s="454">
        <v>7.3</v>
      </c>
      <c r="H118" s="454"/>
      <c r="I118" s="454">
        <v>3.1</v>
      </c>
      <c r="J118" s="454" t="s">
        <v>470</v>
      </c>
      <c r="K118" s="454">
        <v>4.8</v>
      </c>
      <c r="L118" s="477"/>
    </row>
    <row r="119" spans="1:12" ht="15">
      <c r="A119" s="546">
        <v>2010</v>
      </c>
      <c r="B119" s="547">
        <v>2</v>
      </c>
      <c r="C119" s="453">
        <v>4314</v>
      </c>
      <c r="D119" s="453">
        <v>31</v>
      </c>
      <c r="E119" s="453">
        <v>12</v>
      </c>
      <c r="F119" s="453">
        <v>17</v>
      </c>
      <c r="G119" s="454">
        <v>7.1</v>
      </c>
      <c r="H119" s="454"/>
      <c r="I119" s="454">
        <v>2.8</v>
      </c>
      <c r="J119" s="454" t="s">
        <v>470</v>
      </c>
      <c r="K119" s="454">
        <v>3.9</v>
      </c>
      <c r="L119" s="477" t="s">
        <v>470</v>
      </c>
    </row>
    <row r="120" spans="1:12" ht="15">
      <c r="A120" s="546">
        <v>2010</v>
      </c>
      <c r="B120" s="547">
        <v>3</v>
      </c>
      <c r="C120" s="453">
        <v>4152</v>
      </c>
      <c r="D120" s="453">
        <v>18</v>
      </c>
      <c r="E120" s="453">
        <v>14</v>
      </c>
      <c r="F120" s="453">
        <v>20</v>
      </c>
      <c r="G120" s="454">
        <v>4.3</v>
      </c>
      <c r="H120" s="454" t="s">
        <v>470</v>
      </c>
      <c r="I120" s="454">
        <v>3.4</v>
      </c>
      <c r="J120" s="454" t="s">
        <v>470</v>
      </c>
      <c r="K120" s="454">
        <v>4.8</v>
      </c>
      <c r="L120" s="477"/>
    </row>
    <row r="121" spans="1:12" ht="15">
      <c r="A121" s="546">
        <v>2010</v>
      </c>
      <c r="B121" s="547">
        <v>4</v>
      </c>
      <c r="C121" s="453">
        <v>3803</v>
      </c>
      <c r="D121" s="453">
        <v>24</v>
      </c>
      <c r="E121" s="453">
        <v>16</v>
      </c>
      <c r="F121" s="453">
        <v>21</v>
      </c>
      <c r="G121" s="454">
        <v>6.3</v>
      </c>
      <c r="H121" s="454"/>
      <c r="I121" s="454">
        <v>4.2</v>
      </c>
      <c r="J121" s="454" t="s">
        <v>470</v>
      </c>
      <c r="K121" s="454">
        <v>5.5</v>
      </c>
      <c r="L121" s="477"/>
    </row>
    <row r="122" spans="1:12" ht="15">
      <c r="A122" s="546">
        <v>2010</v>
      </c>
      <c r="B122" s="547">
        <v>5</v>
      </c>
      <c r="C122" s="453">
        <v>3582</v>
      </c>
      <c r="D122" s="453">
        <v>9</v>
      </c>
      <c r="E122" s="453">
        <v>9</v>
      </c>
      <c r="F122" s="453">
        <v>10</v>
      </c>
      <c r="G122" s="454">
        <v>2.5</v>
      </c>
      <c r="H122" s="454" t="s">
        <v>470</v>
      </c>
      <c r="I122" s="454">
        <v>2.5</v>
      </c>
      <c r="J122" s="454" t="s">
        <v>470</v>
      </c>
      <c r="K122" s="454">
        <v>2.8</v>
      </c>
      <c r="L122" s="477" t="s">
        <v>470</v>
      </c>
    </row>
    <row r="123" spans="1:12" ht="15">
      <c r="A123" s="546">
        <v>2010</v>
      </c>
      <c r="B123" s="547">
        <v>6</v>
      </c>
      <c r="C123" s="453">
        <v>3478</v>
      </c>
      <c r="D123" s="453">
        <v>25</v>
      </c>
      <c r="E123" s="453">
        <v>5</v>
      </c>
      <c r="F123" s="453">
        <v>9</v>
      </c>
      <c r="G123" s="454">
        <v>7.1</v>
      </c>
      <c r="H123" s="454"/>
      <c r="I123" s="454">
        <v>1.4</v>
      </c>
      <c r="J123" s="454" t="s">
        <v>470</v>
      </c>
      <c r="K123" s="454">
        <v>2.6</v>
      </c>
      <c r="L123" s="477" t="s">
        <v>470</v>
      </c>
    </row>
    <row r="124" spans="1:12" ht="15">
      <c r="A124" s="546">
        <v>2010</v>
      </c>
      <c r="B124" s="547">
        <v>7</v>
      </c>
      <c r="C124" s="453">
        <v>3190</v>
      </c>
      <c r="D124" s="453">
        <v>11</v>
      </c>
      <c r="E124" s="453">
        <v>7</v>
      </c>
      <c r="F124" s="453">
        <v>11</v>
      </c>
      <c r="G124" s="454">
        <v>3.4</v>
      </c>
      <c r="H124" s="454" t="s">
        <v>470</v>
      </c>
      <c r="I124" s="454">
        <v>2.2000000000000002</v>
      </c>
      <c r="J124" s="454" t="s">
        <v>470</v>
      </c>
      <c r="K124" s="454">
        <v>3.4</v>
      </c>
      <c r="L124" s="477" t="s">
        <v>470</v>
      </c>
    </row>
    <row r="125" spans="1:12" ht="15">
      <c r="A125" s="546">
        <v>2010</v>
      </c>
      <c r="B125" s="547">
        <v>8</v>
      </c>
      <c r="C125" s="453">
        <v>3013</v>
      </c>
      <c r="D125" s="453">
        <v>7</v>
      </c>
      <c r="E125" s="453">
        <v>5</v>
      </c>
      <c r="F125" s="453">
        <v>8</v>
      </c>
      <c r="G125" s="454">
        <v>2.2999999999999998</v>
      </c>
      <c r="H125" s="454" t="s">
        <v>470</v>
      </c>
      <c r="I125" s="454">
        <v>1.7</v>
      </c>
      <c r="J125" s="454" t="s">
        <v>470</v>
      </c>
      <c r="K125" s="454">
        <v>2.7</v>
      </c>
      <c r="L125" s="477" t="s">
        <v>470</v>
      </c>
    </row>
    <row r="126" spans="1:12" ht="15">
      <c r="A126" s="546">
        <v>2010</v>
      </c>
      <c r="B126" s="547">
        <v>9</v>
      </c>
      <c r="C126" s="453">
        <v>2745</v>
      </c>
      <c r="D126" s="453">
        <v>13</v>
      </c>
      <c r="E126" s="453">
        <v>7</v>
      </c>
      <c r="F126" s="453">
        <v>10</v>
      </c>
      <c r="G126" s="454">
        <v>4.7</v>
      </c>
      <c r="H126" s="454" t="s">
        <v>470</v>
      </c>
      <c r="I126" s="454">
        <v>2.6</v>
      </c>
      <c r="J126" s="454" t="s">
        <v>470</v>
      </c>
      <c r="K126" s="454">
        <v>3.6</v>
      </c>
      <c r="L126" s="477" t="s">
        <v>470</v>
      </c>
    </row>
    <row r="127" spans="1:12" ht="15">
      <c r="A127" s="548">
        <v>2010</v>
      </c>
      <c r="B127" s="549">
        <v>10</v>
      </c>
      <c r="C127" s="453">
        <v>2501</v>
      </c>
      <c r="D127" s="453">
        <v>14</v>
      </c>
      <c r="E127" s="453">
        <v>7</v>
      </c>
      <c r="F127" s="453">
        <v>10</v>
      </c>
      <c r="G127" s="454">
        <v>5.6</v>
      </c>
      <c r="H127" s="454" t="s">
        <v>470</v>
      </c>
      <c r="I127" s="454">
        <v>2.8</v>
      </c>
      <c r="J127" s="454" t="s">
        <v>470</v>
      </c>
      <c r="K127" s="454">
        <v>4</v>
      </c>
      <c r="L127" s="477" t="s">
        <v>470</v>
      </c>
    </row>
    <row r="128" spans="1:12">
      <c r="A128" s="516"/>
      <c r="B128" s="24"/>
      <c r="C128" s="64"/>
      <c r="D128" s="64"/>
      <c r="E128" s="64"/>
      <c r="F128" s="64"/>
      <c r="G128" s="65"/>
      <c r="H128" s="65"/>
      <c r="I128" s="65"/>
      <c r="J128" s="65"/>
      <c r="K128" s="65"/>
      <c r="L128" s="22"/>
    </row>
    <row r="129" spans="1:13">
      <c r="A129" s="18"/>
      <c r="M129" s="19"/>
    </row>
    <row r="130" spans="1:13">
      <c r="A130" s="18"/>
      <c r="M130" s="19"/>
    </row>
    <row r="131" spans="1:13">
      <c r="B131" s="19"/>
      <c r="M131" s="19"/>
    </row>
    <row r="132" spans="1:13">
      <c r="B132" s="19"/>
      <c r="M132" s="19"/>
    </row>
    <row r="133" spans="1:13">
      <c r="B133" s="19"/>
      <c r="M133" s="19"/>
    </row>
    <row r="134" spans="1:13">
      <c r="B134" s="19"/>
      <c r="M134" s="19"/>
    </row>
    <row r="135" spans="1:13">
      <c r="B135" s="19"/>
    </row>
    <row r="136" spans="1:13">
      <c r="B136" s="19"/>
    </row>
    <row r="137" spans="1:13">
      <c r="B137" s="19"/>
    </row>
    <row r="138" spans="1:13">
      <c r="B138" s="19"/>
    </row>
    <row r="139" spans="1:13">
      <c r="B139" s="19"/>
    </row>
    <row r="140" spans="1:13">
      <c r="B140" s="19"/>
    </row>
    <row r="141" spans="1:13">
      <c r="A141" s="18"/>
    </row>
  </sheetData>
  <pageMargins left="0.7" right="0.7" top="0.75" bottom="0.75" header="0.3" footer="0.3"/>
  <pageSetup paperSize="9" scale="3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23BE-7EFB-4E19-AAE9-33171F7ED4E8}">
  <dimension ref="A1:F44"/>
  <sheetViews>
    <sheetView showGridLines="0" workbookViewId="0"/>
  </sheetViews>
  <sheetFormatPr defaultColWidth="9.109375" defaultRowHeight="13.8"/>
  <cols>
    <col min="1" max="1" width="20.109375" style="140" customWidth="1"/>
    <col min="2" max="2" width="94" style="140" customWidth="1"/>
    <col min="3" max="5" width="9.109375" style="140"/>
    <col min="6" max="6" width="16.5546875" style="140" customWidth="1"/>
    <col min="7" max="16384" width="9.109375" style="140"/>
  </cols>
  <sheetData>
    <row r="1" spans="1:6" ht="19.2">
      <c r="A1" s="86" t="s">
        <v>242</v>
      </c>
      <c r="B1" s="415"/>
    </row>
    <row r="2" spans="1:6" ht="15" customHeight="1">
      <c r="A2" s="87" t="s">
        <v>243</v>
      </c>
      <c r="B2" s="135"/>
    </row>
    <row r="3" spans="1:6" ht="15">
      <c r="A3" s="87" t="s">
        <v>244</v>
      </c>
      <c r="B3" s="135"/>
    </row>
    <row r="4" spans="1:6" ht="30" customHeight="1">
      <c r="A4" s="1" t="s">
        <v>245</v>
      </c>
      <c r="B4" s="121" t="s">
        <v>246</v>
      </c>
    </row>
    <row r="5" spans="1:6" ht="17.25" customHeight="1">
      <c r="A5" s="414" t="s">
        <v>247</v>
      </c>
      <c r="B5" s="92" t="s">
        <v>248</v>
      </c>
      <c r="C5" s="141"/>
    </row>
    <row r="6" spans="1:6" ht="74.25" customHeight="1">
      <c r="A6" s="414" t="s">
        <v>249</v>
      </c>
      <c r="B6" s="92" t="s">
        <v>250</v>
      </c>
      <c r="C6" s="141"/>
    </row>
    <row r="7" spans="1:6" ht="75" customHeight="1">
      <c r="A7" s="414" t="s">
        <v>251</v>
      </c>
      <c r="B7" s="118" t="s">
        <v>252</v>
      </c>
      <c r="C7" s="141"/>
    </row>
    <row r="8" spans="1:6" ht="30" customHeight="1">
      <c r="A8" s="414" t="s">
        <v>253</v>
      </c>
      <c r="B8" s="118" t="s">
        <v>254</v>
      </c>
      <c r="C8" s="141"/>
    </row>
    <row r="9" spans="1:6" ht="30" customHeight="1">
      <c r="A9" s="414" t="s">
        <v>255</v>
      </c>
      <c r="B9" s="118" t="s">
        <v>256</v>
      </c>
      <c r="C9" s="141"/>
    </row>
    <row r="10" spans="1:6" ht="30" customHeight="1">
      <c r="A10" s="414" t="s">
        <v>257</v>
      </c>
      <c r="B10" s="118" t="s">
        <v>258</v>
      </c>
      <c r="C10" s="141"/>
    </row>
    <row r="11" spans="1:6" ht="75" customHeight="1">
      <c r="A11" s="414" t="s">
        <v>259</v>
      </c>
      <c r="B11" s="128" t="s">
        <v>260</v>
      </c>
      <c r="C11" s="141"/>
    </row>
    <row r="12" spans="1:6" ht="75" customHeight="1">
      <c r="A12" s="414" t="s">
        <v>261</v>
      </c>
      <c r="B12" s="128" t="s">
        <v>262</v>
      </c>
      <c r="C12" s="141"/>
      <c r="F12" s="92"/>
    </row>
    <row r="13" spans="1:6" ht="45" customHeight="1">
      <c r="A13" s="414" t="s">
        <v>263</v>
      </c>
      <c r="B13" s="128" t="s">
        <v>264</v>
      </c>
      <c r="C13" s="141"/>
    </row>
    <row r="14" spans="1:6" ht="30" customHeight="1">
      <c r="A14" s="414" t="s">
        <v>265</v>
      </c>
      <c r="B14" s="128" t="s">
        <v>266</v>
      </c>
      <c r="C14" s="141"/>
      <c r="D14" s="88"/>
    </row>
    <row r="15" spans="1:6" ht="75" customHeight="1">
      <c r="A15" s="414" t="s">
        <v>267</v>
      </c>
      <c r="B15" s="128" t="s">
        <v>268</v>
      </c>
      <c r="C15" s="141"/>
    </row>
    <row r="16" spans="1:6" ht="30" customHeight="1">
      <c r="A16" s="414" t="s">
        <v>269</v>
      </c>
      <c r="B16" s="92" t="s">
        <v>270</v>
      </c>
      <c r="C16" s="141"/>
    </row>
    <row r="17" spans="1:3" ht="45" customHeight="1">
      <c r="A17" s="414" t="s">
        <v>271</v>
      </c>
      <c r="B17" s="348" t="s">
        <v>272</v>
      </c>
      <c r="C17" s="141"/>
    </row>
    <row r="18" spans="1:3" ht="60" customHeight="1">
      <c r="A18" s="414" t="s">
        <v>273</v>
      </c>
      <c r="B18" s="92" t="s">
        <v>274</v>
      </c>
      <c r="C18" s="255"/>
    </row>
    <row r="19" spans="1:3" ht="45" customHeight="1">
      <c r="A19" s="414" t="s">
        <v>275</v>
      </c>
      <c r="B19" s="92" t="s">
        <v>276</v>
      </c>
      <c r="C19" s="141"/>
    </row>
    <row r="20" spans="1:3" ht="60" customHeight="1">
      <c r="A20" s="414" t="s">
        <v>277</v>
      </c>
      <c r="B20" s="92" t="s">
        <v>278</v>
      </c>
      <c r="C20" s="141"/>
    </row>
    <row r="21" spans="1:3" ht="45" customHeight="1">
      <c r="A21" s="414" t="s">
        <v>279</v>
      </c>
      <c r="B21" s="528" t="s">
        <v>280</v>
      </c>
      <c r="C21" s="142"/>
    </row>
    <row r="22" spans="1:3" ht="45" customHeight="1">
      <c r="A22" s="414" t="s">
        <v>281</v>
      </c>
      <c r="B22" s="522" t="s">
        <v>282</v>
      </c>
      <c r="C22" s="141"/>
    </row>
    <row r="23" spans="1:3" ht="105" customHeight="1">
      <c r="A23" s="414" t="s">
        <v>283</v>
      </c>
      <c r="B23" s="92" t="s">
        <v>284</v>
      </c>
      <c r="C23" s="141"/>
    </row>
    <row r="24" spans="1:3" ht="30" customHeight="1">
      <c r="A24" s="414" t="s">
        <v>285</v>
      </c>
      <c r="B24" s="92" t="s">
        <v>286</v>
      </c>
      <c r="C24" s="142"/>
    </row>
    <row r="25" spans="1:3" ht="30" customHeight="1">
      <c r="A25" s="414" t="s">
        <v>287</v>
      </c>
      <c r="B25" s="528" t="s">
        <v>288</v>
      </c>
      <c r="C25" s="141"/>
    </row>
    <row r="26" spans="1:3" ht="45" customHeight="1">
      <c r="A26" s="414" t="s">
        <v>289</v>
      </c>
      <c r="B26" s="92" t="s">
        <v>290</v>
      </c>
      <c r="C26" s="141"/>
    </row>
    <row r="27" spans="1:3" ht="45" customHeight="1">
      <c r="A27" s="414" t="s">
        <v>291</v>
      </c>
      <c r="B27" s="92" t="s">
        <v>292</v>
      </c>
      <c r="C27" s="141"/>
    </row>
    <row r="28" spans="1:3" ht="60" customHeight="1">
      <c r="A28" s="414" t="s">
        <v>293</v>
      </c>
      <c r="B28" s="92" t="s">
        <v>294</v>
      </c>
      <c r="C28" s="141"/>
    </row>
    <row r="29" spans="1:3" ht="42" customHeight="1">
      <c r="A29" s="414" t="s">
        <v>295</v>
      </c>
      <c r="B29" s="92" t="s">
        <v>296</v>
      </c>
      <c r="C29" s="141"/>
    </row>
    <row r="30" spans="1:3" ht="75" customHeight="1">
      <c r="A30" s="414" t="s">
        <v>297</v>
      </c>
      <c r="B30" s="128" t="s">
        <v>298</v>
      </c>
      <c r="C30" s="142"/>
    </row>
    <row r="31" spans="1:3" ht="90" customHeight="1">
      <c r="A31" s="414" t="s">
        <v>299</v>
      </c>
      <c r="B31" s="528" t="s">
        <v>300</v>
      </c>
      <c r="C31" s="141"/>
    </row>
    <row r="32" spans="1:3" ht="45" customHeight="1">
      <c r="A32" s="414" t="s">
        <v>301</v>
      </c>
      <c r="B32" s="128" t="s">
        <v>302</v>
      </c>
      <c r="C32" s="141"/>
    </row>
    <row r="33" spans="1:3" ht="90" customHeight="1">
      <c r="A33" s="414" t="s">
        <v>303</v>
      </c>
      <c r="B33" s="128" t="s">
        <v>304</v>
      </c>
      <c r="C33" s="141"/>
    </row>
    <row r="34" spans="1:3" ht="45" customHeight="1">
      <c r="A34" s="414" t="s">
        <v>305</v>
      </c>
      <c r="B34" s="128" t="s">
        <v>306</v>
      </c>
      <c r="C34" s="141"/>
    </row>
    <row r="35" spans="1:3" ht="45" customHeight="1">
      <c r="A35" s="414" t="s">
        <v>307</v>
      </c>
      <c r="B35" s="128" t="s">
        <v>308</v>
      </c>
      <c r="C35" s="141"/>
    </row>
    <row r="36" spans="1:3" ht="60" customHeight="1">
      <c r="A36" s="414" t="s">
        <v>309</v>
      </c>
      <c r="B36" s="128" t="s">
        <v>310</v>
      </c>
      <c r="C36" s="141"/>
    </row>
    <row r="37" spans="1:3" ht="60" customHeight="1">
      <c r="A37" s="414" t="s">
        <v>311</v>
      </c>
      <c r="B37" s="128" t="s">
        <v>312</v>
      </c>
      <c r="C37" s="141"/>
    </row>
    <row r="38" spans="1:3" ht="45" customHeight="1">
      <c r="A38" s="414" t="s">
        <v>313</v>
      </c>
      <c r="B38" s="92" t="s">
        <v>314</v>
      </c>
      <c r="C38" s="141"/>
    </row>
    <row r="39" spans="1:3" ht="75" customHeight="1">
      <c r="A39" s="414" t="s">
        <v>315</v>
      </c>
      <c r="B39" s="528" t="s">
        <v>316</v>
      </c>
      <c r="C39" s="141"/>
    </row>
    <row r="40" spans="1:3" ht="60" customHeight="1">
      <c r="A40" s="414" t="s">
        <v>317</v>
      </c>
      <c r="B40" s="92" t="s">
        <v>318</v>
      </c>
      <c r="C40" s="141"/>
    </row>
    <row r="41" spans="1:3" ht="60" customHeight="1">
      <c r="A41" s="414" t="s">
        <v>319</v>
      </c>
      <c r="B41" s="128" t="s">
        <v>320</v>
      </c>
      <c r="C41" s="141"/>
    </row>
    <row r="42" spans="1:3" ht="60" customHeight="1">
      <c r="A42" s="414" t="s">
        <v>321</v>
      </c>
      <c r="B42" s="528" t="s">
        <v>322</v>
      </c>
      <c r="C42" s="141"/>
    </row>
    <row r="43" spans="1:3" ht="45" customHeight="1">
      <c r="A43" s="414" t="s">
        <v>323</v>
      </c>
      <c r="B43" s="128" t="s">
        <v>324</v>
      </c>
      <c r="C43" s="141"/>
    </row>
    <row r="44" spans="1:3" ht="75" customHeight="1">
      <c r="A44" s="414" t="s">
        <v>325</v>
      </c>
      <c r="B44" s="299" t="s">
        <v>326</v>
      </c>
    </row>
  </sheetData>
  <phoneticPr fontId="63" type="noConversion"/>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W17"/>
  <sheetViews>
    <sheetView showGridLines="0" workbookViewId="0"/>
  </sheetViews>
  <sheetFormatPr defaultColWidth="8.88671875" defaultRowHeight="14.4"/>
  <cols>
    <col min="1" max="1" width="9.109375" customWidth="1"/>
    <col min="2" max="18" width="13.109375" customWidth="1"/>
  </cols>
  <sheetData>
    <row r="1" spans="1:23" ht="19.2">
      <c r="A1" s="145" t="s">
        <v>1583</v>
      </c>
      <c r="B1" s="185"/>
      <c r="C1" s="185"/>
    </row>
    <row r="2" spans="1:23" s="69" customFormat="1" ht="15.6">
      <c r="A2" s="152" t="s">
        <v>328</v>
      </c>
      <c r="B2" s="22"/>
      <c r="C2" s="22"/>
      <c r="D2" s="22"/>
      <c r="E2" s="22"/>
      <c r="F2" s="22"/>
      <c r="G2" s="22"/>
      <c r="H2" s="22"/>
      <c r="I2" s="22"/>
      <c r="J2" s="22"/>
      <c r="K2" s="22"/>
      <c r="L2" s="22"/>
      <c r="M2" s="22"/>
      <c r="N2" s="22"/>
      <c r="O2" s="22"/>
      <c r="P2" s="22"/>
      <c r="Q2" s="22"/>
      <c r="R2" s="22"/>
      <c r="S2" s="22"/>
      <c r="T2" s="22"/>
      <c r="U2" s="22"/>
      <c r="V2" s="22"/>
      <c r="W2" s="22"/>
    </row>
    <row r="3" spans="1:23" s="69" customFormat="1" ht="15.6">
      <c r="A3" s="529" t="s">
        <v>387</v>
      </c>
      <c r="B3" s="22"/>
      <c r="C3" s="22"/>
      <c r="D3" s="22"/>
      <c r="E3" s="22"/>
      <c r="F3" s="22"/>
      <c r="G3" s="22"/>
      <c r="H3" s="22"/>
      <c r="I3" s="22"/>
      <c r="J3" s="22"/>
      <c r="K3" s="22"/>
      <c r="L3" s="22"/>
      <c r="M3" s="22"/>
      <c r="N3" s="22"/>
      <c r="O3" s="22"/>
      <c r="P3" s="22"/>
      <c r="Q3" s="22"/>
      <c r="R3" s="22"/>
      <c r="S3" s="22"/>
      <c r="T3" s="22"/>
      <c r="U3" s="22"/>
      <c r="V3" s="22"/>
      <c r="W3" s="22"/>
    </row>
    <row r="4" spans="1:23" s="69" customFormat="1" ht="15">
      <c r="A4" s="153" t="s">
        <v>329</v>
      </c>
      <c r="B4" s="22"/>
      <c r="C4" s="22"/>
      <c r="D4" s="22"/>
      <c r="E4" s="22"/>
      <c r="F4" s="22"/>
      <c r="G4" s="22"/>
      <c r="H4" s="22"/>
      <c r="I4" s="22"/>
      <c r="J4" s="22"/>
      <c r="K4" s="22"/>
      <c r="L4" s="22"/>
      <c r="M4" s="22"/>
      <c r="N4" s="22"/>
      <c r="O4" s="22"/>
      <c r="P4" s="22"/>
      <c r="Q4" s="22"/>
      <c r="R4" s="22"/>
      <c r="S4" s="22"/>
      <c r="T4" s="22"/>
      <c r="U4" s="22"/>
      <c r="V4" s="22"/>
      <c r="W4" s="22"/>
    </row>
    <row r="5" spans="1:23" ht="15">
      <c r="A5" s="87" t="s">
        <v>430</v>
      </c>
      <c r="R5" s="70"/>
    </row>
    <row r="6" spans="1:23" ht="80.25" customHeight="1">
      <c r="A6" s="171" t="s">
        <v>389</v>
      </c>
      <c r="B6" s="210" t="s">
        <v>1584</v>
      </c>
      <c r="C6" s="210" t="s">
        <v>1513</v>
      </c>
      <c r="D6" s="210" t="s">
        <v>1514</v>
      </c>
      <c r="E6" s="210" t="s">
        <v>1515</v>
      </c>
      <c r="F6" s="210" t="s">
        <v>1585</v>
      </c>
      <c r="G6" s="210" t="s">
        <v>1517</v>
      </c>
      <c r="H6" s="170" t="s">
        <v>1518</v>
      </c>
      <c r="I6" s="210" t="s">
        <v>1586</v>
      </c>
      <c r="J6" s="210" t="s">
        <v>1587</v>
      </c>
      <c r="K6" s="245" t="s">
        <v>1588</v>
      </c>
      <c r="L6" s="210" t="s">
        <v>1522</v>
      </c>
      <c r="M6" s="210" t="s">
        <v>1589</v>
      </c>
      <c r="N6" s="210" t="s">
        <v>1590</v>
      </c>
      <c r="O6" s="210" t="s">
        <v>1591</v>
      </c>
      <c r="P6" s="210" t="s">
        <v>1524</v>
      </c>
      <c r="Q6" s="210" t="s">
        <v>1592</v>
      </c>
      <c r="R6" s="210" t="s">
        <v>1593</v>
      </c>
    </row>
    <row r="7" spans="1:23" ht="15">
      <c r="A7" s="567">
        <v>2010</v>
      </c>
      <c r="B7" s="568">
        <v>35814</v>
      </c>
      <c r="C7" s="568">
        <v>30</v>
      </c>
      <c r="D7" s="568">
        <v>35740</v>
      </c>
      <c r="E7" s="527">
        <v>44</v>
      </c>
      <c r="F7" s="569">
        <v>98</v>
      </c>
      <c r="G7" s="527">
        <v>25</v>
      </c>
      <c r="H7" s="527">
        <v>71</v>
      </c>
      <c r="I7" s="527">
        <v>2</v>
      </c>
      <c r="J7" s="527">
        <v>0</v>
      </c>
      <c r="K7" s="570">
        <v>2.7</v>
      </c>
      <c r="L7" s="571">
        <v>833.3</v>
      </c>
      <c r="M7" s="572"/>
      <c r="N7" s="571">
        <v>2</v>
      </c>
      <c r="O7" s="527"/>
      <c r="P7" s="572" t="s">
        <v>427</v>
      </c>
      <c r="Q7" s="572" t="s">
        <v>470</v>
      </c>
      <c r="R7" s="573" t="s">
        <v>1245</v>
      </c>
    </row>
    <row r="8" spans="1:23" ht="15">
      <c r="A8" s="567">
        <v>2011</v>
      </c>
      <c r="B8" s="568">
        <v>35487</v>
      </c>
      <c r="C8" s="568">
        <v>38</v>
      </c>
      <c r="D8" s="568">
        <v>35423</v>
      </c>
      <c r="E8" s="527">
        <v>26</v>
      </c>
      <c r="F8" s="569">
        <v>98</v>
      </c>
      <c r="G8" s="527">
        <v>25</v>
      </c>
      <c r="H8" s="527">
        <v>71</v>
      </c>
      <c r="I8" s="527">
        <v>2</v>
      </c>
      <c r="J8" s="527">
        <v>0</v>
      </c>
      <c r="K8" s="574">
        <v>2.8</v>
      </c>
      <c r="L8" s="571">
        <v>657.9</v>
      </c>
      <c r="M8" s="572"/>
      <c r="N8" s="571">
        <v>2</v>
      </c>
      <c r="O8" s="527"/>
      <c r="P8" s="572" t="s">
        <v>427</v>
      </c>
      <c r="Q8" s="572" t="s">
        <v>470</v>
      </c>
      <c r="R8" s="572" t="s">
        <v>1245</v>
      </c>
    </row>
    <row r="9" spans="1:23" ht="15">
      <c r="A9" s="567">
        <v>2012</v>
      </c>
      <c r="B9" s="568">
        <v>35223</v>
      </c>
      <c r="C9" s="568">
        <v>19</v>
      </c>
      <c r="D9" s="568">
        <v>35184</v>
      </c>
      <c r="E9" s="527">
        <v>20</v>
      </c>
      <c r="F9" s="569">
        <v>97</v>
      </c>
      <c r="G9" s="527">
        <v>18</v>
      </c>
      <c r="H9" s="527">
        <v>78</v>
      </c>
      <c r="I9" s="527">
        <v>1</v>
      </c>
      <c r="J9" s="527">
        <v>0</v>
      </c>
      <c r="K9" s="574">
        <v>2.8</v>
      </c>
      <c r="L9" s="571">
        <v>947.4</v>
      </c>
      <c r="M9" s="572" t="s">
        <v>470</v>
      </c>
      <c r="N9" s="571">
        <v>2.2000000000000002</v>
      </c>
      <c r="O9" s="527"/>
      <c r="P9" s="572" t="s">
        <v>427</v>
      </c>
      <c r="Q9" s="572" t="s">
        <v>470</v>
      </c>
      <c r="R9" s="572" t="s">
        <v>1245</v>
      </c>
    </row>
    <row r="10" spans="1:23" ht="15">
      <c r="A10" s="567">
        <v>2013</v>
      </c>
      <c r="B10" s="568">
        <v>33729</v>
      </c>
      <c r="C10" s="568">
        <v>19</v>
      </c>
      <c r="D10" s="568">
        <v>33660</v>
      </c>
      <c r="E10" s="527">
        <v>50</v>
      </c>
      <c r="F10" s="569">
        <v>81</v>
      </c>
      <c r="G10" s="527">
        <v>16</v>
      </c>
      <c r="H10" s="527">
        <v>62</v>
      </c>
      <c r="I10" s="527">
        <v>2</v>
      </c>
      <c r="J10" s="527">
        <v>1</v>
      </c>
      <c r="K10" s="574">
        <v>2.4</v>
      </c>
      <c r="L10" s="571">
        <v>842.1</v>
      </c>
      <c r="M10" s="572" t="s">
        <v>470</v>
      </c>
      <c r="N10" s="571">
        <v>1.8</v>
      </c>
      <c r="O10" s="527"/>
      <c r="P10" s="572" t="s">
        <v>427</v>
      </c>
      <c r="Q10" s="572" t="s">
        <v>470</v>
      </c>
      <c r="R10" s="572" t="s">
        <v>1245</v>
      </c>
    </row>
    <row r="11" spans="1:23" ht="15">
      <c r="A11" s="567">
        <v>2014</v>
      </c>
      <c r="B11" s="568">
        <v>33512</v>
      </c>
      <c r="C11" s="568">
        <v>20</v>
      </c>
      <c r="D11" s="568">
        <v>33453</v>
      </c>
      <c r="E11" s="527">
        <v>39</v>
      </c>
      <c r="F11" s="569">
        <v>72</v>
      </c>
      <c r="G11" s="527">
        <v>15</v>
      </c>
      <c r="H11" s="527">
        <v>55</v>
      </c>
      <c r="I11" s="527">
        <v>2</v>
      </c>
      <c r="J11" s="527">
        <v>0</v>
      </c>
      <c r="K11" s="574">
        <v>2.1</v>
      </c>
      <c r="L11" s="571">
        <v>750</v>
      </c>
      <c r="M11" s="572" t="s">
        <v>470</v>
      </c>
      <c r="N11" s="571">
        <v>1.6</v>
      </c>
      <c r="O11" s="527"/>
      <c r="P11" s="572" t="s">
        <v>427</v>
      </c>
      <c r="Q11" s="572" t="s">
        <v>470</v>
      </c>
      <c r="R11" s="572" t="s">
        <v>1245</v>
      </c>
    </row>
    <row r="12" spans="1:23" ht="15">
      <c r="A12" s="567">
        <v>2015</v>
      </c>
      <c r="B12" s="568">
        <v>33240</v>
      </c>
      <c r="C12" s="568">
        <v>23</v>
      </c>
      <c r="D12" s="568">
        <v>33177</v>
      </c>
      <c r="E12" s="527">
        <v>40</v>
      </c>
      <c r="F12" s="569">
        <v>84</v>
      </c>
      <c r="G12" s="527">
        <v>16</v>
      </c>
      <c r="H12" s="527">
        <v>66</v>
      </c>
      <c r="I12" s="527">
        <v>1</v>
      </c>
      <c r="J12" s="527">
        <v>1</v>
      </c>
      <c r="K12" s="574">
        <v>2.5</v>
      </c>
      <c r="L12" s="571">
        <v>695.7</v>
      </c>
      <c r="M12" s="572" t="s">
        <v>470</v>
      </c>
      <c r="N12" s="571">
        <v>2</v>
      </c>
      <c r="O12" s="527"/>
      <c r="P12" s="572" t="s">
        <v>427</v>
      </c>
      <c r="Q12" s="572" t="s">
        <v>470</v>
      </c>
      <c r="R12" s="572" t="s">
        <v>1245</v>
      </c>
    </row>
    <row r="13" spans="1:23" ht="15">
      <c r="A13" s="567">
        <v>2016</v>
      </c>
      <c r="B13" s="568">
        <v>32632</v>
      </c>
      <c r="C13" s="568">
        <v>25</v>
      </c>
      <c r="D13" s="568">
        <v>32565</v>
      </c>
      <c r="E13" s="527">
        <v>42</v>
      </c>
      <c r="F13" s="569">
        <v>63</v>
      </c>
      <c r="G13" s="527">
        <v>17</v>
      </c>
      <c r="H13" s="527">
        <v>46</v>
      </c>
      <c r="I13" s="527">
        <v>0</v>
      </c>
      <c r="J13" s="527">
        <v>0</v>
      </c>
      <c r="K13" s="574">
        <v>1.9</v>
      </c>
      <c r="L13" s="571">
        <v>680</v>
      </c>
      <c r="M13" s="572" t="s">
        <v>470</v>
      </c>
      <c r="N13" s="571">
        <v>1.4</v>
      </c>
      <c r="O13" s="527"/>
      <c r="P13" s="572" t="s">
        <v>427</v>
      </c>
      <c r="Q13" s="572" t="s">
        <v>470</v>
      </c>
      <c r="R13" s="572" t="s">
        <v>1245</v>
      </c>
    </row>
    <row r="14" spans="1:23" ht="15">
      <c r="A14" s="567">
        <v>2017</v>
      </c>
      <c r="B14" s="568">
        <v>32165</v>
      </c>
      <c r="C14" s="568">
        <v>31</v>
      </c>
      <c r="D14" s="568">
        <v>32073</v>
      </c>
      <c r="E14" s="527">
        <v>61</v>
      </c>
      <c r="F14" s="569">
        <v>81</v>
      </c>
      <c r="G14" s="527">
        <v>22</v>
      </c>
      <c r="H14" s="527">
        <v>57</v>
      </c>
      <c r="I14" s="527">
        <v>2</v>
      </c>
      <c r="J14" s="527">
        <v>0</v>
      </c>
      <c r="K14" s="574">
        <v>2.5</v>
      </c>
      <c r="L14" s="571">
        <v>709.7</v>
      </c>
      <c r="M14" s="572"/>
      <c r="N14" s="571">
        <v>1.8</v>
      </c>
      <c r="O14" s="527"/>
      <c r="P14" s="572" t="s">
        <v>427</v>
      </c>
      <c r="Q14" s="572" t="s">
        <v>470</v>
      </c>
      <c r="R14" s="572" t="s">
        <v>1245</v>
      </c>
    </row>
    <row r="15" spans="1:23" ht="15">
      <c r="A15" s="567">
        <v>2018</v>
      </c>
      <c r="B15" s="568">
        <v>31264</v>
      </c>
      <c r="C15" s="568">
        <v>27</v>
      </c>
      <c r="D15" s="568">
        <v>31201</v>
      </c>
      <c r="E15" s="527">
        <v>36</v>
      </c>
      <c r="F15" s="569">
        <v>79</v>
      </c>
      <c r="G15" s="527">
        <v>21</v>
      </c>
      <c r="H15" s="527">
        <v>55</v>
      </c>
      <c r="I15" s="527">
        <v>1</v>
      </c>
      <c r="J15" s="527">
        <v>2</v>
      </c>
      <c r="K15" s="574">
        <v>2.5</v>
      </c>
      <c r="L15" s="571">
        <v>777.8</v>
      </c>
      <c r="M15" s="572"/>
      <c r="N15" s="571">
        <v>1.8</v>
      </c>
      <c r="O15" s="527"/>
      <c r="P15" s="572" t="s">
        <v>427</v>
      </c>
      <c r="Q15" s="572" t="s">
        <v>470</v>
      </c>
      <c r="R15" s="572" t="s">
        <v>1245</v>
      </c>
    </row>
    <row r="16" spans="1:23" ht="15">
      <c r="A16" s="567">
        <v>2019</v>
      </c>
      <c r="B16" s="568">
        <v>29687</v>
      </c>
      <c r="C16" s="568">
        <v>33</v>
      </c>
      <c r="D16" s="568">
        <v>29616</v>
      </c>
      <c r="E16" s="527">
        <v>38</v>
      </c>
      <c r="F16" s="569">
        <v>89</v>
      </c>
      <c r="G16" s="527">
        <v>28</v>
      </c>
      <c r="H16" s="527">
        <v>61</v>
      </c>
      <c r="I16" s="527">
        <v>0</v>
      </c>
      <c r="J16" s="527">
        <v>0</v>
      </c>
      <c r="K16" s="574">
        <v>3</v>
      </c>
      <c r="L16" s="571">
        <v>848.5</v>
      </c>
      <c r="M16" s="572"/>
      <c r="N16" s="571">
        <v>2.1</v>
      </c>
      <c r="O16" s="527"/>
      <c r="P16" s="572" t="s">
        <v>427</v>
      </c>
      <c r="Q16" s="572" t="s">
        <v>470</v>
      </c>
      <c r="R16" s="572" t="s">
        <v>1245</v>
      </c>
    </row>
    <row r="17" spans="1:18" ht="15">
      <c r="A17" s="575">
        <v>2020</v>
      </c>
      <c r="B17" s="576">
        <v>28620</v>
      </c>
      <c r="C17" s="568">
        <v>42</v>
      </c>
      <c r="D17" s="568">
        <v>28534</v>
      </c>
      <c r="E17" s="527">
        <v>44</v>
      </c>
      <c r="F17" s="569">
        <v>84</v>
      </c>
      <c r="G17" s="527">
        <v>33</v>
      </c>
      <c r="H17" s="527">
        <v>40</v>
      </c>
      <c r="I17" s="527">
        <v>3</v>
      </c>
      <c r="J17" s="527">
        <v>8</v>
      </c>
      <c r="K17" s="574">
        <v>2.9</v>
      </c>
      <c r="L17" s="571">
        <v>785.7</v>
      </c>
      <c r="M17" s="572"/>
      <c r="N17" s="571">
        <v>1.4</v>
      </c>
      <c r="O17" s="527"/>
      <c r="P17" s="572">
        <v>68.2</v>
      </c>
      <c r="Q17" s="572" t="s">
        <v>470</v>
      </c>
      <c r="R17" s="572" t="s">
        <v>1245</v>
      </c>
    </row>
  </sheetData>
  <pageMargins left="0.7" right="0.7" top="0.75" bottom="0.75" header="0.3" footer="0.3"/>
  <pageSetup paperSize="9" scale="48"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33"/>
  <sheetViews>
    <sheetView showGridLines="0" workbookViewId="0"/>
  </sheetViews>
  <sheetFormatPr defaultColWidth="8.88671875" defaultRowHeight="14.4"/>
  <cols>
    <col min="1" max="1" width="40.33203125" style="286" customWidth="1"/>
    <col min="2" max="9" width="13.5546875" style="337" customWidth="1"/>
  </cols>
  <sheetData>
    <row r="1" spans="1:9" ht="19.2">
      <c r="A1" s="146" t="s">
        <v>1594</v>
      </c>
      <c r="B1" s="151"/>
      <c r="C1" s="151"/>
      <c r="D1" s="151"/>
      <c r="E1" s="151"/>
      <c r="F1" s="151"/>
      <c r="G1" s="151"/>
      <c r="H1" s="151"/>
      <c r="I1" s="151"/>
    </row>
    <row r="2" spans="1:9" ht="15.6">
      <c r="A2" s="152" t="s">
        <v>328</v>
      </c>
      <c r="B2" s="398"/>
      <c r="C2" s="398"/>
      <c r="D2" s="398"/>
      <c r="E2" s="398"/>
      <c r="F2" s="398"/>
      <c r="G2" s="398"/>
      <c r="H2" s="398"/>
      <c r="I2" s="398"/>
    </row>
    <row r="3" spans="1:9" ht="15.6">
      <c r="A3" s="529" t="s">
        <v>387</v>
      </c>
      <c r="B3" s="398"/>
      <c r="C3" s="398"/>
      <c r="D3" s="398"/>
      <c r="E3" s="398"/>
      <c r="F3" s="398"/>
      <c r="G3" s="398"/>
      <c r="H3" s="398"/>
      <c r="I3" s="398"/>
    </row>
    <row r="4" spans="1:9" ht="15">
      <c r="A4" s="153" t="s">
        <v>329</v>
      </c>
      <c r="B4" s="398"/>
      <c r="C4" s="398"/>
      <c r="D4" s="398"/>
      <c r="E4" s="398"/>
      <c r="F4" s="398"/>
      <c r="G4" s="398"/>
      <c r="H4" s="398"/>
      <c r="I4" s="398"/>
    </row>
    <row r="5" spans="1:9" ht="16.350000000000001" customHeight="1">
      <c r="A5" s="87" t="s">
        <v>430</v>
      </c>
      <c r="B5" s="151"/>
      <c r="C5" s="151"/>
      <c r="D5" s="151"/>
      <c r="E5" s="151"/>
      <c r="F5" s="151"/>
      <c r="G5" s="151"/>
      <c r="H5" s="151"/>
      <c r="I5" s="398"/>
    </row>
    <row r="6" spans="1:9" ht="95.25" customHeight="1">
      <c r="A6" s="210" t="s">
        <v>1471</v>
      </c>
      <c r="B6" s="210" t="s">
        <v>1595</v>
      </c>
      <c r="C6" s="210" t="s">
        <v>1596</v>
      </c>
      <c r="D6" s="210" t="s">
        <v>1597</v>
      </c>
      <c r="E6" s="210" t="s">
        <v>1598</v>
      </c>
      <c r="F6" s="210" t="s">
        <v>1599</v>
      </c>
      <c r="G6" s="210" t="s">
        <v>1600</v>
      </c>
      <c r="H6" s="210" t="s">
        <v>1601</v>
      </c>
      <c r="I6" s="210" t="s">
        <v>1602</v>
      </c>
    </row>
    <row r="7" spans="1:9" ht="15.6">
      <c r="A7" s="416" t="s">
        <v>463</v>
      </c>
      <c r="B7" s="417">
        <v>171191</v>
      </c>
      <c r="C7" s="417">
        <v>432</v>
      </c>
      <c r="D7" s="418">
        <v>2.5</v>
      </c>
      <c r="E7" s="419"/>
      <c r="F7" s="417">
        <v>154368</v>
      </c>
      <c r="G7" s="417">
        <v>396</v>
      </c>
      <c r="H7" s="418">
        <v>2.6</v>
      </c>
      <c r="I7" s="419"/>
    </row>
    <row r="8" spans="1:9" ht="15.6">
      <c r="A8" s="577" t="s">
        <v>1476</v>
      </c>
      <c r="B8" s="420">
        <v>23</v>
      </c>
      <c r="C8" s="420">
        <v>22</v>
      </c>
      <c r="D8" s="421">
        <v>956.5</v>
      </c>
      <c r="E8" s="422"/>
      <c r="F8" s="420">
        <v>46</v>
      </c>
      <c r="G8" s="420">
        <v>45</v>
      </c>
      <c r="H8" s="421">
        <v>978.3</v>
      </c>
      <c r="I8" s="422"/>
    </row>
    <row r="9" spans="1:9" ht="15.6">
      <c r="A9" s="577" t="s">
        <v>1477</v>
      </c>
      <c r="B9" s="420">
        <v>25</v>
      </c>
      <c r="C9" s="420">
        <v>17</v>
      </c>
      <c r="D9" s="421">
        <v>680</v>
      </c>
      <c r="E9" s="422" t="s">
        <v>470</v>
      </c>
      <c r="F9" s="420">
        <v>42</v>
      </c>
      <c r="G9" s="420">
        <v>36</v>
      </c>
      <c r="H9" s="421">
        <v>857.1</v>
      </c>
      <c r="I9" s="422"/>
    </row>
    <row r="10" spans="1:9" ht="15.6">
      <c r="A10" s="552">
        <v>23</v>
      </c>
      <c r="B10" s="420">
        <v>71</v>
      </c>
      <c r="C10" s="420">
        <v>51</v>
      </c>
      <c r="D10" s="421">
        <v>718.3</v>
      </c>
      <c r="E10" s="422"/>
      <c r="F10" s="420">
        <v>70</v>
      </c>
      <c r="G10" s="420">
        <v>40</v>
      </c>
      <c r="H10" s="421">
        <v>571.4</v>
      </c>
      <c r="I10" s="422"/>
    </row>
    <row r="11" spans="1:9" ht="15.6">
      <c r="A11" s="552">
        <v>24</v>
      </c>
      <c r="B11" s="420">
        <v>101</v>
      </c>
      <c r="C11" s="420">
        <v>34</v>
      </c>
      <c r="D11" s="421">
        <v>336.6</v>
      </c>
      <c r="E11" s="422"/>
      <c r="F11" s="420">
        <v>92</v>
      </c>
      <c r="G11" s="420">
        <v>34</v>
      </c>
      <c r="H11" s="421">
        <v>369.6</v>
      </c>
      <c r="I11" s="422"/>
    </row>
    <row r="12" spans="1:9" ht="15.6">
      <c r="A12" s="552">
        <v>25</v>
      </c>
      <c r="B12" s="420">
        <v>138</v>
      </c>
      <c r="C12" s="420">
        <v>28</v>
      </c>
      <c r="D12" s="421">
        <v>202.9</v>
      </c>
      <c r="E12" s="422"/>
      <c r="F12" s="420">
        <v>94</v>
      </c>
      <c r="G12" s="420">
        <v>25</v>
      </c>
      <c r="H12" s="421">
        <v>266</v>
      </c>
      <c r="I12" s="422"/>
    </row>
    <row r="13" spans="1:9" ht="15.6">
      <c r="A13" s="552">
        <v>26</v>
      </c>
      <c r="B13" s="420">
        <v>188</v>
      </c>
      <c r="C13" s="420">
        <v>30</v>
      </c>
      <c r="D13" s="421">
        <v>159.6</v>
      </c>
      <c r="E13" s="422"/>
      <c r="F13" s="420">
        <v>140</v>
      </c>
      <c r="G13" s="420">
        <v>14</v>
      </c>
      <c r="H13" s="421">
        <v>100</v>
      </c>
      <c r="I13" s="422" t="s">
        <v>470</v>
      </c>
    </row>
    <row r="14" spans="1:9" ht="15.6">
      <c r="A14" s="552">
        <v>27</v>
      </c>
      <c r="B14" s="420">
        <v>197</v>
      </c>
      <c r="C14" s="420">
        <v>18</v>
      </c>
      <c r="D14" s="421">
        <v>91.4</v>
      </c>
      <c r="E14" s="422" t="s">
        <v>470</v>
      </c>
      <c r="F14" s="420">
        <v>168</v>
      </c>
      <c r="G14" s="420">
        <v>12</v>
      </c>
      <c r="H14" s="421">
        <v>71.400000000000006</v>
      </c>
      <c r="I14" s="422" t="s">
        <v>470</v>
      </c>
    </row>
    <row r="15" spans="1:9" ht="15.6">
      <c r="A15" s="552">
        <v>28</v>
      </c>
      <c r="B15" s="420">
        <v>222</v>
      </c>
      <c r="C15" s="420">
        <v>17</v>
      </c>
      <c r="D15" s="421">
        <v>76.599999999999994</v>
      </c>
      <c r="E15" s="422" t="s">
        <v>470</v>
      </c>
      <c r="F15" s="420">
        <v>240</v>
      </c>
      <c r="G15" s="420">
        <v>13</v>
      </c>
      <c r="H15" s="421">
        <v>54.2</v>
      </c>
      <c r="I15" s="422" t="s">
        <v>470</v>
      </c>
    </row>
    <row r="16" spans="1:9" ht="15.6">
      <c r="A16" s="552">
        <v>29</v>
      </c>
      <c r="B16" s="420">
        <v>265</v>
      </c>
      <c r="C16" s="420">
        <v>11</v>
      </c>
      <c r="D16" s="421">
        <v>41.5</v>
      </c>
      <c r="E16" s="422" t="s">
        <v>470</v>
      </c>
      <c r="F16" s="420">
        <v>250</v>
      </c>
      <c r="G16" s="420">
        <v>11</v>
      </c>
      <c r="H16" s="421">
        <v>44</v>
      </c>
      <c r="I16" s="422" t="s">
        <v>470</v>
      </c>
    </row>
    <row r="17" spans="1:9" ht="15.6">
      <c r="A17" s="552">
        <v>30</v>
      </c>
      <c r="B17" s="420">
        <v>366</v>
      </c>
      <c r="C17" s="420">
        <v>3</v>
      </c>
      <c r="D17" s="421">
        <v>8.1999999999999993</v>
      </c>
      <c r="E17" s="422" t="s">
        <v>470</v>
      </c>
      <c r="F17" s="420">
        <v>345</v>
      </c>
      <c r="G17" s="420">
        <v>5</v>
      </c>
      <c r="H17" s="421">
        <v>14.5</v>
      </c>
      <c r="I17" s="422" t="s">
        <v>470</v>
      </c>
    </row>
    <row r="18" spans="1:9" ht="15.6">
      <c r="A18" s="552">
        <v>31</v>
      </c>
      <c r="B18" s="420">
        <v>514</v>
      </c>
      <c r="C18" s="420">
        <v>17</v>
      </c>
      <c r="D18" s="421">
        <v>33.1</v>
      </c>
      <c r="E18" s="422" t="s">
        <v>470</v>
      </c>
      <c r="F18" s="420">
        <v>446</v>
      </c>
      <c r="G18" s="420">
        <v>5</v>
      </c>
      <c r="H18" s="421">
        <v>11.2</v>
      </c>
      <c r="I18" s="422" t="s">
        <v>470</v>
      </c>
    </row>
    <row r="19" spans="1:9" ht="15.6">
      <c r="A19" s="552">
        <v>32</v>
      </c>
      <c r="B19" s="420">
        <v>690</v>
      </c>
      <c r="C19" s="420">
        <v>9</v>
      </c>
      <c r="D19" s="421">
        <v>13</v>
      </c>
      <c r="E19" s="422" t="s">
        <v>470</v>
      </c>
      <c r="F19" s="420">
        <v>689</v>
      </c>
      <c r="G19" s="420">
        <v>13</v>
      </c>
      <c r="H19" s="421">
        <v>18.899999999999999</v>
      </c>
      <c r="I19" s="422" t="s">
        <v>470</v>
      </c>
    </row>
    <row r="20" spans="1:9" ht="15.6">
      <c r="A20" s="552">
        <v>33</v>
      </c>
      <c r="B20" s="420">
        <v>946</v>
      </c>
      <c r="C20" s="420">
        <v>5</v>
      </c>
      <c r="D20" s="421">
        <v>5.3</v>
      </c>
      <c r="E20" s="422" t="s">
        <v>470</v>
      </c>
      <c r="F20" s="420">
        <v>910</v>
      </c>
      <c r="G20" s="420">
        <v>7</v>
      </c>
      <c r="H20" s="421">
        <v>7.7</v>
      </c>
      <c r="I20" s="422" t="s">
        <v>470</v>
      </c>
    </row>
    <row r="21" spans="1:9" ht="15.6">
      <c r="A21" s="552">
        <v>34</v>
      </c>
      <c r="B21" s="420">
        <v>1579</v>
      </c>
      <c r="C21" s="420">
        <v>16</v>
      </c>
      <c r="D21" s="421">
        <v>10.1</v>
      </c>
      <c r="E21" s="422" t="s">
        <v>470</v>
      </c>
      <c r="F21" s="420">
        <v>1513</v>
      </c>
      <c r="G21" s="420">
        <v>7</v>
      </c>
      <c r="H21" s="421">
        <v>4.5999999999999996</v>
      </c>
      <c r="I21" s="422" t="s">
        <v>470</v>
      </c>
    </row>
    <row r="22" spans="1:9" ht="15.6">
      <c r="A22" s="552">
        <v>35</v>
      </c>
      <c r="B22" s="420">
        <v>2336</v>
      </c>
      <c r="C22" s="420">
        <v>15</v>
      </c>
      <c r="D22" s="421">
        <v>6.4</v>
      </c>
      <c r="E22" s="422" t="s">
        <v>470</v>
      </c>
      <c r="F22" s="420">
        <v>2434</v>
      </c>
      <c r="G22" s="420">
        <v>10</v>
      </c>
      <c r="H22" s="421">
        <v>4.0999999999999996</v>
      </c>
      <c r="I22" s="422" t="s">
        <v>470</v>
      </c>
    </row>
    <row r="23" spans="1:9" ht="15.6">
      <c r="A23" s="552">
        <v>36</v>
      </c>
      <c r="B23" s="420">
        <v>4608</v>
      </c>
      <c r="C23" s="420">
        <v>20</v>
      </c>
      <c r="D23" s="421">
        <v>4.3</v>
      </c>
      <c r="E23" s="422"/>
      <c r="F23" s="420">
        <v>4743</v>
      </c>
      <c r="G23" s="420">
        <v>11</v>
      </c>
      <c r="H23" s="421">
        <v>2.2999999999999998</v>
      </c>
      <c r="I23" s="422" t="s">
        <v>470</v>
      </c>
    </row>
    <row r="24" spans="1:9" ht="15.6">
      <c r="A24" s="552">
        <v>37</v>
      </c>
      <c r="B24" s="420">
        <v>10097</v>
      </c>
      <c r="C24" s="420">
        <v>17</v>
      </c>
      <c r="D24" s="421">
        <v>1.7</v>
      </c>
      <c r="E24" s="422" t="s">
        <v>470</v>
      </c>
      <c r="F24" s="420">
        <v>11717</v>
      </c>
      <c r="G24" s="420">
        <v>13</v>
      </c>
      <c r="H24" s="421">
        <v>1.1000000000000001</v>
      </c>
      <c r="I24" s="422" t="s">
        <v>470</v>
      </c>
    </row>
    <row r="25" spans="1:9" ht="15.6">
      <c r="A25" s="552">
        <v>38</v>
      </c>
      <c r="B25" s="420">
        <v>20048</v>
      </c>
      <c r="C25" s="420">
        <v>16</v>
      </c>
      <c r="D25" s="421">
        <v>0.8</v>
      </c>
      <c r="E25" s="422" t="s">
        <v>470</v>
      </c>
      <c r="F25" s="420">
        <v>20561</v>
      </c>
      <c r="G25" s="420">
        <v>20</v>
      </c>
      <c r="H25" s="421">
        <v>1</v>
      </c>
      <c r="I25" s="422"/>
    </row>
    <row r="26" spans="1:9" ht="15.6">
      <c r="A26" s="552">
        <v>39</v>
      </c>
      <c r="B26" s="420">
        <v>38468</v>
      </c>
      <c r="C26" s="420">
        <v>23</v>
      </c>
      <c r="D26" s="421">
        <v>0.6</v>
      </c>
      <c r="E26" s="422"/>
      <c r="F26" s="420">
        <v>38609</v>
      </c>
      <c r="G26" s="420">
        <v>22</v>
      </c>
      <c r="H26" s="421">
        <v>0.6</v>
      </c>
      <c r="I26" s="422"/>
    </row>
    <row r="27" spans="1:9" ht="15.6">
      <c r="A27" s="552">
        <v>40</v>
      </c>
      <c r="B27" s="420">
        <v>47275</v>
      </c>
      <c r="C27" s="420">
        <v>27</v>
      </c>
      <c r="D27" s="421">
        <v>0.6</v>
      </c>
      <c r="E27" s="422"/>
      <c r="F27" s="420">
        <v>39904</v>
      </c>
      <c r="G27" s="420">
        <v>20</v>
      </c>
      <c r="H27" s="421">
        <v>0.5</v>
      </c>
      <c r="I27" s="422"/>
    </row>
    <row r="28" spans="1:9" ht="15.6">
      <c r="A28" s="552">
        <v>41</v>
      </c>
      <c r="B28" s="420">
        <v>34773</v>
      </c>
      <c r="C28" s="420">
        <v>16</v>
      </c>
      <c r="D28" s="421">
        <v>0.5</v>
      </c>
      <c r="E28" s="422" t="s">
        <v>470</v>
      </c>
      <c r="F28" s="420">
        <v>25341</v>
      </c>
      <c r="G28" s="420">
        <v>13</v>
      </c>
      <c r="H28" s="421">
        <v>0.5</v>
      </c>
      <c r="I28" s="422" t="s">
        <v>470</v>
      </c>
    </row>
    <row r="29" spans="1:9" ht="15.6">
      <c r="A29" s="552" t="s">
        <v>1478</v>
      </c>
      <c r="B29" s="420">
        <v>8086</v>
      </c>
      <c r="C29" s="420">
        <v>10</v>
      </c>
      <c r="D29" s="421">
        <v>1.2</v>
      </c>
      <c r="E29" s="422" t="s">
        <v>470</v>
      </c>
      <c r="F29" s="420">
        <v>5793</v>
      </c>
      <c r="G29" s="420">
        <v>4</v>
      </c>
      <c r="H29" s="421">
        <v>0.7</v>
      </c>
      <c r="I29" s="422" t="s">
        <v>470</v>
      </c>
    </row>
    <row r="30" spans="1:9" ht="30.6">
      <c r="A30" s="577" t="s">
        <v>1479</v>
      </c>
      <c r="B30" s="420">
        <v>53</v>
      </c>
      <c r="C30" s="420">
        <v>0</v>
      </c>
      <c r="D30" s="421" t="s">
        <v>427</v>
      </c>
      <c r="E30" s="422" t="s">
        <v>470</v>
      </c>
      <c r="F30" s="420">
        <v>22</v>
      </c>
      <c r="G30" s="420">
        <v>1</v>
      </c>
      <c r="H30" s="421" t="s">
        <v>427</v>
      </c>
      <c r="I30" s="422" t="s">
        <v>470</v>
      </c>
    </row>
    <row r="31" spans="1:9" ht="15.6">
      <c r="A31" s="577" t="s">
        <v>1480</v>
      </c>
      <c r="B31" s="420">
        <v>122</v>
      </c>
      <c r="C31" s="420">
        <v>8</v>
      </c>
      <c r="D31" s="421">
        <v>65.599999999999994</v>
      </c>
      <c r="E31" s="422" t="s">
        <v>470</v>
      </c>
      <c r="F31" s="420">
        <v>199</v>
      </c>
      <c r="G31" s="420">
        <v>5</v>
      </c>
      <c r="H31" s="421">
        <v>25.1</v>
      </c>
      <c r="I31" s="422" t="s">
        <v>470</v>
      </c>
    </row>
    <row r="32" spans="1:9" s="69" customFormat="1" ht="15.6">
      <c r="A32" s="407" t="s">
        <v>1494</v>
      </c>
      <c r="B32" s="423" t="s">
        <v>1245</v>
      </c>
      <c r="C32" s="417">
        <v>2</v>
      </c>
      <c r="D32" s="418" t="s">
        <v>1245</v>
      </c>
      <c r="E32" s="419"/>
      <c r="F32" s="417" t="s">
        <v>1245</v>
      </c>
      <c r="G32" s="417">
        <v>10</v>
      </c>
      <c r="H32" s="418" t="s">
        <v>1245</v>
      </c>
      <c r="I32" s="419"/>
    </row>
    <row r="33" spans="1:9">
      <c r="A33" s="50"/>
      <c r="B33" s="151"/>
      <c r="C33" s="151"/>
      <c r="D33" s="151"/>
      <c r="E33" s="151"/>
      <c r="F33" s="151"/>
      <c r="G33" s="151"/>
      <c r="H33" s="151"/>
      <c r="I33" s="151"/>
    </row>
  </sheetData>
  <pageMargins left="0.7" right="0.7" top="0.75" bottom="0.75" header="0.3" footer="0.3"/>
  <pageSetup paperSize="9" scale="37"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77"/>
  <sheetViews>
    <sheetView showGridLines="0" zoomScaleNormal="100" workbookViewId="0"/>
  </sheetViews>
  <sheetFormatPr defaultRowHeight="14.4"/>
  <cols>
    <col min="1" max="1" width="18" customWidth="1"/>
    <col min="2" max="2" width="78" customWidth="1"/>
  </cols>
  <sheetData>
    <row r="1" spans="1:5" ht="19.2">
      <c r="A1" s="149" t="s">
        <v>327</v>
      </c>
      <c r="B1" s="149"/>
    </row>
    <row r="2" spans="1:5" ht="15.6">
      <c r="A2" s="152" t="s">
        <v>328</v>
      </c>
      <c r="B2" s="161"/>
    </row>
    <row r="3" spans="1:5" ht="15.6">
      <c r="A3" s="162" t="s">
        <v>329</v>
      </c>
      <c r="B3" s="161"/>
    </row>
    <row r="4" spans="1:5" s="11" customFormat="1" ht="15.6">
      <c r="A4" s="247" t="s">
        <v>330</v>
      </c>
      <c r="B4" s="163" t="s">
        <v>331</v>
      </c>
    </row>
    <row r="5" spans="1:5" s="11" customFormat="1" ht="63.75" customHeight="1">
      <c r="A5" s="248" t="s">
        <v>332</v>
      </c>
      <c r="B5" s="92" t="s">
        <v>333</v>
      </c>
      <c r="C5" s="13"/>
      <c r="D5" s="13"/>
      <c r="E5" s="13"/>
    </row>
    <row r="6" spans="1:5" s="11" customFormat="1" ht="112.5" customHeight="1">
      <c r="A6" s="248" t="s">
        <v>334</v>
      </c>
      <c r="B6" s="92" t="s">
        <v>335</v>
      </c>
      <c r="C6" s="13"/>
      <c r="D6" s="13"/>
      <c r="E6" s="14"/>
    </row>
    <row r="7" spans="1:5" s="11" customFormat="1" ht="45">
      <c r="A7" s="249" t="s">
        <v>336</v>
      </c>
      <c r="B7" s="92" t="s">
        <v>337</v>
      </c>
      <c r="C7" s="15"/>
      <c r="D7" s="13"/>
      <c r="E7" s="14"/>
    </row>
    <row r="8" spans="1:5" s="11" customFormat="1" ht="15">
      <c r="A8" s="249"/>
      <c r="B8" s="92" t="s">
        <v>338</v>
      </c>
      <c r="C8" s="15"/>
      <c r="D8" s="13"/>
      <c r="E8" s="14"/>
    </row>
    <row r="9" spans="1:5" s="11" customFormat="1" ht="15">
      <c r="A9" s="249"/>
      <c r="B9" s="92" t="s">
        <v>339</v>
      </c>
      <c r="C9" s="15"/>
      <c r="D9" s="13"/>
      <c r="E9" s="14"/>
    </row>
    <row r="10" spans="1:5" s="11" customFormat="1" ht="15">
      <c r="A10" s="249"/>
      <c r="B10" s="92" t="s">
        <v>340</v>
      </c>
      <c r="C10" s="15"/>
      <c r="D10" s="13"/>
      <c r="E10" s="14"/>
    </row>
    <row r="11" spans="1:5" s="11" customFormat="1" ht="126" customHeight="1">
      <c r="A11" s="248" t="s">
        <v>341</v>
      </c>
      <c r="B11" s="117" t="s">
        <v>342</v>
      </c>
      <c r="C11" s="13"/>
      <c r="D11" s="13"/>
      <c r="E11" s="16"/>
    </row>
    <row r="12" spans="1:5" s="11" customFormat="1" ht="33.75" customHeight="1">
      <c r="A12" s="248" t="s">
        <v>343</v>
      </c>
      <c r="B12" s="246" t="s">
        <v>344</v>
      </c>
      <c r="C12" s="13"/>
      <c r="D12" s="15"/>
      <c r="E12" s="16"/>
    </row>
    <row r="13" spans="1:5" s="11" customFormat="1" ht="30">
      <c r="A13" s="248" t="s">
        <v>345</v>
      </c>
      <c r="B13" s="246" t="s">
        <v>346</v>
      </c>
      <c r="C13" s="13"/>
      <c r="D13" s="13"/>
      <c r="E13" s="14"/>
    </row>
    <row r="14" spans="1:5" s="11" customFormat="1" ht="47.25" customHeight="1">
      <c r="A14" s="248" t="s">
        <v>347</v>
      </c>
      <c r="B14" s="246" t="s">
        <v>348</v>
      </c>
      <c r="C14" s="13"/>
      <c r="D14" s="15"/>
      <c r="E14" s="14"/>
    </row>
    <row r="15" spans="1:5" s="11" customFormat="1" ht="30" customHeight="1">
      <c r="A15" s="248" t="s">
        <v>349</v>
      </c>
      <c r="B15" s="246" t="s">
        <v>350</v>
      </c>
      <c r="C15" s="13"/>
      <c r="D15" s="15"/>
      <c r="E15" s="14"/>
    </row>
    <row r="16" spans="1:5" s="11" customFormat="1" ht="45">
      <c r="A16" s="248" t="s">
        <v>351</v>
      </c>
      <c r="B16" s="246" t="s">
        <v>352</v>
      </c>
      <c r="C16" s="13"/>
      <c r="D16" s="13"/>
      <c r="E16" s="14"/>
    </row>
    <row r="17" spans="1:5" s="11" customFormat="1" ht="15">
      <c r="A17" s="248" t="s">
        <v>353</v>
      </c>
      <c r="B17" s="246" t="s">
        <v>354</v>
      </c>
      <c r="C17" s="13"/>
      <c r="D17" s="15"/>
      <c r="E17" s="16"/>
    </row>
    <row r="18" spans="1:5" s="11" customFormat="1" ht="15">
      <c r="A18" s="248" t="s">
        <v>355</v>
      </c>
      <c r="B18" s="246" t="s">
        <v>356</v>
      </c>
      <c r="C18" s="13"/>
      <c r="D18" s="15"/>
      <c r="E18" s="14"/>
    </row>
    <row r="19" spans="1:5" s="11" customFormat="1" ht="30">
      <c r="A19" s="248" t="s">
        <v>357</v>
      </c>
      <c r="B19" s="246" t="s">
        <v>358</v>
      </c>
      <c r="C19" s="13"/>
      <c r="D19" s="15"/>
      <c r="E19" s="14"/>
    </row>
    <row r="20" spans="1:5" s="11" customFormat="1" ht="30">
      <c r="A20" s="248" t="s">
        <v>359</v>
      </c>
      <c r="B20" s="92" t="s">
        <v>360</v>
      </c>
      <c r="C20" s="13"/>
      <c r="D20" s="15"/>
      <c r="E20" s="14"/>
    </row>
    <row r="21" spans="1:5" s="11" customFormat="1" ht="45">
      <c r="A21" s="248" t="s">
        <v>361</v>
      </c>
      <c r="B21" s="92" t="s">
        <v>362</v>
      </c>
      <c r="C21" s="13"/>
      <c r="D21" s="13"/>
      <c r="E21" s="13"/>
    </row>
    <row r="22" spans="1:5" s="11" customFormat="1" ht="111" customHeight="1">
      <c r="A22" s="248" t="s">
        <v>363</v>
      </c>
      <c r="B22" s="117" t="s">
        <v>364</v>
      </c>
      <c r="C22" s="13"/>
      <c r="D22" s="13"/>
      <c r="E22" s="13"/>
    </row>
    <row r="23" spans="1:5" s="11" customFormat="1" ht="30">
      <c r="A23" s="248" t="s">
        <v>365</v>
      </c>
      <c r="B23" s="92" t="s">
        <v>366</v>
      </c>
      <c r="C23" s="15"/>
      <c r="D23" s="13"/>
      <c r="E23" s="14"/>
    </row>
    <row r="24" spans="1:5" s="11" customFormat="1" ht="45">
      <c r="A24" s="248" t="s">
        <v>367</v>
      </c>
      <c r="B24" s="117" t="s">
        <v>368</v>
      </c>
      <c r="C24" s="15"/>
      <c r="D24" s="15"/>
      <c r="E24" s="16"/>
    </row>
    <row r="25" spans="1:5" s="11" customFormat="1" ht="15">
      <c r="A25" s="248" t="s">
        <v>369</v>
      </c>
      <c r="B25" s="246" t="s">
        <v>370</v>
      </c>
      <c r="C25" s="15"/>
      <c r="D25" s="15"/>
      <c r="E25" s="14"/>
    </row>
    <row r="26" spans="1:5" s="11" customFormat="1" ht="45">
      <c r="A26" s="248" t="s">
        <v>371</v>
      </c>
      <c r="B26" s="92" t="s">
        <v>372</v>
      </c>
      <c r="C26" s="15"/>
      <c r="D26" s="15"/>
      <c r="E26" s="14"/>
    </row>
    <row r="27" spans="1:5" s="11" customFormat="1" ht="30.75" customHeight="1">
      <c r="A27" s="248" t="s">
        <v>373</v>
      </c>
      <c r="B27" s="246" t="s">
        <v>374</v>
      </c>
      <c r="C27" s="15"/>
      <c r="D27" s="15"/>
      <c r="E27" s="14"/>
    </row>
    <row r="28" spans="1:5" s="11" customFormat="1" ht="30">
      <c r="A28" s="248" t="s">
        <v>375</v>
      </c>
      <c r="B28" s="246" t="s">
        <v>376</v>
      </c>
      <c r="C28" s="15"/>
      <c r="D28" s="15"/>
      <c r="E28" s="14"/>
    </row>
    <row r="29" spans="1:5" s="11" customFormat="1" ht="15">
      <c r="A29" s="248" t="s">
        <v>377</v>
      </c>
      <c r="B29" s="246" t="s">
        <v>378</v>
      </c>
      <c r="C29" s="15"/>
      <c r="D29" s="15"/>
      <c r="E29" s="13"/>
    </row>
    <row r="30" spans="1:5" s="11" customFormat="1" ht="15">
      <c r="A30" s="248" t="s">
        <v>379</v>
      </c>
      <c r="B30" s="246" t="s">
        <v>380</v>
      </c>
      <c r="C30" s="15"/>
      <c r="D30" s="15"/>
      <c r="E30" s="13"/>
    </row>
    <row r="31" spans="1:5" s="11" customFormat="1" ht="30.75" customHeight="1">
      <c r="A31" s="248" t="s">
        <v>381</v>
      </c>
      <c r="B31" s="92" t="s">
        <v>382</v>
      </c>
      <c r="C31" s="13"/>
      <c r="D31" s="15"/>
      <c r="E31" s="13"/>
    </row>
    <row r="32" spans="1:5" s="11" customFormat="1" ht="95.25" customHeight="1">
      <c r="A32" s="250" t="s">
        <v>383</v>
      </c>
      <c r="B32" s="117" t="s">
        <v>384</v>
      </c>
      <c r="C32" s="13"/>
      <c r="D32" s="15"/>
      <c r="E32" s="13"/>
    </row>
    <row r="33" spans="1:5" s="11" customFormat="1" ht="13.2">
      <c r="A33" s="49"/>
      <c r="B33" s="33"/>
      <c r="C33" s="13"/>
      <c r="D33" s="13"/>
      <c r="E33" s="13"/>
    </row>
    <row r="34" spans="1:5" s="11" customFormat="1" ht="13.2">
      <c r="B34" s="12"/>
      <c r="C34" s="13"/>
      <c r="D34" s="13"/>
      <c r="E34" s="13"/>
    </row>
    <row r="35" spans="1:5" s="11" customFormat="1" ht="13.2">
      <c r="B35" s="12"/>
      <c r="C35" s="13"/>
      <c r="D35" s="13"/>
      <c r="E35" s="13"/>
    </row>
    <row r="36" spans="1:5" s="11" customFormat="1" ht="13.2">
      <c r="B36" s="12"/>
      <c r="C36" s="15"/>
      <c r="D36" s="13"/>
      <c r="E36" s="13"/>
    </row>
    <row r="37" spans="1:5" s="11" customFormat="1" ht="13.2">
      <c r="B37" s="12"/>
      <c r="C37" s="13"/>
      <c r="D37" s="13"/>
      <c r="E37" s="14"/>
    </row>
    <row r="38" spans="1:5" s="11" customFormat="1" ht="13.2">
      <c r="B38" s="12"/>
      <c r="C38" s="17"/>
      <c r="D38" s="13"/>
      <c r="E38" s="14"/>
    </row>
    <row r="39" spans="1:5" s="11" customFormat="1" ht="13.2">
      <c r="B39" s="12"/>
      <c r="C39" s="15"/>
      <c r="D39" s="13"/>
      <c r="E39" s="13"/>
    </row>
    <row r="40" spans="1:5" s="11" customFormat="1" ht="13.2">
      <c r="B40" s="12"/>
      <c r="C40" s="15"/>
      <c r="D40" s="13"/>
      <c r="E40" s="13"/>
    </row>
    <row r="41" spans="1:5" s="11" customFormat="1" ht="13.2">
      <c r="B41" s="12"/>
      <c r="C41" s="15"/>
      <c r="D41" s="13"/>
      <c r="E41" s="13"/>
    </row>
    <row r="42" spans="1:5" s="11" customFormat="1" ht="13.2">
      <c r="B42" s="12"/>
      <c r="C42" s="15"/>
      <c r="D42" s="13"/>
      <c r="E42" s="13"/>
    </row>
    <row r="43" spans="1:5" s="11" customFormat="1" ht="13.2">
      <c r="B43" s="12"/>
      <c r="C43" s="15"/>
      <c r="D43" s="13"/>
      <c r="E43" s="13"/>
    </row>
    <row r="44" spans="1:5" s="11" customFormat="1" ht="13.2">
      <c r="B44" s="12"/>
      <c r="C44" s="15"/>
      <c r="D44" s="13"/>
      <c r="E44" s="13"/>
    </row>
    <row r="45" spans="1:5" s="11" customFormat="1" ht="13.2">
      <c r="B45" s="12"/>
      <c r="C45" s="15"/>
      <c r="D45" s="13"/>
      <c r="E45" s="13"/>
    </row>
    <row r="46" spans="1:5" s="11" customFormat="1" ht="13.2">
      <c r="B46" s="12"/>
      <c r="C46" s="15"/>
      <c r="D46" s="13"/>
      <c r="E46" s="13"/>
    </row>
    <row r="47" spans="1:5" s="11" customFormat="1" ht="13.2">
      <c r="B47" s="12"/>
      <c r="C47" s="15"/>
      <c r="D47" s="13"/>
      <c r="E47" s="13"/>
    </row>
    <row r="48" spans="1:5" s="11" customFormat="1" ht="13.2">
      <c r="B48" s="12"/>
      <c r="C48" s="15"/>
      <c r="D48" s="13"/>
      <c r="E48" s="13"/>
    </row>
    <row r="49" spans="2:5" s="11" customFormat="1" ht="13.2">
      <c r="B49" s="12"/>
      <c r="C49" s="15"/>
      <c r="D49" s="13"/>
      <c r="E49" s="13"/>
    </row>
    <row r="50" spans="2:5" s="11" customFormat="1" ht="13.2">
      <c r="B50" s="12"/>
      <c r="C50" s="15"/>
      <c r="D50" s="13"/>
      <c r="E50" s="13"/>
    </row>
    <row r="51" spans="2:5" s="11" customFormat="1" ht="13.2">
      <c r="B51" s="12"/>
      <c r="C51" s="15"/>
      <c r="D51" s="13"/>
      <c r="E51" s="13"/>
    </row>
    <row r="52" spans="2:5" s="11" customFormat="1" ht="13.2">
      <c r="B52" s="12"/>
      <c r="C52" s="15"/>
      <c r="D52" s="13"/>
      <c r="E52" s="13"/>
    </row>
    <row r="53" spans="2:5" s="11" customFormat="1" ht="13.2">
      <c r="B53" s="12"/>
      <c r="C53" s="15"/>
      <c r="D53" s="13"/>
      <c r="E53" s="13"/>
    </row>
    <row r="54" spans="2:5" s="11" customFormat="1" ht="13.2">
      <c r="B54" s="12"/>
      <c r="C54" s="15"/>
      <c r="D54" s="13"/>
      <c r="E54" s="13"/>
    </row>
    <row r="55" spans="2:5" s="11" customFormat="1" ht="13.2">
      <c r="B55" s="12"/>
      <c r="C55" s="15"/>
      <c r="D55" s="13"/>
      <c r="E55" s="13"/>
    </row>
    <row r="56" spans="2:5" s="11" customFormat="1" ht="13.2">
      <c r="B56" s="12"/>
      <c r="C56" s="15"/>
      <c r="D56" s="13"/>
      <c r="E56" s="13"/>
    </row>
    <row r="57" spans="2:5" s="11" customFormat="1" ht="13.2">
      <c r="B57" s="12"/>
      <c r="C57" s="15"/>
      <c r="D57" s="15"/>
      <c r="E57" s="13"/>
    </row>
    <row r="58" spans="2:5" s="11" customFormat="1" ht="13.2">
      <c r="B58" s="12"/>
      <c r="C58" s="15"/>
      <c r="D58" s="15"/>
      <c r="E58" s="13"/>
    </row>
    <row r="59" spans="2:5" s="11" customFormat="1" ht="13.2">
      <c r="B59" s="12"/>
      <c r="C59" s="15"/>
      <c r="D59" s="13"/>
      <c r="E59" s="13"/>
    </row>
    <row r="60" spans="2:5" s="11" customFormat="1" ht="13.2">
      <c r="B60" s="12"/>
      <c r="C60" s="15"/>
      <c r="D60" s="13"/>
      <c r="E60" s="13"/>
    </row>
    <row r="61" spans="2:5" s="11" customFormat="1" ht="13.2">
      <c r="B61" s="12"/>
      <c r="C61" s="15"/>
      <c r="D61" s="13"/>
      <c r="E61" s="13"/>
    </row>
    <row r="62" spans="2:5" s="11" customFormat="1" ht="13.2">
      <c r="B62" s="12"/>
      <c r="C62" s="15"/>
      <c r="D62" s="13"/>
      <c r="E62" s="13"/>
    </row>
    <row r="63" spans="2:5" s="11" customFormat="1" ht="13.2">
      <c r="B63" s="12"/>
      <c r="C63" s="15"/>
      <c r="D63" s="13"/>
      <c r="E63" s="13"/>
    </row>
    <row r="64" spans="2:5" s="11" customFormat="1" ht="13.2">
      <c r="B64" s="12"/>
      <c r="C64" s="15"/>
      <c r="D64" s="13"/>
      <c r="E64" s="13"/>
    </row>
    <row r="65" spans="2:5" s="11" customFormat="1" ht="13.2">
      <c r="B65" s="12"/>
      <c r="C65" s="15"/>
      <c r="D65" s="13"/>
      <c r="E65" s="13"/>
    </row>
    <row r="66" spans="2:5" s="11" customFormat="1" ht="13.2">
      <c r="B66" s="12"/>
      <c r="C66" s="15"/>
      <c r="D66" s="13"/>
      <c r="E66" s="13"/>
    </row>
    <row r="67" spans="2:5" s="11" customFormat="1" ht="13.2">
      <c r="B67" s="12"/>
      <c r="C67" s="15"/>
      <c r="D67" s="13"/>
      <c r="E67" s="13"/>
    </row>
    <row r="68" spans="2:5" s="11" customFormat="1" ht="13.2">
      <c r="B68" s="12"/>
      <c r="C68" s="15"/>
      <c r="D68" s="13"/>
      <c r="E68" s="13"/>
    </row>
    <row r="69" spans="2:5" s="11" customFormat="1" ht="13.2">
      <c r="B69" s="12"/>
      <c r="C69" s="15"/>
      <c r="D69" s="13"/>
      <c r="E69" s="13"/>
    </row>
    <row r="70" spans="2:5" s="11" customFormat="1" ht="13.2">
      <c r="B70" s="12"/>
      <c r="C70" s="13"/>
      <c r="D70" s="13"/>
      <c r="E70" s="13"/>
    </row>
    <row r="71" spans="2:5" s="11" customFormat="1" ht="13.2">
      <c r="B71" s="12"/>
      <c r="C71" s="13"/>
      <c r="D71" s="13"/>
      <c r="E71" s="13"/>
    </row>
    <row r="72" spans="2:5" s="11" customFormat="1" ht="13.2">
      <c r="B72" s="12"/>
      <c r="C72" s="13"/>
      <c r="D72" s="13"/>
      <c r="E72" s="13"/>
    </row>
    <row r="73" spans="2:5" s="11" customFormat="1" ht="13.2">
      <c r="B73" s="12"/>
      <c r="C73" s="13"/>
      <c r="D73" s="13"/>
      <c r="E73" s="13"/>
    </row>
    <row r="74" spans="2:5" s="11" customFormat="1" ht="13.2">
      <c r="B74" s="12"/>
      <c r="C74" s="15"/>
      <c r="D74" s="13"/>
      <c r="E74" s="13"/>
    </row>
    <row r="75" spans="2:5" s="11" customFormat="1" ht="13.2">
      <c r="B75" s="12"/>
      <c r="C75" s="15"/>
      <c r="D75" s="13"/>
      <c r="E75" s="13"/>
    </row>
    <row r="76" spans="2:5" s="11" customFormat="1" ht="13.2">
      <c r="B76" s="12"/>
      <c r="C76" s="13"/>
      <c r="D76" s="13"/>
      <c r="E76" s="13"/>
    </row>
    <row r="77" spans="2:5" s="11" customFormat="1" ht="13.2">
      <c r="B77" s="12"/>
      <c r="C77" s="15"/>
      <c r="D77" s="13"/>
      <c r="E77" s="13"/>
    </row>
  </sheetData>
  <pageMargins left="0.7" right="0.7" top="0.75" bottom="0.75" header="0.3" footer="0.3"/>
  <pageSetup paperSize="9" scale="54"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89"/>
  <sheetViews>
    <sheetView showGridLines="0" topLeftCell="A28" zoomScaleNormal="100" workbookViewId="0">
      <selection activeCell="B7" sqref="B7"/>
    </sheetView>
  </sheetViews>
  <sheetFormatPr defaultColWidth="11.33203125" defaultRowHeight="14.4"/>
  <cols>
    <col min="1" max="1" width="12" style="61" customWidth="1"/>
    <col min="2" max="38" width="21" style="61" customWidth="1"/>
    <col min="39" max="16384" width="11.33203125" style="61"/>
  </cols>
  <sheetData>
    <row r="1" spans="1:39" ht="19.2">
      <c r="A1" s="143" t="s">
        <v>385</v>
      </c>
    </row>
    <row r="2" spans="1:39" ht="19.2">
      <c r="A2" s="143" t="s">
        <v>386</v>
      </c>
    </row>
    <row r="3" spans="1:39" ht="15.6">
      <c r="A3" s="175" t="s">
        <v>328</v>
      </c>
      <c r="B3" s="39"/>
      <c r="C3" s="39"/>
      <c r="D3" s="39"/>
      <c r="E3" s="5"/>
      <c r="F3" s="39"/>
      <c r="G3" s="39"/>
      <c r="H3" s="39"/>
      <c r="I3" s="39"/>
      <c r="J3" s="39"/>
      <c r="K3" s="39"/>
      <c r="L3" s="39"/>
      <c r="M3" s="39"/>
      <c r="N3" s="39"/>
      <c r="O3" s="39"/>
      <c r="P3" s="39"/>
      <c r="Q3" s="39"/>
      <c r="R3" s="39"/>
      <c r="S3" s="39"/>
      <c r="T3" s="48"/>
      <c r="U3" s="39"/>
      <c r="V3" s="39"/>
      <c r="W3" s="39"/>
      <c r="X3" s="39"/>
      <c r="Y3" s="39"/>
      <c r="Z3" s="39"/>
      <c r="AA3" s="39"/>
      <c r="AB3" s="39"/>
      <c r="AC3" s="39"/>
      <c r="AD3" s="39"/>
      <c r="AE3" s="39"/>
      <c r="AF3" s="39"/>
      <c r="AG3" s="39"/>
      <c r="AH3" s="39"/>
      <c r="AI3" s="39"/>
      <c r="AJ3" s="39"/>
      <c r="AK3" s="39"/>
      <c r="AL3" s="47"/>
      <c r="AM3" s="39"/>
    </row>
    <row r="4" spans="1:39" ht="15.6">
      <c r="A4" s="135" t="s">
        <v>387</v>
      </c>
      <c r="B4" s="39"/>
      <c r="C4" s="39"/>
      <c r="D4" s="39"/>
      <c r="E4" s="5"/>
      <c r="F4" s="39"/>
      <c r="G4" s="39"/>
      <c r="H4" s="39"/>
      <c r="I4" s="39"/>
      <c r="J4" s="39"/>
      <c r="K4" s="39"/>
      <c r="L4" s="39"/>
      <c r="M4" s="39"/>
      <c r="N4" s="39"/>
      <c r="O4" s="39"/>
      <c r="P4" s="39"/>
      <c r="Q4" s="39"/>
      <c r="R4" s="39"/>
      <c r="S4" s="39"/>
      <c r="T4" s="48"/>
      <c r="U4" s="39"/>
      <c r="V4" s="39"/>
      <c r="W4" s="39"/>
      <c r="X4" s="39"/>
      <c r="Y4" s="39"/>
      <c r="Z4" s="39"/>
      <c r="AA4" s="39"/>
      <c r="AB4" s="39"/>
      <c r="AC4" s="39"/>
      <c r="AD4" s="39"/>
      <c r="AE4" s="39"/>
      <c r="AF4" s="39"/>
      <c r="AG4" s="39"/>
      <c r="AH4" s="39"/>
      <c r="AI4" s="39"/>
      <c r="AJ4" s="39"/>
      <c r="AK4" s="39"/>
      <c r="AL4" s="47"/>
      <c r="AM4" s="39"/>
    </row>
    <row r="5" spans="1:39" ht="15">
      <c r="A5" s="188" t="s">
        <v>388</v>
      </c>
      <c r="B5" s="39"/>
      <c r="C5" s="39"/>
      <c r="D5" s="39"/>
      <c r="E5" s="5"/>
      <c r="F5" s="39"/>
      <c r="G5" s="39"/>
      <c r="H5" s="39"/>
      <c r="I5" s="39"/>
      <c r="J5" s="39"/>
      <c r="K5" s="39"/>
      <c r="L5" s="39"/>
      <c r="M5" s="39"/>
      <c r="N5" s="39"/>
      <c r="O5" s="39"/>
      <c r="P5" s="39"/>
      <c r="Q5" s="39"/>
      <c r="R5" s="39"/>
      <c r="S5" s="39"/>
      <c r="T5" s="48"/>
      <c r="U5" s="39"/>
      <c r="V5" s="39"/>
      <c r="W5" s="39"/>
      <c r="X5" s="39"/>
      <c r="Y5" s="39"/>
      <c r="Z5" s="39"/>
      <c r="AA5" s="39"/>
      <c r="AB5" s="39"/>
      <c r="AC5" s="39"/>
      <c r="AD5" s="39"/>
      <c r="AE5" s="39"/>
      <c r="AF5" s="39"/>
      <c r="AG5" s="39"/>
      <c r="AH5" s="39"/>
      <c r="AI5" s="39"/>
      <c r="AJ5" s="39"/>
      <c r="AK5" s="39"/>
      <c r="AL5" s="47"/>
      <c r="AM5" s="39"/>
    </row>
    <row r="6" spans="1:39" s="189" customFormat="1" ht="78.75" customHeight="1">
      <c r="A6" s="193" t="s">
        <v>389</v>
      </c>
      <c r="B6" s="197" t="s">
        <v>390</v>
      </c>
      <c r="C6" s="193" t="s">
        <v>391</v>
      </c>
      <c r="D6" s="194" t="s">
        <v>392</v>
      </c>
      <c r="E6" s="194" t="s">
        <v>393</v>
      </c>
      <c r="F6" s="194" t="s">
        <v>394</v>
      </c>
      <c r="G6" s="194" t="s">
        <v>395</v>
      </c>
      <c r="H6" s="194" t="s">
        <v>396</v>
      </c>
      <c r="I6" s="193" t="s">
        <v>397</v>
      </c>
      <c r="J6" s="193" t="s">
        <v>398</v>
      </c>
      <c r="K6" s="193" t="s">
        <v>399</v>
      </c>
      <c r="L6" s="193" t="s">
        <v>400</v>
      </c>
      <c r="M6" s="193" t="s">
        <v>401</v>
      </c>
      <c r="N6" s="193" t="s">
        <v>402</v>
      </c>
      <c r="O6" s="193" t="s">
        <v>403</v>
      </c>
      <c r="P6" s="193" t="s">
        <v>404</v>
      </c>
      <c r="Q6" s="195" t="s">
        <v>405</v>
      </c>
      <c r="R6" s="193" t="s">
        <v>406</v>
      </c>
      <c r="S6" s="196" t="s">
        <v>407</v>
      </c>
      <c r="T6" s="196" t="s">
        <v>408</v>
      </c>
      <c r="U6" s="193" t="s">
        <v>409</v>
      </c>
      <c r="V6" s="194" t="s">
        <v>410</v>
      </c>
      <c r="W6" s="194" t="s">
        <v>411</v>
      </c>
      <c r="X6" s="194" t="s">
        <v>412</v>
      </c>
      <c r="Y6" s="194" t="s">
        <v>413</v>
      </c>
      <c r="Z6" s="194" t="s">
        <v>414</v>
      </c>
      <c r="AA6" s="193" t="s">
        <v>415</v>
      </c>
      <c r="AB6" s="193" t="s">
        <v>416</v>
      </c>
      <c r="AC6" s="193" t="s">
        <v>417</v>
      </c>
      <c r="AD6" s="193" t="s">
        <v>418</v>
      </c>
      <c r="AE6" s="193" t="s">
        <v>419</v>
      </c>
      <c r="AF6" s="193" t="s">
        <v>420</v>
      </c>
      <c r="AG6" s="193" t="s">
        <v>421</v>
      </c>
      <c r="AH6" s="193" t="s">
        <v>422</v>
      </c>
      <c r="AI6" s="195" t="s">
        <v>423</v>
      </c>
      <c r="AJ6" s="193" t="s">
        <v>424</v>
      </c>
      <c r="AK6" s="196" t="s">
        <v>425</v>
      </c>
      <c r="AL6" s="196" t="s">
        <v>426</v>
      </c>
      <c r="AM6" s="136"/>
    </row>
    <row r="7" spans="1:39" ht="15.6">
      <c r="A7" s="198">
        <v>2020</v>
      </c>
      <c r="B7" s="424">
        <v>627951.62430959905</v>
      </c>
      <c r="C7" s="424">
        <v>2377.9915891497481</v>
      </c>
      <c r="D7" s="424">
        <v>1394.3667410676385</v>
      </c>
      <c r="E7" s="425">
        <v>1024.6138518663774</v>
      </c>
      <c r="F7" s="425">
        <v>379.98615510900521</v>
      </c>
      <c r="G7" s="425">
        <v>383.340019101878</v>
      </c>
      <c r="H7" s="424">
        <v>1717.657442362128</v>
      </c>
      <c r="I7" s="424">
        <v>550.91638662608045</v>
      </c>
      <c r="J7" s="425">
        <v>302.57989368375098</v>
      </c>
      <c r="K7" s="425">
        <v>166.18769923992261</v>
      </c>
      <c r="L7" s="425">
        <v>124.19742786255722</v>
      </c>
      <c r="M7" s="424">
        <v>2208.7747335319273</v>
      </c>
      <c r="N7" s="425">
        <v>3475.5374282042226</v>
      </c>
      <c r="O7" s="425">
        <v>4142.0095685957122</v>
      </c>
      <c r="P7" s="425">
        <v>4893.8790458309777</v>
      </c>
      <c r="Q7" s="425">
        <v>248.04125539196468</v>
      </c>
      <c r="R7" s="425">
        <v>208.02190218489363</v>
      </c>
      <c r="S7" s="425">
        <v>239.18094200177654</v>
      </c>
      <c r="T7" s="425">
        <v>801.75066313048148</v>
      </c>
      <c r="U7" s="426">
        <v>4.1358107087810199</v>
      </c>
      <c r="V7" s="427">
        <v>1.9760123943439125</v>
      </c>
      <c r="W7" s="426">
        <v>1.4137319276160316</v>
      </c>
      <c r="X7" s="426">
        <v>0.64568588192921039</v>
      </c>
      <c r="Y7" s="426">
        <v>0.61062157155265639</v>
      </c>
      <c r="Z7" s="427">
        <v>2.8585277132083502</v>
      </c>
      <c r="AA7" s="427">
        <v>0.90574939851751013</v>
      </c>
      <c r="AB7" s="426">
        <v>0.45697874798618415</v>
      </c>
      <c r="AC7" s="426">
        <v>0.28689877613339754</v>
      </c>
      <c r="AD7" s="426">
        <v>0.20489142881221778</v>
      </c>
      <c r="AE7" s="427">
        <v>3.927131281143486</v>
      </c>
      <c r="AF7" s="426">
        <v>5.9379669432022055</v>
      </c>
      <c r="AG7" s="426">
        <v>6.4922131315876204</v>
      </c>
      <c r="AH7" s="426">
        <v>6.7725046724531044</v>
      </c>
      <c r="AI7" s="425">
        <v>9.2541921584752416</v>
      </c>
      <c r="AJ7" s="425">
        <v>4.8282193941505662</v>
      </c>
      <c r="AK7" s="425">
        <v>6.812256084759019</v>
      </c>
      <c r="AL7" s="425">
        <v>6.9741968293820538</v>
      </c>
      <c r="AM7" s="10"/>
    </row>
    <row r="8" spans="1:39" s="31" customFormat="1" ht="15.6">
      <c r="A8" s="199">
        <v>2019</v>
      </c>
      <c r="B8" s="424">
        <v>654052.46672735119</v>
      </c>
      <c r="C8" s="424">
        <v>2457.5296160083258</v>
      </c>
      <c r="D8" s="424">
        <v>1269.7751168829564</v>
      </c>
      <c r="E8" s="425">
        <v>1075.7691547946597</v>
      </c>
      <c r="F8" s="425">
        <v>412.62250664717084</v>
      </c>
      <c r="G8" s="425">
        <v>411.04368474874991</v>
      </c>
      <c r="H8" s="424">
        <v>1608.5154093820011</v>
      </c>
      <c r="I8" s="424">
        <v>677.24731063630372</v>
      </c>
      <c r="J8" s="425">
        <v>320.73493709124159</v>
      </c>
      <c r="K8" s="425">
        <v>160.53387212752807</v>
      </c>
      <c r="L8" s="425">
        <v>133.59793132062941</v>
      </c>
      <c r="M8" s="424">
        <v>2469.1339157683833</v>
      </c>
      <c r="N8" s="425">
        <v>4214.6347715535412</v>
      </c>
      <c r="O8" s="425">
        <v>3971.9010874941346</v>
      </c>
      <c r="P8" s="425">
        <v>4628.4560289087531</v>
      </c>
      <c r="Q8" s="425">
        <v>333.11156197004641</v>
      </c>
      <c r="R8" s="425">
        <v>240.16873824330156</v>
      </c>
      <c r="S8" s="425">
        <v>290.18072923440008</v>
      </c>
      <c r="T8" s="425">
        <v>818.36055822426113</v>
      </c>
      <c r="U8" s="426">
        <v>3.7739356789474661</v>
      </c>
      <c r="V8" s="427">
        <v>2.3839222186967448</v>
      </c>
      <c r="W8" s="426">
        <v>1.4890776383704871</v>
      </c>
      <c r="X8" s="426">
        <v>0.60516277489414549</v>
      </c>
      <c r="Y8" s="426">
        <v>0.64289951051539529</v>
      </c>
      <c r="Z8" s="427">
        <v>3.0567570463868483</v>
      </c>
      <c r="AA8" s="427">
        <v>0.98179098661066055</v>
      </c>
      <c r="AB8" s="426">
        <v>0.47265511825079648</v>
      </c>
      <c r="AC8" s="426">
        <v>0.18074969095165713</v>
      </c>
      <c r="AD8" s="426">
        <v>0.21069253049799552</v>
      </c>
      <c r="AE8" s="427">
        <v>3.6886983963380575</v>
      </c>
      <c r="AF8" s="426">
        <v>6.6086538707504516</v>
      </c>
      <c r="AG8" s="426">
        <v>6.6449837496332291</v>
      </c>
      <c r="AH8" s="426">
        <v>8.0029225222259743</v>
      </c>
      <c r="AI8" s="425">
        <v>12.695651472140316</v>
      </c>
      <c r="AJ8" s="425">
        <v>5.9758463252594947</v>
      </c>
      <c r="AK8" s="425">
        <v>7.4697482426696826</v>
      </c>
      <c r="AL8" s="425">
        <v>8.6751378683847662</v>
      </c>
      <c r="AM8" s="68"/>
    </row>
    <row r="9" spans="1:39" ht="15.6">
      <c r="A9" s="199">
        <v>2018</v>
      </c>
      <c r="B9" s="424">
        <v>699642.54966820544</v>
      </c>
      <c r="C9" s="424">
        <v>2879.6058153273839</v>
      </c>
      <c r="D9" s="424">
        <v>1497.0726854097925</v>
      </c>
      <c r="E9" s="425">
        <v>1028.0774846718218</v>
      </c>
      <c r="F9" s="92">
        <v>416.48824557279909</v>
      </c>
      <c r="G9" s="92">
        <v>368.88388216520502</v>
      </c>
      <c r="H9" s="424">
        <v>1750.3549217961545</v>
      </c>
      <c r="I9" s="424">
        <v>637.29164817745664</v>
      </c>
      <c r="J9" s="92">
        <v>338.8279118813237</v>
      </c>
      <c r="K9" s="92">
        <v>167.76612999774329</v>
      </c>
      <c r="L9" s="92">
        <v>135.92501906473805</v>
      </c>
      <c r="M9" s="424">
        <v>2348.058161490907</v>
      </c>
      <c r="N9" s="425">
        <v>3938.4984610041874</v>
      </c>
      <c r="O9" s="425">
        <v>4519.3686436373191</v>
      </c>
      <c r="P9" s="425">
        <v>5527.3141179729691</v>
      </c>
      <c r="Q9" s="425">
        <v>345.98181689109327</v>
      </c>
      <c r="R9" s="425">
        <v>260.17803868005882</v>
      </c>
      <c r="S9" s="425">
        <v>253.74228002682329</v>
      </c>
      <c r="T9" s="425">
        <v>955.1835648012667</v>
      </c>
      <c r="U9" s="92">
        <v>4.0985440478580752</v>
      </c>
      <c r="V9" s="109">
        <v>2.2931983926329074</v>
      </c>
      <c r="W9" s="92">
        <v>1.7087426553272742</v>
      </c>
      <c r="X9" s="92">
        <v>0.58155295452161049</v>
      </c>
      <c r="Y9" s="92">
        <v>0.57537868238665757</v>
      </c>
      <c r="Z9" s="109">
        <v>2.6210083464270797</v>
      </c>
      <c r="AA9" s="428">
        <v>1.066620924327448</v>
      </c>
      <c r="AB9" s="92">
        <v>0.47188433027059529</v>
      </c>
      <c r="AC9" s="92">
        <v>0.20727824577324661</v>
      </c>
      <c r="AD9" s="92">
        <v>0.18502805315088791</v>
      </c>
      <c r="AE9" s="109">
        <v>3.9452991034510951</v>
      </c>
      <c r="AF9" s="92">
        <v>6.7087804408359091</v>
      </c>
      <c r="AG9" s="92">
        <v>6.4335759438398323</v>
      </c>
      <c r="AH9" s="92">
        <v>8.4599619815903573</v>
      </c>
      <c r="AI9" s="92">
        <v>13.919883624577341</v>
      </c>
      <c r="AJ9" s="92">
        <v>7.441103337295945</v>
      </c>
      <c r="AK9" s="92">
        <v>7.7945446732687929</v>
      </c>
      <c r="AL9" s="92">
        <v>9.537039090257986</v>
      </c>
      <c r="AM9" s="10"/>
    </row>
    <row r="10" spans="1:39" s="31" customFormat="1" ht="15.6">
      <c r="A10" s="198">
        <v>2017</v>
      </c>
      <c r="B10" s="424">
        <v>669202.15457461413</v>
      </c>
      <c r="C10" s="424">
        <v>2782.4175215859887</v>
      </c>
      <c r="D10" s="424">
        <v>1557.9526893175903</v>
      </c>
      <c r="E10" s="429">
        <v>1042.3952766912801</v>
      </c>
      <c r="F10" s="430">
        <v>416.66570065466544</v>
      </c>
      <c r="G10" s="430">
        <v>440.77810360668826</v>
      </c>
      <c r="H10" s="424">
        <v>1925.5018261764928</v>
      </c>
      <c r="I10" s="424">
        <v>746.30748013208768</v>
      </c>
      <c r="J10" s="430">
        <v>352.69302311058038</v>
      </c>
      <c r="K10" s="430">
        <v>183.17692947183303</v>
      </c>
      <c r="L10" s="430">
        <v>156.43635908367705</v>
      </c>
      <c r="M10" s="424">
        <v>2735.3210925262433</v>
      </c>
      <c r="N10" s="431">
        <v>4611.8132482996734</v>
      </c>
      <c r="O10" s="431">
        <v>4862.2484218708969</v>
      </c>
      <c r="P10" s="429">
        <v>5230.1941852947957</v>
      </c>
      <c r="Q10" s="425">
        <v>396.62141216466637</v>
      </c>
      <c r="R10" s="425">
        <v>247.22156923383284</v>
      </c>
      <c r="S10" s="425">
        <v>293.88569100326976</v>
      </c>
      <c r="T10" s="425">
        <v>942.13849882193813</v>
      </c>
      <c r="U10" s="426">
        <v>4.0882670893789737</v>
      </c>
      <c r="V10" s="427">
        <v>2.3997794306645917</v>
      </c>
      <c r="W10" s="92">
        <v>1.4911203385477183</v>
      </c>
      <c r="X10" s="92">
        <v>0.56519066042047539</v>
      </c>
      <c r="Y10" s="92">
        <v>0.62897727939307357</v>
      </c>
      <c r="Z10" s="427">
        <v>2.8630065233235116</v>
      </c>
      <c r="AA10" s="427">
        <v>1.1873306175022471</v>
      </c>
      <c r="AB10" s="92">
        <v>0.48524561234458485</v>
      </c>
      <c r="AC10" s="92">
        <v>0.3139758173093079</v>
      </c>
      <c r="AD10" s="92">
        <v>0.27272310666490468</v>
      </c>
      <c r="AE10" s="427">
        <v>3.5436693888757058</v>
      </c>
      <c r="AF10" s="92">
        <v>6.2812890588168164</v>
      </c>
      <c r="AG10" s="426">
        <v>6.5441227779773099</v>
      </c>
      <c r="AH10" s="92">
        <v>8.4818134050011604</v>
      </c>
      <c r="AI10" s="425">
        <v>12.276578987381249</v>
      </c>
      <c r="AJ10" s="425">
        <v>7.0250390445824449</v>
      </c>
      <c r="AK10" s="425">
        <v>7.5929893803483113</v>
      </c>
      <c r="AL10" s="425">
        <v>8.3364187968272674</v>
      </c>
    </row>
    <row r="11" spans="1:39" ht="15.6">
      <c r="A11" s="200">
        <v>2016</v>
      </c>
      <c r="B11" s="424">
        <v>662459.18296371552</v>
      </c>
      <c r="C11" s="424">
        <v>3095.4281064914599</v>
      </c>
      <c r="D11" s="424">
        <v>1476.4420753199213</v>
      </c>
      <c r="E11" s="425">
        <v>1075.2817089752098</v>
      </c>
      <c r="F11" s="425">
        <v>434.13079585990033</v>
      </c>
      <c r="G11" s="425">
        <v>370.78511146226111</v>
      </c>
      <c r="H11" s="424">
        <v>1896.1748463062058</v>
      </c>
      <c r="I11" s="424">
        <v>805.89383696690572</v>
      </c>
      <c r="J11" s="425">
        <v>389.07348133138782</v>
      </c>
      <c r="K11" s="425">
        <v>205.95306230152357</v>
      </c>
      <c r="L11" s="425">
        <v>188.51298753423734</v>
      </c>
      <c r="M11" s="424">
        <v>2863.4655098683793</v>
      </c>
      <c r="N11" s="425">
        <v>4606.5203111151304</v>
      </c>
      <c r="O11" s="425">
        <v>5149.6739540988019</v>
      </c>
      <c r="P11" s="425">
        <v>5727.8568928124914</v>
      </c>
      <c r="Q11" s="425">
        <v>458.12477222439225</v>
      </c>
      <c r="R11" s="425">
        <v>256.39928408616424</v>
      </c>
      <c r="S11" s="425">
        <v>298.63071030265729</v>
      </c>
      <c r="T11" s="425">
        <v>946.40888391504734</v>
      </c>
      <c r="U11" s="92">
        <v>4.7589995769776525</v>
      </c>
      <c r="V11" s="109">
        <v>2.3341870884044167</v>
      </c>
      <c r="W11" s="92">
        <v>1.6162935625447088</v>
      </c>
      <c r="X11" s="92">
        <v>0.6522563082509556</v>
      </c>
      <c r="Y11" s="92">
        <v>0.6354678907252872</v>
      </c>
      <c r="Z11" s="109">
        <v>2.6861545769329114</v>
      </c>
      <c r="AA11" s="109">
        <v>1.1003314265857183</v>
      </c>
      <c r="AB11" s="92">
        <v>0.48798256018612307</v>
      </c>
      <c r="AC11" s="92">
        <v>0.3027093217352631</v>
      </c>
      <c r="AD11" s="92">
        <v>0.18641780220533699</v>
      </c>
      <c r="AE11" s="109">
        <v>3.9971091663867693</v>
      </c>
      <c r="AF11" s="92">
        <v>6.9853363335322527</v>
      </c>
      <c r="AG11" s="92">
        <v>7.2865783428014277</v>
      </c>
      <c r="AH11" s="92">
        <v>8.8276412814292478</v>
      </c>
      <c r="AI11" s="92">
        <v>13.807784513910129</v>
      </c>
      <c r="AJ11" s="92">
        <v>6.0019242828846275</v>
      </c>
      <c r="AK11" s="92">
        <v>8.8091372726439747</v>
      </c>
      <c r="AL11" s="92">
        <v>10.632957891236277</v>
      </c>
      <c r="AM11" s="5"/>
    </row>
    <row r="12" spans="1:39" ht="15.6">
      <c r="A12" s="200">
        <v>2015</v>
      </c>
      <c r="B12" s="432">
        <v>681193.1548360812</v>
      </c>
      <c r="C12" s="432">
        <v>3150.5963859409221</v>
      </c>
      <c r="D12" s="432">
        <v>1551.7295492748242</v>
      </c>
      <c r="E12" s="429">
        <v>1007.1529249205647</v>
      </c>
      <c r="F12" s="430">
        <v>448.17349455278043</v>
      </c>
      <c r="G12" s="430">
        <v>415.09701399966309</v>
      </c>
      <c r="H12" s="424">
        <v>1948.5192301454797</v>
      </c>
      <c r="I12" s="424">
        <v>763.13693926383132</v>
      </c>
      <c r="J12" s="430">
        <v>347.98353885186242</v>
      </c>
      <c r="K12" s="430">
        <v>189.02950793607405</v>
      </c>
      <c r="L12" s="430">
        <v>195.15124117916284</v>
      </c>
      <c r="M12" s="424">
        <v>2538.6310459895494</v>
      </c>
      <c r="N12" s="429">
        <v>4708.1948784599663</v>
      </c>
      <c r="O12" s="429">
        <v>5345.6396931955769</v>
      </c>
      <c r="P12" s="429">
        <v>5859.7087002587459</v>
      </c>
      <c r="Q12" s="433">
        <v>421.03609231611273</v>
      </c>
      <c r="R12" s="433">
        <v>267.29528352287866</v>
      </c>
      <c r="S12" s="433">
        <v>294.84850507801599</v>
      </c>
      <c r="T12" s="433">
        <v>937.92493282931071</v>
      </c>
      <c r="U12" s="434">
        <v>4.5497167167593027</v>
      </c>
      <c r="V12" s="435">
        <v>2.3006859181779182</v>
      </c>
      <c r="W12" s="436">
        <v>1.55876065115622</v>
      </c>
      <c r="X12" s="436">
        <v>0.65437165460954938</v>
      </c>
      <c r="Y12" s="436">
        <v>0.64164812671878646</v>
      </c>
      <c r="Z12" s="109">
        <v>2.5333791510053154</v>
      </c>
      <c r="AA12" s="109">
        <v>1.0935403165884994</v>
      </c>
      <c r="AB12" s="436">
        <v>0.4663404193988504</v>
      </c>
      <c r="AC12" s="436">
        <v>0.31253025237537013</v>
      </c>
      <c r="AD12" s="436">
        <v>0.3244890875604296</v>
      </c>
      <c r="AE12" s="109">
        <v>4.0288182226997575</v>
      </c>
      <c r="AF12" s="436">
        <v>6.498049492744987</v>
      </c>
      <c r="AG12" s="436">
        <v>7.0376515322301039</v>
      </c>
      <c r="AH12" s="436">
        <v>8.0252673117414055</v>
      </c>
      <c r="AI12" s="437">
        <v>14.506428263373518</v>
      </c>
      <c r="AJ12" s="437">
        <v>7.0659808993413469</v>
      </c>
      <c r="AK12" s="437">
        <v>9.3869581376839601</v>
      </c>
      <c r="AL12" s="437">
        <v>10.256665959253404</v>
      </c>
      <c r="AM12" s="5"/>
    </row>
    <row r="13" spans="1:39" ht="15.6">
      <c r="A13" s="200">
        <v>2014</v>
      </c>
      <c r="B13" s="432">
        <v>636512.34262290364</v>
      </c>
      <c r="C13" s="432">
        <v>3505.3589504391662</v>
      </c>
      <c r="D13" s="432">
        <v>1248.144506939127</v>
      </c>
      <c r="E13" s="429">
        <v>1009.4302301097329</v>
      </c>
      <c r="F13" s="430">
        <v>481.67327732538894</v>
      </c>
      <c r="G13" s="430">
        <v>395.43317943187424</v>
      </c>
      <c r="H13" s="424">
        <v>1856.9725084988338</v>
      </c>
      <c r="I13" s="424">
        <v>715.74497172766121</v>
      </c>
      <c r="J13" s="430">
        <v>400.43495630756598</v>
      </c>
      <c r="K13" s="430">
        <v>224.15744467317441</v>
      </c>
      <c r="L13" s="430">
        <v>149.38211727632591</v>
      </c>
      <c r="M13" s="424">
        <v>2595.0105739696874</v>
      </c>
      <c r="N13" s="429">
        <v>4306.107079521882</v>
      </c>
      <c r="O13" s="429">
        <v>4743.624325566464</v>
      </c>
      <c r="P13" s="429">
        <v>5404.9278984278062</v>
      </c>
      <c r="Q13" s="433">
        <v>439.64256669986241</v>
      </c>
      <c r="R13" s="433">
        <v>244.60124132413171</v>
      </c>
      <c r="S13" s="433">
        <v>264.77333085727327</v>
      </c>
      <c r="T13" s="433">
        <v>1005.8183723684676</v>
      </c>
      <c r="U13" s="190">
        <v>4.2524103406045777</v>
      </c>
      <c r="V13" s="435">
        <v>2.1726248529036152</v>
      </c>
      <c r="W13" s="436">
        <v>1.4183840521532372</v>
      </c>
      <c r="X13" s="436">
        <v>0.58936972972799195</v>
      </c>
      <c r="Y13" s="436">
        <v>0.55097501451995934</v>
      </c>
      <c r="Z13" s="109">
        <v>2.6640956956545914</v>
      </c>
      <c r="AA13" s="109">
        <v>1.0839716130599557</v>
      </c>
      <c r="AB13" s="436">
        <v>0.49959093948263883</v>
      </c>
      <c r="AC13" s="436">
        <v>0.32954992877586153</v>
      </c>
      <c r="AD13" s="436">
        <v>0.21599304485977056</v>
      </c>
      <c r="AE13" s="109">
        <v>3.3085721063385485</v>
      </c>
      <c r="AF13" s="436">
        <v>6.3966651715482783</v>
      </c>
      <c r="AG13" s="436">
        <v>7.0015095968740209</v>
      </c>
      <c r="AH13" s="436">
        <v>8.7187664257954154</v>
      </c>
      <c r="AI13" s="437">
        <v>13.035810057742502</v>
      </c>
      <c r="AJ13" s="437">
        <v>8.2087589573622157</v>
      </c>
      <c r="AK13" s="437">
        <v>8.5238503859362851</v>
      </c>
      <c r="AL13" s="437">
        <v>10.200171611180796</v>
      </c>
      <c r="AM13" s="5"/>
    </row>
    <row r="14" spans="1:39" ht="15.6">
      <c r="A14" s="200">
        <v>2013</v>
      </c>
      <c r="B14" s="432">
        <v>703199.0325413791</v>
      </c>
      <c r="C14" s="432">
        <v>3109.3005587438242</v>
      </c>
      <c r="D14" s="432">
        <v>1502.1315657547966</v>
      </c>
      <c r="E14" s="429">
        <v>880.44490058843576</v>
      </c>
      <c r="F14" s="430">
        <v>450.60439722560739</v>
      </c>
      <c r="G14" s="430">
        <v>486.43349660408717</v>
      </c>
      <c r="H14" s="424">
        <v>2045.3898054336046</v>
      </c>
      <c r="I14" s="424">
        <v>772.66896601215217</v>
      </c>
      <c r="J14" s="430">
        <v>413.49051997954132</v>
      </c>
      <c r="K14" s="430">
        <v>198.00448590725199</v>
      </c>
      <c r="L14" s="430">
        <v>196.6349895688854</v>
      </c>
      <c r="M14" s="424">
        <v>2609.2928477868591</v>
      </c>
      <c r="N14" s="429">
        <v>4522.0455178993516</v>
      </c>
      <c r="O14" s="429">
        <v>4854.0593355723649</v>
      </c>
      <c r="P14" s="429">
        <v>6067.116519540431</v>
      </c>
      <c r="Q14" s="433">
        <v>442.69410018812272</v>
      </c>
      <c r="R14" s="433">
        <v>234.424927747266</v>
      </c>
      <c r="S14" s="433">
        <v>241.8714598768847</v>
      </c>
      <c r="T14" s="433">
        <v>1018.0832012830851</v>
      </c>
      <c r="U14" s="438">
        <v>4.6653536350270359</v>
      </c>
      <c r="V14" s="435">
        <v>2.0362373363416477</v>
      </c>
      <c r="W14" s="436">
        <v>1.2710153262797923</v>
      </c>
      <c r="X14" s="436">
        <v>0.58343981146162827</v>
      </c>
      <c r="Y14" s="436">
        <v>0.64894639625791628</v>
      </c>
      <c r="Z14" s="109">
        <v>2.8254123729471754</v>
      </c>
      <c r="AA14" s="109">
        <v>1.2598441128955342</v>
      </c>
      <c r="AB14" s="436">
        <v>0.65003398575609128</v>
      </c>
      <c r="AC14" s="436">
        <v>0.30142919845918353</v>
      </c>
      <c r="AD14" s="436">
        <v>0.31572736731966383</v>
      </c>
      <c r="AE14" s="109">
        <v>3.9048280009557961</v>
      </c>
      <c r="AF14" s="436">
        <v>7.3612164225665566</v>
      </c>
      <c r="AG14" s="436">
        <v>7.7574982657054763</v>
      </c>
      <c r="AH14" s="436">
        <v>8.5834997246201556</v>
      </c>
      <c r="AI14" s="439">
        <v>13.55258978791916</v>
      </c>
      <c r="AJ14" s="439">
        <v>6.8753253014367726</v>
      </c>
      <c r="AK14" s="439">
        <v>7.5357914300626261</v>
      </c>
      <c r="AL14" s="439">
        <v>9.4259871441123604</v>
      </c>
      <c r="AM14" s="5"/>
    </row>
    <row r="15" spans="1:39" ht="15.6">
      <c r="A15" s="200">
        <v>2012</v>
      </c>
      <c r="B15" s="432">
        <v>665805.92885132413</v>
      </c>
      <c r="C15" s="432">
        <v>3252.0756500018529</v>
      </c>
      <c r="D15" s="432">
        <v>1438.9055251994857</v>
      </c>
      <c r="E15" s="429">
        <v>1109.1054468146215</v>
      </c>
      <c r="F15" s="430">
        <v>467.75680839525194</v>
      </c>
      <c r="G15" s="430">
        <v>469.13267722071589</v>
      </c>
      <c r="H15" s="424">
        <v>2163.8748704958516</v>
      </c>
      <c r="I15" s="424">
        <v>925.32585697114871</v>
      </c>
      <c r="J15" s="430">
        <v>443.91039511861788</v>
      </c>
      <c r="K15" s="430">
        <v>192.15261673696727</v>
      </c>
      <c r="L15" s="430">
        <v>205.49228627668779</v>
      </c>
      <c r="M15" s="424">
        <v>2772.6331684552524</v>
      </c>
      <c r="N15" s="429">
        <v>5012.5797245947706</v>
      </c>
      <c r="O15" s="429">
        <v>5859.9986372028761</v>
      </c>
      <c r="P15" s="429">
        <v>7014.8021379844658</v>
      </c>
      <c r="Q15" s="433">
        <v>477.8084815888019</v>
      </c>
      <c r="R15" s="433">
        <v>260.71544855768212</v>
      </c>
      <c r="S15" s="433">
        <v>267.75230446498352</v>
      </c>
      <c r="T15" s="433">
        <v>1111.9185559946268</v>
      </c>
      <c r="U15" s="434">
        <v>4.9136091034245091</v>
      </c>
      <c r="V15" s="428">
        <v>2.1666933573335769</v>
      </c>
      <c r="W15" s="440">
        <v>1.3858570848098839</v>
      </c>
      <c r="X15" s="440">
        <v>0.55619028273349647</v>
      </c>
      <c r="Y15" s="440">
        <v>0.55102469429706336</v>
      </c>
      <c r="Z15" s="109">
        <v>2.7341047089857557</v>
      </c>
      <c r="AA15" s="109">
        <v>1.1350790489881382</v>
      </c>
      <c r="AB15" s="440">
        <v>0.64992532477309328</v>
      </c>
      <c r="AC15" s="440">
        <v>0.32310116815330442</v>
      </c>
      <c r="AD15" s="440">
        <v>0.28082432944971009</v>
      </c>
      <c r="AE15" s="428">
        <v>4.2427787555627807</v>
      </c>
      <c r="AF15" s="441">
        <v>7.4711228881988587</v>
      </c>
      <c r="AG15" s="440">
        <v>7.1237277693306549</v>
      </c>
      <c r="AH15" s="440">
        <v>9.0148020873350863</v>
      </c>
      <c r="AI15" s="437">
        <v>16.963529723529319</v>
      </c>
      <c r="AJ15" s="437">
        <v>7.7951651768272043</v>
      </c>
      <c r="AK15" s="437">
        <v>9.7854059251259198</v>
      </c>
      <c r="AL15" s="437">
        <v>10.213780584586218</v>
      </c>
      <c r="AM15" s="5"/>
    </row>
    <row r="16" spans="1:39" ht="15.6">
      <c r="A16" s="200">
        <v>2011</v>
      </c>
      <c r="B16" s="432">
        <v>742509.35945191758</v>
      </c>
      <c r="C16" s="432">
        <v>3679.6897391009229</v>
      </c>
      <c r="D16" s="432">
        <v>1520.4525850070479</v>
      </c>
      <c r="E16" s="429">
        <v>1199.8092975059399</v>
      </c>
      <c r="F16" s="430">
        <v>563.54412000421951</v>
      </c>
      <c r="G16" s="430">
        <v>544.83326714492705</v>
      </c>
      <c r="H16" s="424">
        <v>2259.1626538897549</v>
      </c>
      <c r="I16" s="424">
        <v>931.79519939205625</v>
      </c>
      <c r="J16" s="430">
        <v>485.17935629441774</v>
      </c>
      <c r="K16" s="430">
        <v>209.78554634880217</v>
      </c>
      <c r="L16" s="430">
        <v>225.64888781708152</v>
      </c>
      <c r="M16" s="424">
        <v>3217.855811735024</v>
      </c>
      <c r="N16" s="429">
        <v>5527.4795271138782</v>
      </c>
      <c r="O16" s="429">
        <v>6247.7512808374904</v>
      </c>
      <c r="P16" s="429">
        <v>7134.3595871969083</v>
      </c>
      <c r="Q16" s="433">
        <v>478.42959864047674</v>
      </c>
      <c r="R16" s="433">
        <v>244.5429149012152</v>
      </c>
      <c r="S16" s="433">
        <v>301.56100441477042</v>
      </c>
      <c r="T16" s="433">
        <v>1032.0124889902397</v>
      </c>
      <c r="U16" s="434">
        <v>5.4189595452323651</v>
      </c>
      <c r="V16" s="428">
        <v>2.4798498707067078</v>
      </c>
      <c r="W16" s="430">
        <v>1.6007575709716355</v>
      </c>
      <c r="X16" s="430">
        <v>0.76979928444439683</v>
      </c>
      <c r="Y16" s="430">
        <v>0.6940721654603178</v>
      </c>
      <c r="Z16" s="109">
        <v>2.7260332997640737</v>
      </c>
      <c r="AA16" s="109">
        <v>1.1107148080181908</v>
      </c>
      <c r="AB16" s="430">
        <v>0.59652945684008674</v>
      </c>
      <c r="AC16" s="430">
        <v>0.30590990162523746</v>
      </c>
      <c r="AD16" s="430">
        <v>0.31321463436611152</v>
      </c>
      <c r="AE16" s="109">
        <v>4.4813029169668672</v>
      </c>
      <c r="AF16" s="430">
        <v>7.5527359895481272</v>
      </c>
      <c r="AG16" s="430">
        <v>7.9908331475252403</v>
      </c>
      <c r="AH16" s="430">
        <v>9.5906340367697442</v>
      </c>
      <c r="AI16" s="437">
        <v>16.662920491225435</v>
      </c>
      <c r="AJ16" s="437">
        <v>6.823259963658491</v>
      </c>
      <c r="AK16" s="437">
        <v>9.3086037448652164</v>
      </c>
      <c r="AL16" s="437">
        <v>11.675636970781655</v>
      </c>
      <c r="AM16" s="5"/>
    </row>
    <row r="17" spans="1:39" ht="15.6">
      <c r="A17" s="200">
        <v>2010</v>
      </c>
      <c r="B17" s="442">
        <v>727703.35124271538</v>
      </c>
      <c r="C17" s="442">
        <v>3565.9495081817863</v>
      </c>
      <c r="D17" s="442">
        <v>1499.4994328165458</v>
      </c>
      <c r="E17" s="429">
        <v>1098.581193393275</v>
      </c>
      <c r="F17" s="429">
        <v>564.13136870540518</v>
      </c>
      <c r="G17" s="429">
        <v>453.48832412637478</v>
      </c>
      <c r="H17" s="424">
        <v>2185.504777312864</v>
      </c>
      <c r="I17" s="109">
        <v>916.98949092186433</v>
      </c>
      <c r="J17" s="429">
        <v>490.00983626322909</v>
      </c>
      <c r="K17" s="429">
        <v>228.31184201097727</v>
      </c>
      <c r="L17" s="429">
        <v>221.12701209613721</v>
      </c>
      <c r="M17" s="424">
        <v>3259.3289738743692</v>
      </c>
      <c r="N17" s="429">
        <v>5092.4008246965896</v>
      </c>
      <c r="O17" s="429">
        <v>5673.0418755134942</v>
      </c>
      <c r="P17" s="429">
        <v>7087.8072376503087</v>
      </c>
      <c r="Q17" s="433">
        <v>425.257572757481</v>
      </c>
      <c r="R17" s="433">
        <v>291.15911601216322</v>
      </c>
      <c r="S17" s="433">
        <v>271.59711374076409</v>
      </c>
      <c r="T17" s="443">
        <v>1089.870059491808</v>
      </c>
      <c r="U17" s="434">
        <v>5.4473092597906891</v>
      </c>
      <c r="V17" s="428">
        <v>2.4305862750929581</v>
      </c>
      <c r="W17" s="441">
        <v>1.4520822362199</v>
      </c>
      <c r="X17" s="441">
        <v>0.86602860286799932</v>
      </c>
      <c r="Y17" s="441">
        <v>0.55474768786264095</v>
      </c>
      <c r="Z17" s="109">
        <v>3.1206758024393877</v>
      </c>
      <c r="AA17" s="109">
        <v>1.4050169848720446</v>
      </c>
      <c r="AB17" s="441">
        <v>0.70130071087760248</v>
      </c>
      <c r="AC17" s="441">
        <v>0.27669110754934573</v>
      </c>
      <c r="AD17" s="441">
        <v>0.32675441300811503</v>
      </c>
      <c r="AE17" s="109">
        <v>4.5793671140036194</v>
      </c>
      <c r="AF17" s="441">
        <v>7.6983616978524845</v>
      </c>
      <c r="AG17" s="441">
        <v>8.2773857771477033</v>
      </c>
      <c r="AH17" s="441">
        <v>9.7918246686324828</v>
      </c>
      <c r="AI17" s="437">
        <v>16.446176454068475</v>
      </c>
      <c r="AJ17" s="437">
        <v>9.681033289567246</v>
      </c>
      <c r="AK17" s="437">
        <v>7.3125088052522944</v>
      </c>
      <c r="AL17" s="437">
        <v>10.866465454262407</v>
      </c>
      <c r="AM17" s="5"/>
    </row>
    <row r="18" spans="1:39" ht="15.6">
      <c r="A18" s="200">
        <v>2009</v>
      </c>
      <c r="B18" s="432">
        <v>730193.54552870768</v>
      </c>
      <c r="C18" s="432">
        <v>3485.2117798189438</v>
      </c>
      <c r="D18" s="432">
        <v>1843.2975599784938</v>
      </c>
      <c r="E18" s="429">
        <v>1129.3088482014223</v>
      </c>
      <c r="F18" s="430">
        <v>573.84522683003127</v>
      </c>
      <c r="G18" s="430">
        <v>519.9903414787417</v>
      </c>
      <c r="H18" s="424">
        <v>2079.7543341470878</v>
      </c>
      <c r="I18" s="424">
        <v>1078.6258074621878</v>
      </c>
      <c r="J18" s="430">
        <v>528.43900763137754</v>
      </c>
      <c r="K18" s="430">
        <v>271.46114284807521</v>
      </c>
      <c r="L18" s="430">
        <v>208.08419770991691</v>
      </c>
      <c r="M18" s="424">
        <v>2888.4478159494424</v>
      </c>
      <c r="N18" s="429">
        <v>4962.7836967145804</v>
      </c>
      <c r="O18" s="429">
        <v>5714.0162216490489</v>
      </c>
      <c r="P18" s="429">
        <v>6311.6112670245184</v>
      </c>
      <c r="Q18" s="190">
        <v>477.83543959101439</v>
      </c>
      <c r="R18" s="190">
        <v>258.14623129389872</v>
      </c>
      <c r="S18" s="190">
        <v>313.84946018259063</v>
      </c>
      <c r="T18" s="433">
        <v>1131.3496760354672</v>
      </c>
      <c r="U18" s="434">
        <v>5.2930199437982308</v>
      </c>
      <c r="V18" s="428">
        <v>2.4370449959890332</v>
      </c>
      <c r="W18" s="441">
        <v>1.5775622151521342</v>
      </c>
      <c r="X18" s="441">
        <v>0.91555714161058732</v>
      </c>
      <c r="Y18" s="441">
        <v>0.63261181304376135</v>
      </c>
      <c r="Z18" s="109">
        <v>3.2796949428391646</v>
      </c>
      <c r="AA18" s="109">
        <v>1.4660232586642539</v>
      </c>
      <c r="AB18" s="441">
        <v>0.68110782491511412</v>
      </c>
      <c r="AC18" s="441">
        <v>0.43255045816686799</v>
      </c>
      <c r="AD18" s="441">
        <v>0.32671953747360571</v>
      </c>
      <c r="AE18" s="109">
        <v>4.0879576281301606</v>
      </c>
      <c r="AF18" s="441">
        <v>8.1701690254520596</v>
      </c>
      <c r="AG18" s="441">
        <v>8.5462155662748192</v>
      </c>
      <c r="AH18" s="441">
        <v>10.354223889827264</v>
      </c>
      <c r="AI18" s="437">
        <v>17.631139529753998</v>
      </c>
      <c r="AJ18" s="437">
        <v>7.936797098789274</v>
      </c>
      <c r="AK18" s="437">
        <v>10.743703849127662</v>
      </c>
      <c r="AL18" s="437">
        <v>12.387422334742364</v>
      </c>
      <c r="AM18" s="5"/>
    </row>
    <row r="19" spans="1:39" ht="15.6">
      <c r="A19" s="200">
        <v>2008</v>
      </c>
      <c r="B19" s="432">
        <v>659306.59414527076</v>
      </c>
      <c r="C19" s="432">
        <v>3333.1751304707991</v>
      </c>
      <c r="D19" s="432">
        <v>1597.1267986217836</v>
      </c>
      <c r="E19" s="429">
        <v>1258.6897014022716</v>
      </c>
      <c r="F19" s="430">
        <v>601.88985158010678</v>
      </c>
      <c r="G19" s="430">
        <v>498.52506358019673</v>
      </c>
      <c r="H19" s="424">
        <v>2055.2977432195507</v>
      </c>
      <c r="I19" s="424">
        <v>960.94398313744125</v>
      </c>
      <c r="J19" s="430">
        <v>515.4202250977205</v>
      </c>
      <c r="K19" s="430">
        <v>280.66258661480481</v>
      </c>
      <c r="L19" s="430">
        <v>232.96743412321754</v>
      </c>
      <c r="M19" s="424">
        <v>3346.6216115642173</v>
      </c>
      <c r="N19" s="429">
        <v>5572.8220797445993</v>
      </c>
      <c r="O19" s="429">
        <v>5357.2534425111226</v>
      </c>
      <c r="P19" s="429">
        <v>6569.5415171122813</v>
      </c>
      <c r="Q19" s="190">
        <v>534.28507885265833</v>
      </c>
      <c r="R19" s="190">
        <v>316.72850874328446</v>
      </c>
      <c r="S19" s="190">
        <v>264.67987229072969</v>
      </c>
      <c r="T19" s="433">
        <v>1081.3516414907913</v>
      </c>
      <c r="U19" s="434">
        <v>5.4923065511827698</v>
      </c>
      <c r="V19" s="428">
        <v>2.4426929104557846</v>
      </c>
      <c r="W19" s="441">
        <v>1.4499405542813226</v>
      </c>
      <c r="X19" s="441">
        <v>0.75206462917843098</v>
      </c>
      <c r="Y19" s="441">
        <v>0.69487033469196036</v>
      </c>
      <c r="Z19" s="109">
        <v>3.4992659860345756</v>
      </c>
      <c r="AA19" s="109">
        <v>1.3349230777942971</v>
      </c>
      <c r="AB19" s="441">
        <v>0.6338129353991</v>
      </c>
      <c r="AC19" s="441">
        <v>0.41196870295160554</v>
      </c>
      <c r="AD19" s="441">
        <v>0.2727250636212728</v>
      </c>
      <c r="AE19" s="109">
        <v>4.8803257307750876</v>
      </c>
      <c r="AF19" s="441">
        <v>6.8892335396285391</v>
      </c>
      <c r="AG19" s="441">
        <v>9.1098764712913951</v>
      </c>
      <c r="AH19" s="441">
        <v>9.5420898151472251</v>
      </c>
      <c r="AI19" s="437">
        <v>18.377404408479787</v>
      </c>
      <c r="AJ19" s="437">
        <v>9.6228464966665292</v>
      </c>
      <c r="AK19" s="437">
        <v>9.138554574344985</v>
      </c>
      <c r="AL19" s="437">
        <v>12.851381670026656</v>
      </c>
      <c r="AM19" s="5"/>
    </row>
    <row r="20" spans="1:39" ht="15.6">
      <c r="A20" s="200">
        <v>2007</v>
      </c>
      <c r="B20" s="432">
        <v>725904.59643713036</v>
      </c>
      <c r="C20" s="432">
        <v>3291.1431272959494</v>
      </c>
      <c r="D20" s="432">
        <v>1883.2140823804725</v>
      </c>
      <c r="E20" s="429">
        <v>1157.7863430917937</v>
      </c>
      <c r="F20" s="430">
        <v>585.89344064980003</v>
      </c>
      <c r="G20" s="430">
        <v>509.94307639488574</v>
      </c>
      <c r="H20" s="424">
        <v>2239.886974148129</v>
      </c>
      <c r="I20" s="424">
        <v>1071.2954893507631</v>
      </c>
      <c r="J20" s="430">
        <v>470.19141804222556</v>
      </c>
      <c r="K20" s="430">
        <v>323.11927953933213</v>
      </c>
      <c r="L20" s="430">
        <v>245.674406377526</v>
      </c>
      <c r="M20" s="424">
        <v>3318.5720370371687</v>
      </c>
      <c r="N20" s="429">
        <v>5134.7528316063135</v>
      </c>
      <c r="O20" s="429">
        <v>5576.548985325453</v>
      </c>
      <c r="P20" s="429">
        <v>7288.7191792575732</v>
      </c>
      <c r="Q20" s="190">
        <v>522.99963079116742</v>
      </c>
      <c r="R20" s="190">
        <v>288.69297873525676</v>
      </c>
      <c r="S20" s="190">
        <v>348.89386937627955</v>
      </c>
      <c r="T20" s="433">
        <v>1413.3658684279699</v>
      </c>
      <c r="U20" s="190">
        <v>4.8309533848889537</v>
      </c>
      <c r="V20" s="109">
        <v>2.2755060313521698</v>
      </c>
      <c r="W20" s="440">
        <v>1.7173916429129497</v>
      </c>
      <c r="X20" s="440">
        <v>0.9061046777764592</v>
      </c>
      <c r="Y20" s="440">
        <v>0.71647001581528447</v>
      </c>
      <c r="Z20" s="109">
        <v>3.3179043731110145</v>
      </c>
      <c r="AA20" s="109">
        <v>1.4880556465295367</v>
      </c>
      <c r="AB20" s="440">
        <v>0.73338624778946448</v>
      </c>
      <c r="AC20" s="440">
        <v>0.43118041781042965</v>
      </c>
      <c r="AD20" s="440">
        <v>0.38035353364197699</v>
      </c>
      <c r="AE20" s="109">
        <v>4.2853190839417499</v>
      </c>
      <c r="AF20" s="440">
        <v>8.2175072929315611</v>
      </c>
      <c r="AG20" s="440">
        <v>7.9214203720737482</v>
      </c>
      <c r="AH20" s="440">
        <v>10.782892851270464</v>
      </c>
      <c r="AI20" s="437">
        <v>22.943332252148057</v>
      </c>
      <c r="AJ20" s="437">
        <v>8.1064455162252571</v>
      </c>
      <c r="AK20" s="437">
        <v>10.687979545777866</v>
      </c>
      <c r="AL20" s="437">
        <v>12.686986046762957</v>
      </c>
    </row>
    <row r="21" spans="1:39" ht="15.6">
      <c r="A21" s="200">
        <v>2006</v>
      </c>
      <c r="B21" s="432">
        <v>681086.70695831778</v>
      </c>
      <c r="C21" s="432">
        <v>3726.0176866390675</v>
      </c>
      <c r="D21" s="432">
        <v>1811.2349181268103</v>
      </c>
      <c r="E21" s="429">
        <v>1174.2022052239063</v>
      </c>
      <c r="F21" s="430">
        <v>662.02613401830615</v>
      </c>
      <c r="G21" s="430">
        <v>593.18681613537012</v>
      </c>
      <c r="H21" s="424">
        <v>2121.7238615949218</v>
      </c>
      <c r="I21" s="424">
        <v>1053.2748208288021</v>
      </c>
      <c r="J21" s="430">
        <v>523.6457627508405</v>
      </c>
      <c r="K21" s="430">
        <v>271.93569506450422</v>
      </c>
      <c r="L21" s="430">
        <v>210.03450335440232</v>
      </c>
      <c r="M21" s="424">
        <v>2991.9311826712578</v>
      </c>
      <c r="N21" s="429">
        <v>5402.174160155706</v>
      </c>
      <c r="O21" s="429">
        <v>5490.3128226586741</v>
      </c>
      <c r="P21" s="429">
        <v>6239.9668448387638</v>
      </c>
      <c r="Q21" s="433">
        <v>561.6621649509342</v>
      </c>
      <c r="R21" s="190">
        <v>286.54266871029074</v>
      </c>
      <c r="S21" s="190">
        <v>424.62024986819455</v>
      </c>
      <c r="T21" s="433">
        <v>1339.0776901397717</v>
      </c>
      <c r="U21" s="434">
        <v>5.4647610316737447</v>
      </c>
      <c r="V21" s="428">
        <v>2.8410948764224981</v>
      </c>
      <c r="W21" s="436">
        <v>1.7416248934096286</v>
      </c>
      <c r="X21" s="436">
        <v>0.85049492899767543</v>
      </c>
      <c r="Y21" s="436">
        <v>0.8788166817606321</v>
      </c>
      <c r="Z21" s="428">
        <v>3.5208179486806825</v>
      </c>
      <c r="AA21" s="428">
        <v>1.3877616973501972</v>
      </c>
      <c r="AB21" s="436">
        <v>0.71728764765380282</v>
      </c>
      <c r="AC21" s="436">
        <v>0.42557168922977379</v>
      </c>
      <c r="AD21" s="436">
        <v>0.28239571552351544</v>
      </c>
      <c r="AE21" s="428">
        <v>4.718851762570095</v>
      </c>
      <c r="AF21" s="436">
        <v>8.4808508824411852</v>
      </c>
      <c r="AG21" s="436">
        <v>9.5067676445654534</v>
      </c>
      <c r="AH21" s="436">
        <v>10.452212910185382</v>
      </c>
      <c r="AI21" s="437">
        <v>24.0775246901676</v>
      </c>
      <c r="AJ21" s="437">
        <v>9.3122616034621313</v>
      </c>
      <c r="AK21" s="437">
        <v>11.080802205010725</v>
      </c>
      <c r="AL21" s="437">
        <v>15.680840204502498</v>
      </c>
    </row>
    <row r="22" spans="1:39" ht="15.6">
      <c r="A22" s="200">
        <v>2005</v>
      </c>
      <c r="B22" s="432">
        <v>603024.73753894144</v>
      </c>
      <c r="C22" s="432">
        <v>3231.7434943340504</v>
      </c>
      <c r="D22" s="432">
        <v>1680.8265003427721</v>
      </c>
      <c r="E22" s="429">
        <v>1104.065814373578</v>
      </c>
      <c r="F22" s="430">
        <v>639.66562409255937</v>
      </c>
      <c r="G22" s="430">
        <v>572.24625088304401</v>
      </c>
      <c r="H22" s="424">
        <v>2174.8338722386261</v>
      </c>
      <c r="I22" s="424">
        <v>1097.8600802051856</v>
      </c>
      <c r="J22" s="430">
        <v>519.61791091838609</v>
      </c>
      <c r="K22" s="430">
        <v>315.27813107651406</v>
      </c>
      <c r="L22" s="430">
        <v>264.25271951581465</v>
      </c>
      <c r="M22" s="424">
        <v>3222.6925420605808</v>
      </c>
      <c r="N22" s="429">
        <v>5514.9083060354815</v>
      </c>
      <c r="O22" s="429">
        <v>5919.6283354444013</v>
      </c>
      <c r="P22" s="429">
        <v>6669.8629961368424</v>
      </c>
      <c r="Q22" s="190">
        <v>465.69274616348645</v>
      </c>
      <c r="R22" s="190">
        <v>305.00531928647024</v>
      </c>
      <c r="S22" s="190">
        <v>405.6602003889567</v>
      </c>
      <c r="T22" s="433">
        <v>1207.3400515372427</v>
      </c>
      <c r="U22" s="434">
        <v>5.0066019918340254</v>
      </c>
      <c r="V22" s="428">
        <v>2.6867029658101913</v>
      </c>
      <c r="W22" s="436">
        <v>1.6926698098590218</v>
      </c>
      <c r="X22" s="436">
        <v>1.0094378639637869</v>
      </c>
      <c r="Y22" s="436">
        <v>0.83044499718616527</v>
      </c>
      <c r="Z22" s="428">
        <v>3.374739335281054</v>
      </c>
      <c r="AA22" s="428">
        <v>1.4994975097579704</v>
      </c>
      <c r="AB22" s="436">
        <v>0.75582605891401311</v>
      </c>
      <c r="AC22" s="436">
        <v>0.54446697546046963</v>
      </c>
      <c r="AD22" s="436">
        <v>0.39505133115131291</v>
      </c>
      <c r="AE22" s="428">
        <v>4.699417968624882</v>
      </c>
      <c r="AF22" s="436">
        <v>7.6995079143452747</v>
      </c>
      <c r="AG22" s="436">
        <v>9.3055038524731035</v>
      </c>
      <c r="AH22" s="436">
        <v>9.4227480156584242</v>
      </c>
      <c r="AI22" s="437">
        <v>20.618758982427408</v>
      </c>
      <c r="AJ22" s="437">
        <v>9.3847520284221062</v>
      </c>
      <c r="AK22" s="437">
        <v>11.577539410153667</v>
      </c>
      <c r="AL22" s="437">
        <v>14.504401307000666</v>
      </c>
    </row>
    <row r="23" spans="1:39" ht="15.6">
      <c r="A23" s="200">
        <v>2004</v>
      </c>
      <c r="B23" s="432">
        <v>611885.46125140472</v>
      </c>
      <c r="C23" s="432">
        <v>4025.4479772526211</v>
      </c>
      <c r="D23" s="432">
        <v>1764.1820611264802</v>
      </c>
      <c r="E23" s="429">
        <v>1081.8797974255267</v>
      </c>
      <c r="F23" s="430">
        <v>631.97039080942056</v>
      </c>
      <c r="G23" s="430">
        <v>484.4009908166114</v>
      </c>
      <c r="H23" s="424">
        <v>2154.3774473556923</v>
      </c>
      <c r="I23" s="424">
        <v>924.04754810095744</v>
      </c>
      <c r="J23" s="430">
        <v>501.58462665951322</v>
      </c>
      <c r="K23" s="430">
        <v>286.62352529404541</v>
      </c>
      <c r="L23" s="430">
        <v>223.59187376351582</v>
      </c>
      <c r="M23" s="424">
        <v>3278.7288095385925</v>
      </c>
      <c r="N23" s="429">
        <v>5014.6215020735954</v>
      </c>
      <c r="O23" s="429">
        <v>5721.1296517974761</v>
      </c>
      <c r="P23" s="429">
        <v>6726.7989324329319</v>
      </c>
      <c r="Q23" s="190">
        <v>564.69093461329442</v>
      </c>
      <c r="R23" s="190">
        <v>325.73872466529889</v>
      </c>
      <c r="S23" s="190">
        <v>407.50045838099999</v>
      </c>
      <c r="T23" s="433">
        <v>1506.8988584849221</v>
      </c>
      <c r="U23" s="434">
        <v>5.5864828316730195</v>
      </c>
      <c r="V23" s="428">
        <v>2.8923208913744842</v>
      </c>
      <c r="W23" s="436">
        <v>1.7352782249052034</v>
      </c>
      <c r="X23" s="436">
        <v>1.0010540911413275</v>
      </c>
      <c r="Y23" s="436">
        <v>0.79103513104017475</v>
      </c>
      <c r="Z23" s="428">
        <v>3.4444594853383728</v>
      </c>
      <c r="AA23" s="428">
        <v>1.5749332312930633</v>
      </c>
      <c r="AB23" s="436">
        <v>0.86057925395999924</v>
      </c>
      <c r="AC23" s="436">
        <v>0.40678669928296962</v>
      </c>
      <c r="AD23" s="436">
        <v>0.42841695606799357</v>
      </c>
      <c r="AE23" s="428">
        <v>5.4914769065011351</v>
      </c>
      <c r="AF23" s="436">
        <v>8.0207548005941884</v>
      </c>
      <c r="AG23" s="436">
        <v>8.3669494050914537</v>
      </c>
      <c r="AH23" s="436">
        <v>10.863863565253125</v>
      </c>
      <c r="AI23" s="437">
        <v>21.743791863461595</v>
      </c>
      <c r="AJ23" s="437">
        <v>8.7621260319033158</v>
      </c>
      <c r="AK23" s="437">
        <v>11.18641722413547</v>
      </c>
      <c r="AL23" s="437">
        <v>13.093810667913269</v>
      </c>
    </row>
    <row r="24" spans="1:39" ht="15.6">
      <c r="A24" s="200">
        <v>2003</v>
      </c>
      <c r="B24" s="432">
        <v>678123.77066315582</v>
      </c>
      <c r="C24" s="432">
        <v>3387.0155796716426</v>
      </c>
      <c r="D24" s="432">
        <v>1901.3699240300386</v>
      </c>
      <c r="E24" s="429">
        <v>1046.000058880061</v>
      </c>
      <c r="F24" s="430">
        <v>681.46802047907602</v>
      </c>
      <c r="G24" s="430">
        <v>493.43793361626859</v>
      </c>
      <c r="H24" s="424">
        <v>2418.0243896166121</v>
      </c>
      <c r="I24" s="424">
        <v>1119.4236782203843</v>
      </c>
      <c r="J24" s="430">
        <v>456.89767690534956</v>
      </c>
      <c r="K24" s="430">
        <v>250.76686971559462</v>
      </c>
      <c r="L24" s="430">
        <v>251.19481808296069</v>
      </c>
      <c r="M24" s="424">
        <v>3400.9026240574526</v>
      </c>
      <c r="N24" s="429">
        <v>5218.3258146502976</v>
      </c>
      <c r="O24" s="429">
        <v>5710.4852201613412</v>
      </c>
      <c r="P24" s="429">
        <v>6942.7414193898039</v>
      </c>
      <c r="Q24" s="190">
        <v>628.08169632365809</v>
      </c>
      <c r="R24" s="190">
        <v>373.38452260689405</v>
      </c>
      <c r="S24" s="190">
        <v>435.14817615534673</v>
      </c>
      <c r="T24" s="433">
        <v>1602.5176535425321</v>
      </c>
      <c r="U24" s="434">
        <v>5.4541760879511569</v>
      </c>
      <c r="V24" s="428">
        <v>2.8018668870108989</v>
      </c>
      <c r="W24" s="436">
        <v>1.9677845063126187</v>
      </c>
      <c r="X24" s="436">
        <v>1.0741698678569271</v>
      </c>
      <c r="Y24" s="436">
        <v>0.74365825752818715</v>
      </c>
      <c r="Z24" s="428">
        <v>3.4422901085676658</v>
      </c>
      <c r="AA24" s="428">
        <v>1.6169474579130427</v>
      </c>
      <c r="AB24" s="436">
        <v>0.74313199371751804</v>
      </c>
      <c r="AC24" s="436">
        <v>0.43498330442328781</v>
      </c>
      <c r="AD24" s="436">
        <v>0.43492122576612929</v>
      </c>
      <c r="AE24" s="428">
        <v>4.8912149847445612</v>
      </c>
      <c r="AF24" s="436">
        <v>8.8181142052696817</v>
      </c>
      <c r="AG24" s="436">
        <v>9.3995328613499751</v>
      </c>
      <c r="AH24" s="436">
        <v>12.133039751587285</v>
      </c>
      <c r="AI24" s="437">
        <v>24.455824683821746</v>
      </c>
      <c r="AJ24" s="437">
        <v>9.0695820620910492</v>
      </c>
      <c r="AK24" s="437">
        <v>13.751709162092608</v>
      </c>
      <c r="AL24" s="437">
        <v>14.099225800865312</v>
      </c>
    </row>
    <row r="25" spans="1:39" ht="15.6">
      <c r="A25" s="200">
        <v>2002</v>
      </c>
      <c r="B25" s="432">
        <v>618202.14445682452</v>
      </c>
      <c r="C25" s="432">
        <v>3073.9371952427632</v>
      </c>
      <c r="D25" s="432">
        <v>1460.2645889359146</v>
      </c>
      <c r="E25" s="429">
        <v>962.16763693262294</v>
      </c>
      <c r="F25" s="430">
        <v>605.62057713461343</v>
      </c>
      <c r="G25" s="430">
        <v>523.78927624538051</v>
      </c>
      <c r="H25" s="424">
        <v>2228.1702766081867</v>
      </c>
      <c r="I25" s="424">
        <v>933.42627505237465</v>
      </c>
      <c r="J25" s="430">
        <v>531.5707860779803</v>
      </c>
      <c r="K25" s="430">
        <v>259.90980554594375</v>
      </c>
      <c r="L25" s="430">
        <v>196.14145634956552</v>
      </c>
      <c r="M25" s="424">
        <v>2950.9333286494689</v>
      </c>
      <c r="N25" s="429">
        <v>5161.925255857851</v>
      </c>
      <c r="O25" s="429">
        <v>5049.4517766236795</v>
      </c>
      <c r="P25" s="429">
        <v>6201.4601304746766</v>
      </c>
      <c r="Q25" s="190">
        <v>526.05598778543617</v>
      </c>
      <c r="R25" s="190">
        <v>389.78693191452419</v>
      </c>
      <c r="S25" s="190">
        <v>482.13485925546433</v>
      </c>
      <c r="T25" s="433">
        <v>1619.3179329606533</v>
      </c>
      <c r="U25" s="434">
        <v>5.4217028033856716</v>
      </c>
      <c r="V25" s="428">
        <v>2.9425017092996066</v>
      </c>
      <c r="W25" s="436">
        <v>1.8605584170815093</v>
      </c>
      <c r="X25" s="436">
        <v>1.0505371322879584</v>
      </c>
      <c r="Y25" s="436">
        <v>1.06403376756109</v>
      </c>
      <c r="Z25" s="428">
        <v>3.5919606036971006</v>
      </c>
      <c r="AA25" s="428">
        <v>1.5786678927534958</v>
      </c>
      <c r="AB25" s="436">
        <v>0.87147533933583277</v>
      </c>
      <c r="AC25" s="436">
        <v>0</v>
      </c>
      <c r="AD25" s="436">
        <v>0</v>
      </c>
      <c r="AE25" s="428">
        <v>5.0439740780446254</v>
      </c>
      <c r="AF25" s="436">
        <v>8.7139116114437947</v>
      </c>
      <c r="AG25" s="436">
        <v>9.1389145055112699</v>
      </c>
      <c r="AH25" s="436">
        <v>10.153797748099592</v>
      </c>
      <c r="AI25" s="437">
        <v>23.771413617147346</v>
      </c>
      <c r="AJ25" s="437">
        <v>10.902683461864857</v>
      </c>
      <c r="AK25" s="437">
        <v>14.536993990445445</v>
      </c>
      <c r="AL25" s="437">
        <v>14.412393218433767</v>
      </c>
    </row>
    <row r="26" spans="1:39" ht="15.6">
      <c r="A26" s="200">
        <v>2001</v>
      </c>
      <c r="B26" s="432">
        <v>647495.17515051784</v>
      </c>
      <c r="C26" s="432">
        <v>3388.6299566498087</v>
      </c>
      <c r="D26" s="432">
        <v>1509.4025605808954</v>
      </c>
      <c r="E26" s="429">
        <v>982.82036810176385</v>
      </c>
      <c r="F26" s="430">
        <v>641.63439474913071</v>
      </c>
      <c r="G26" s="430">
        <v>527.41492895673116</v>
      </c>
      <c r="H26" s="424">
        <v>2190.765088055618</v>
      </c>
      <c r="I26" s="424">
        <v>1162.8403072382503</v>
      </c>
      <c r="J26" s="430">
        <v>511.55127740754301</v>
      </c>
      <c r="K26" s="430">
        <v>348.57148197755436</v>
      </c>
      <c r="L26" s="430">
        <v>277.31584209253134</v>
      </c>
      <c r="M26" s="424">
        <v>3194.6596054066517</v>
      </c>
      <c r="N26" s="429">
        <v>5204.8032978834635</v>
      </c>
      <c r="O26" s="429">
        <v>5536.0571846997855</v>
      </c>
      <c r="P26" s="429">
        <v>6634.5573907867001</v>
      </c>
      <c r="Q26" s="190">
        <v>622.29281108249177</v>
      </c>
      <c r="R26" s="190">
        <v>392.5519364509712</v>
      </c>
      <c r="S26" s="190">
        <v>430.57449941078897</v>
      </c>
      <c r="T26" s="433">
        <v>1567.6026230028826</v>
      </c>
      <c r="U26" s="434">
        <v>5.1270754713553899</v>
      </c>
      <c r="V26" s="428">
        <v>2.8654313319431943</v>
      </c>
      <c r="W26" s="436">
        <v>1.7077183894608772</v>
      </c>
      <c r="X26" s="436">
        <v>0.90241217453802203</v>
      </c>
      <c r="Y26" s="436">
        <v>0.93259046089174769</v>
      </c>
      <c r="Z26" s="428">
        <v>3.4310132047732469</v>
      </c>
      <c r="AA26" s="428">
        <v>1.9038520811459512</v>
      </c>
      <c r="AB26" s="436">
        <v>0.81299301726690953</v>
      </c>
      <c r="AC26" s="436">
        <v>0.46851142767980658</v>
      </c>
      <c r="AD26" s="436">
        <v>0.49831347769311019</v>
      </c>
      <c r="AE26" s="428">
        <v>5.3332246747050265</v>
      </c>
      <c r="AF26" s="436">
        <v>7.8909001243457482</v>
      </c>
      <c r="AG26" s="436">
        <v>8.6510734666678477</v>
      </c>
      <c r="AH26" s="436">
        <v>9.7721960464492046</v>
      </c>
      <c r="AI26" s="92">
        <v>21.855541452586344</v>
      </c>
      <c r="AJ26" s="92">
        <v>11.634834638943584</v>
      </c>
      <c r="AK26" s="92">
        <v>13.088639727370827</v>
      </c>
      <c r="AL26" s="92">
        <v>16.287558520862387</v>
      </c>
    </row>
    <row r="27" spans="1:39" ht="15.6">
      <c r="A27" s="200">
        <v>2000</v>
      </c>
      <c r="B27" s="432">
        <v>560907.61351921421</v>
      </c>
      <c r="C27" s="432">
        <v>3373.3758055515177</v>
      </c>
      <c r="D27" s="432">
        <v>1614.29323178804</v>
      </c>
      <c r="E27" s="429">
        <v>1014.6327513554829</v>
      </c>
      <c r="F27" s="430">
        <v>732.9651150889498</v>
      </c>
      <c r="G27" s="430">
        <v>620.11670040107163</v>
      </c>
      <c r="H27" s="424">
        <v>2383.8115146556479</v>
      </c>
      <c r="I27" s="424">
        <v>1051.283933598218</v>
      </c>
      <c r="J27" s="430">
        <v>497.90020920220513</v>
      </c>
      <c r="K27" s="430">
        <v>272.09889876707172</v>
      </c>
      <c r="L27" s="430">
        <v>258.70345069033959</v>
      </c>
      <c r="M27" s="424">
        <v>3606.1426154058317</v>
      </c>
      <c r="N27" s="429">
        <v>4635.5557815526272</v>
      </c>
      <c r="O27" s="429">
        <v>5258.5637212557031</v>
      </c>
      <c r="P27" s="429">
        <v>6192.3293088082746</v>
      </c>
      <c r="Q27" s="190">
        <v>629.70907689851049</v>
      </c>
      <c r="R27" s="190">
        <v>369.53370121540343</v>
      </c>
      <c r="S27" s="190">
        <v>434.45108167992544</v>
      </c>
      <c r="T27" s="433">
        <v>1581.0351293643673</v>
      </c>
      <c r="U27" s="434">
        <v>5.2719814785760413</v>
      </c>
      <c r="V27" s="428">
        <v>2.6261931102407976</v>
      </c>
      <c r="W27" s="436">
        <v>1.6533191232667737</v>
      </c>
      <c r="X27" s="436">
        <v>1.1262686165955604</v>
      </c>
      <c r="Y27" s="436">
        <v>1.0595166707859118</v>
      </c>
      <c r="Z27" s="428">
        <v>3.8306950659488108</v>
      </c>
      <c r="AA27" s="428">
        <v>1.8542437126410423</v>
      </c>
      <c r="AB27" s="436">
        <v>0.74310292317002702</v>
      </c>
      <c r="AC27" s="436">
        <v>0.48219228476393938</v>
      </c>
      <c r="AD27" s="436">
        <v>0.43781652324012765</v>
      </c>
      <c r="AE27" s="428">
        <v>5.5129855965830226</v>
      </c>
      <c r="AF27" s="436">
        <v>8.3929519559689343</v>
      </c>
      <c r="AG27" s="436">
        <v>9.0845848296237186</v>
      </c>
      <c r="AH27" s="436">
        <v>11.02313138926799</v>
      </c>
      <c r="AI27" s="92">
        <v>23.1015836782862</v>
      </c>
      <c r="AJ27" s="92">
        <v>11.160310377882082</v>
      </c>
      <c r="AK27" s="92">
        <v>14.260222110571945</v>
      </c>
      <c r="AL27" s="92">
        <v>14.347679493467487</v>
      </c>
    </row>
    <row r="28" spans="1:39" ht="15.6">
      <c r="A28" s="200">
        <v>1999</v>
      </c>
      <c r="B28" s="432">
        <v>609393.73497981601</v>
      </c>
      <c r="C28" s="432">
        <v>3113.7055551956237</v>
      </c>
      <c r="D28" s="432">
        <v>1894.9085137867141</v>
      </c>
      <c r="E28" s="429">
        <v>1139.5616583700903</v>
      </c>
      <c r="F28" s="430">
        <v>701.57673786372618</v>
      </c>
      <c r="G28" s="430">
        <v>590.6302245723673</v>
      </c>
      <c r="H28" s="424">
        <v>2245.8909070129171</v>
      </c>
      <c r="I28" s="424">
        <v>1073.8162360407384</v>
      </c>
      <c r="J28" s="430">
        <v>541.06348334290635</v>
      </c>
      <c r="K28" s="430">
        <v>363.04076177884446</v>
      </c>
      <c r="L28" s="430">
        <v>299.26762555250883</v>
      </c>
      <c r="M28" s="424">
        <v>3914.1695092101486</v>
      </c>
      <c r="N28" s="429">
        <v>4732.9276997944471</v>
      </c>
      <c r="O28" s="429">
        <v>5505.0311782244589</v>
      </c>
      <c r="P28" s="429">
        <v>7384.7371466347768</v>
      </c>
      <c r="Q28" s="190">
        <v>685.1062748467516</v>
      </c>
      <c r="R28" s="190">
        <v>396.84097180335192</v>
      </c>
      <c r="S28" s="190">
        <v>517.74852461640955</v>
      </c>
      <c r="T28" s="433">
        <v>1835.8823157110419</v>
      </c>
      <c r="U28" s="434">
        <v>4.8414711753657818</v>
      </c>
      <c r="V28" s="428">
        <v>3.0073985246625439</v>
      </c>
      <c r="W28" s="436">
        <v>1.746662106163035</v>
      </c>
      <c r="X28" s="436">
        <v>1.3101495348294749</v>
      </c>
      <c r="Y28" s="436">
        <v>1.0154650296300045</v>
      </c>
      <c r="Z28" s="428">
        <v>3.9162607554535795</v>
      </c>
      <c r="AA28" s="428">
        <v>2.0667313757665493</v>
      </c>
      <c r="AB28" s="436">
        <v>0.92822307704287477</v>
      </c>
      <c r="AC28" s="436">
        <v>0.61043413706934191</v>
      </c>
      <c r="AD28" s="436">
        <v>0.4552218324583675</v>
      </c>
      <c r="AE28" s="428">
        <v>6.1859813098121776</v>
      </c>
      <c r="AF28" s="436">
        <v>8.3199797734985133</v>
      </c>
      <c r="AG28" s="436">
        <v>8.982173639817784</v>
      </c>
      <c r="AH28" s="436">
        <v>11.142473085983061</v>
      </c>
      <c r="AI28" s="92">
        <v>28.015934310581414</v>
      </c>
      <c r="AJ28" s="92">
        <v>10.10958817937583</v>
      </c>
      <c r="AK28" s="92">
        <v>16.430664570055722</v>
      </c>
      <c r="AL28" s="92">
        <v>18.406371097993624</v>
      </c>
    </row>
    <row r="29" spans="1:39" ht="15.6">
      <c r="A29" s="200">
        <v>1998</v>
      </c>
      <c r="B29" s="432">
        <v>600361.41635430814</v>
      </c>
      <c r="C29" s="432">
        <v>3483.2191087834149</v>
      </c>
      <c r="D29" s="432">
        <v>1735.6367018973067</v>
      </c>
      <c r="E29" s="429">
        <v>1139.4469092626712</v>
      </c>
      <c r="F29" s="430">
        <v>682.48706400129299</v>
      </c>
      <c r="G29" s="430">
        <v>535.61683055494518</v>
      </c>
      <c r="H29" s="424">
        <v>2341.1422515022305</v>
      </c>
      <c r="I29" s="424">
        <v>1132.2564162142905</v>
      </c>
      <c r="J29" s="430">
        <v>585.01152186592265</v>
      </c>
      <c r="K29" s="430">
        <v>342.67336451769955</v>
      </c>
      <c r="L29" s="430">
        <v>273.08958956935737</v>
      </c>
      <c r="M29" s="424">
        <v>3396.5588320554111</v>
      </c>
      <c r="N29" s="429">
        <v>5472.3998190714365</v>
      </c>
      <c r="O29" s="429">
        <v>6033.4271444574142</v>
      </c>
      <c r="P29" s="429">
        <v>7109.3240255613282</v>
      </c>
      <c r="Q29" s="190">
        <v>719.99268483157243</v>
      </c>
      <c r="R29" s="190">
        <v>433.32767835793732</v>
      </c>
      <c r="S29" s="190">
        <v>446.8932046861471</v>
      </c>
      <c r="T29" s="433">
        <v>1728.9997345962158</v>
      </c>
      <c r="U29" s="434">
        <v>5.5886067805015287</v>
      </c>
      <c r="V29" s="428">
        <v>3.0867955249111039</v>
      </c>
      <c r="W29" s="436">
        <v>1.7138093534491798</v>
      </c>
      <c r="X29" s="436">
        <v>1.0845670960519818</v>
      </c>
      <c r="Y29" s="436">
        <v>0.8455662957590715</v>
      </c>
      <c r="Z29" s="428">
        <v>4.0834895312077109</v>
      </c>
      <c r="AA29" s="428">
        <v>1.7610638748892125</v>
      </c>
      <c r="AB29" s="436">
        <v>0.94332641154560626</v>
      </c>
      <c r="AC29" s="436">
        <v>0.55383340011614113</v>
      </c>
      <c r="AD29" s="436">
        <v>0.41988814374759686</v>
      </c>
      <c r="AE29" s="428">
        <v>5.6121762683193435</v>
      </c>
      <c r="AF29" s="436">
        <v>7.4771158634151922</v>
      </c>
      <c r="AG29" s="436">
        <v>8.7325820614234484</v>
      </c>
      <c r="AH29" s="436">
        <v>10.10616835342711</v>
      </c>
      <c r="AI29" s="92">
        <v>29.846647818771594</v>
      </c>
      <c r="AJ29" s="92">
        <v>12.194452750136797</v>
      </c>
      <c r="AK29" s="92">
        <v>14.712904251748624</v>
      </c>
      <c r="AL29" s="92">
        <v>17.461688332230523</v>
      </c>
    </row>
    <row r="30" spans="1:39" ht="15.6">
      <c r="A30" s="200">
        <v>1997</v>
      </c>
      <c r="B30" s="432">
        <v>580273.90030509466</v>
      </c>
      <c r="C30" s="432">
        <v>3395.859877611872</v>
      </c>
      <c r="D30" s="432">
        <v>1765.8917803624872</v>
      </c>
      <c r="E30" s="429">
        <v>1171.7526254210754</v>
      </c>
      <c r="F30" s="430">
        <v>832.1040494277612</v>
      </c>
      <c r="G30" s="430">
        <v>591.87472540700605</v>
      </c>
      <c r="H30" s="424">
        <v>2737.834185646474</v>
      </c>
      <c r="I30" s="424">
        <v>1401.7417591980052</v>
      </c>
      <c r="J30" s="430">
        <v>529.13884597985009</v>
      </c>
      <c r="K30" s="430">
        <v>375.55407105824008</v>
      </c>
      <c r="L30" s="430">
        <v>306.86400044587089</v>
      </c>
      <c r="M30" s="424">
        <v>3524.7801517694297</v>
      </c>
      <c r="N30" s="429">
        <v>5459.4665805473078</v>
      </c>
      <c r="O30" s="429">
        <v>6343.6937850625054</v>
      </c>
      <c r="P30" s="429">
        <v>7851.3772209461549</v>
      </c>
      <c r="Q30" s="190">
        <v>696.75072305285642</v>
      </c>
      <c r="R30" s="190">
        <v>464.24983196991042</v>
      </c>
      <c r="S30" s="190">
        <v>565.15475349031749</v>
      </c>
      <c r="T30" s="433">
        <v>1971.5675358021947</v>
      </c>
      <c r="U30" s="434">
        <v>5.0168729107241496</v>
      </c>
      <c r="V30" s="428">
        <v>3.1115879953832239</v>
      </c>
      <c r="W30" s="436">
        <v>1.6987443840944585</v>
      </c>
      <c r="X30" s="436">
        <v>1.294747750035653</v>
      </c>
      <c r="Y30" s="436">
        <v>0.97843055922211886</v>
      </c>
      <c r="Z30" s="428">
        <v>3.6629044549733552</v>
      </c>
      <c r="AA30" s="428">
        <v>2.0848595482782311</v>
      </c>
      <c r="AB30" s="436">
        <v>0.81026480879031282</v>
      </c>
      <c r="AC30" s="436">
        <v>0.59685851782016341</v>
      </c>
      <c r="AD30" s="436">
        <v>0.51630751709021727</v>
      </c>
      <c r="AE30" s="428">
        <v>6.3600179066402562</v>
      </c>
      <c r="AF30" s="436">
        <v>8.7754798587682785</v>
      </c>
      <c r="AG30" s="436">
        <v>8.8696757287469676</v>
      </c>
      <c r="AH30" s="436">
        <v>11.251015769206459</v>
      </c>
      <c r="AI30" s="92">
        <v>29.26089244947827</v>
      </c>
      <c r="AJ30" s="92">
        <v>13.738902702403886</v>
      </c>
      <c r="AK30" s="92">
        <v>16.878713153587739</v>
      </c>
      <c r="AL30" s="92">
        <v>16.691054352741464</v>
      </c>
    </row>
    <row r="31" spans="1:39" ht="15.6">
      <c r="A31" s="200">
        <v>1996</v>
      </c>
      <c r="B31" s="432">
        <v>674307.73433578911</v>
      </c>
      <c r="C31" s="432">
        <v>3336.6711985300876</v>
      </c>
      <c r="D31" s="432">
        <v>2105.1639639616697</v>
      </c>
      <c r="E31" s="429">
        <v>1261.1072739795641</v>
      </c>
      <c r="F31" s="430">
        <v>923.79894249139522</v>
      </c>
      <c r="G31" s="430">
        <v>552.10246435082627</v>
      </c>
      <c r="H31" s="424">
        <v>2580.299261532095</v>
      </c>
      <c r="I31" s="424">
        <v>1278.2128188328013</v>
      </c>
      <c r="J31" s="430">
        <v>539.80837196828111</v>
      </c>
      <c r="K31" s="430">
        <v>387.23627173843596</v>
      </c>
      <c r="L31" s="430">
        <v>366.67681329129056</v>
      </c>
      <c r="M31" s="424">
        <v>3983.4847489275221</v>
      </c>
      <c r="N31" s="429">
        <v>5204.8406477734088</v>
      </c>
      <c r="O31" s="429">
        <v>6457.0859351596901</v>
      </c>
      <c r="P31" s="429">
        <v>7132.6027016922717</v>
      </c>
      <c r="Q31" s="190">
        <v>737.16792480797653</v>
      </c>
      <c r="R31" s="190">
        <v>390.47975410426068</v>
      </c>
      <c r="S31" s="190">
        <v>464.80624536914729</v>
      </c>
      <c r="T31" s="433">
        <v>2012.0877304789228</v>
      </c>
      <c r="U31" s="434">
        <v>5.2510014234543991</v>
      </c>
      <c r="V31" s="428">
        <v>3.012301862915411</v>
      </c>
      <c r="W31" s="436">
        <v>1.9396006541654005</v>
      </c>
      <c r="X31" s="436">
        <v>1.3326648935834837</v>
      </c>
      <c r="Y31" s="436">
        <v>0.92937384857877481</v>
      </c>
      <c r="Z31" s="428">
        <v>4.4155635480298896</v>
      </c>
      <c r="AA31" s="428">
        <v>2.0511480289470456</v>
      </c>
      <c r="AB31" s="436">
        <v>0.8465651646618797</v>
      </c>
      <c r="AC31" s="436">
        <v>0.6486989408148921</v>
      </c>
      <c r="AD31" s="436">
        <v>0.46905636129768968</v>
      </c>
      <c r="AE31" s="428">
        <v>6.6423044086560745</v>
      </c>
      <c r="AF31" s="436">
        <v>8.260338264040378</v>
      </c>
      <c r="AG31" s="436">
        <v>10.084473418773261</v>
      </c>
      <c r="AH31" s="436">
        <v>11.186220360308344</v>
      </c>
      <c r="AI31" s="92">
        <v>31.618514044950736</v>
      </c>
      <c r="AJ31" s="92">
        <v>12.968722665491432</v>
      </c>
      <c r="AK31" s="92">
        <v>14.47659658104557</v>
      </c>
      <c r="AL31" s="92">
        <v>18.375763867777273</v>
      </c>
    </row>
    <row r="32" spans="1:39" ht="15.6">
      <c r="A32" s="200">
        <v>1995</v>
      </c>
      <c r="B32" s="432">
        <v>638554.68074883102</v>
      </c>
      <c r="C32" s="432">
        <v>3550.4219234472143</v>
      </c>
      <c r="D32" s="432">
        <v>2002.158289138009</v>
      </c>
      <c r="E32" s="429">
        <v>1072.5518691674486</v>
      </c>
      <c r="F32" s="430">
        <v>904.57819867693991</v>
      </c>
      <c r="G32" s="430">
        <v>595.82112167406751</v>
      </c>
      <c r="H32" s="424">
        <v>2957.1162131708807</v>
      </c>
      <c r="I32" s="424">
        <v>1213.3252200494082</v>
      </c>
      <c r="J32" s="430">
        <v>518.56731122842768</v>
      </c>
      <c r="K32" s="430">
        <v>441.23942982664875</v>
      </c>
      <c r="L32" s="430">
        <v>318.38525820332842</v>
      </c>
      <c r="M32" s="424">
        <v>3890.1456912975318</v>
      </c>
      <c r="N32" s="429">
        <v>5397.9977720883689</v>
      </c>
      <c r="O32" s="429">
        <v>5821.2876531609054</v>
      </c>
      <c r="P32" s="429">
        <v>8223.6818733136315</v>
      </c>
      <c r="Q32" s="190">
        <v>739.67135339043466</v>
      </c>
      <c r="R32" s="190">
        <v>428.30228159083737</v>
      </c>
      <c r="S32" s="190">
        <v>597.14085917019588</v>
      </c>
      <c r="T32" s="433">
        <v>1801.3800781733498</v>
      </c>
      <c r="U32" s="434">
        <v>5.6495958318866135</v>
      </c>
      <c r="V32" s="428">
        <v>3.202982361733667</v>
      </c>
      <c r="W32" s="436">
        <v>1.6321779696315106</v>
      </c>
      <c r="X32" s="436">
        <v>1.5358913673813261</v>
      </c>
      <c r="Y32" s="436">
        <v>0.91227403663764561</v>
      </c>
      <c r="Z32" s="428">
        <v>3.8619851222603967</v>
      </c>
      <c r="AA32" s="428">
        <v>1.9446837345582846</v>
      </c>
      <c r="AB32" s="436">
        <v>0.93823959959925796</v>
      </c>
      <c r="AC32" s="436">
        <v>0.55786608020967998</v>
      </c>
      <c r="AD32" s="436">
        <v>0.51167778225380256</v>
      </c>
      <c r="AE32" s="428">
        <v>6.0475652534369724</v>
      </c>
      <c r="AF32" s="436">
        <v>8.3234567366567624</v>
      </c>
      <c r="AG32" s="436">
        <v>9.7376597619482368</v>
      </c>
      <c r="AH32" s="436">
        <v>12.367695354519315</v>
      </c>
      <c r="AI32" s="92">
        <v>28.886959682117205</v>
      </c>
      <c r="AJ32" s="92">
        <v>14.749570552087453</v>
      </c>
      <c r="AK32" s="92">
        <v>17.97415598136525</v>
      </c>
      <c r="AL32" s="92">
        <v>18.597753887815379</v>
      </c>
    </row>
    <row r="33" spans="1:38" ht="15.6">
      <c r="A33" s="200">
        <v>1994</v>
      </c>
      <c r="B33" s="432">
        <v>605968.5867793574</v>
      </c>
      <c r="C33" s="432">
        <v>4098.235966127364</v>
      </c>
      <c r="D33" s="432">
        <v>2066.3222641766461</v>
      </c>
      <c r="E33" s="429">
        <v>1197.5622928247551</v>
      </c>
      <c r="F33" s="430">
        <v>916.03809228935074</v>
      </c>
      <c r="G33" s="430">
        <v>595.64143514661328</v>
      </c>
      <c r="H33" s="424">
        <v>2899.2615137118428</v>
      </c>
      <c r="I33" s="424">
        <v>1258.0564584556857</v>
      </c>
      <c r="J33" s="430">
        <v>566.19270557813809</v>
      </c>
      <c r="K33" s="430">
        <v>450.56206598602944</v>
      </c>
      <c r="L33" s="430">
        <v>356.43832444239575</v>
      </c>
      <c r="M33" s="424">
        <v>3966.4844714382216</v>
      </c>
      <c r="N33" s="429">
        <v>6434.0385547729084</v>
      </c>
      <c r="O33" s="429">
        <v>6903.9629062649428</v>
      </c>
      <c r="P33" s="429">
        <v>8664.1417734729148</v>
      </c>
      <c r="Q33" s="190">
        <v>802.45320109632075</v>
      </c>
      <c r="R33" s="190">
        <v>461.32862953555508</v>
      </c>
      <c r="S33" s="190">
        <v>555.19141311111434</v>
      </c>
      <c r="T33" s="433">
        <v>2017.3532266331372</v>
      </c>
      <c r="U33" s="434">
        <v>5.7642533642090221</v>
      </c>
      <c r="V33" s="428">
        <v>2.9700902858126454</v>
      </c>
      <c r="W33" s="436">
        <v>1.8720517780487647</v>
      </c>
      <c r="X33" s="436">
        <v>1.4839113979096823</v>
      </c>
      <c r="Y33" s="436">
        <v>0.82249605682345528</v>
      </c>
      <c r="Z33" s="428">
        <v>4.2351590257415257</v>
      </c>
      <c r="AA33" s="428">
        <v>2.0299332641294829</v>
      </c>
      <c r="AB33" s="436">
        <v>0.871132617679378</v>
      </c>
      <c r="AC33" s="436">
        <v>0.661936021652058</v>
      </c>
      <c r="AD33" s="436">
        <v>0.64271448695562816</v>
      </c>
      <c r="AE33" s="428">
        <v>5.6065538251832541</v>
      </c>
      <c r="AF33" s="436">
        <v>8.4592340984828844</v>
      </c>
      <c r="AG33" s="436">
        <v>9.7451889052597078</v>
      </c>
      <c r="AH33" s="436">
        <v>12.573478079975487</v>
      </c>
      <c r="AI33" s="92">
        <v>27.519596118846767</v>
      </c>
      <c r="AJ33" s="92">
        <v>13.418924475184561</v>
      </c>
      <c r="AK33" s="92">
        <v>16.120424807421156</v>
      </c>
      <c r="AL33" s="92">
        <v>19.25126516799499</v>
      </c>
    </row>
    <row r="34" spans="1:38" ht="15.6">
      <c r="A34" s="200">
        <v>1993</v>
      </c>
      <c r="B34" s="432">
        <v>721881.67936758301</v>
      </c>
      <c r="C34" s="432">
        <v>3519.8100060798829</v>
      </c>
      <c r="D34" s="432">
        <v>2249.5565041815839</v>
      </c>
      <c r="E34" s="429">
        <v>1170.33125841949</v>
      </c>
      <c r="F34" s="430">
        <v>837.45384311944906</v>
      </c>
      <c r="G34" s="430">
        <v>613.03850094867994</v>
      </c>
      <c r="H34" s="424">
        <v>2803.8462180113893</v>
      </c>
      <c r="I34" s="424">
        <v>1362.5680275444765</v>
      </c>
      <c r="J34" s="430">
        <v>581.09009935264362</v>
      </c>
      <c r="K34" s="430">
        <v>443.84551802102368</v>
      </c>
      <c r="L34" s="430">
        <v>406.6442748537624</v>
      </c>
      <c r="M34" s="424">
        <v>3906.683277298323</v>
      </c>
      <c r="N34" s="429">
        <v>6380.1271823051775</v>
      </c>
      <c r="O34" s="429">
        <v>7146.2029249200086</v>
      </c>
      <c r="P34" s="429">
        <v>8145.8780993407754</v>
      </c>
      <c r="Q34" s="190">
        <v>966.47590286619948</v>
      </c>
      <c r="R34" s="190">
        <v>468.89005644753598</v>
      </c>
      <c r="S34" s="190">
        <v>574.17751173290708</v>
      </c>
      <c r="T34" s="433">
        <v>2081.756194695281</v>
      </c>
      <c r="U34" s="434">
        <v>5.4814590837041539</v>
      </c>
      <c r="V34" s="428">
        <v>3.2744035885290543</v>
      </c>
      <c r="W34" s="436">
        <v>1.7107275540191382</v>
      </c>
      <c r="X34" s="436">
        <v>1.1817588063674018</v>
      </c>
      <c r="Y34" s="436">
        <v>0.85665374977891096</v>
      </c>
      <c r="Z34" s="428">
        <v>4.1957147208609467</v>
      </c>
      <c r="AA34" s="428">
        <v>2.254889810244284</v>
      </c>
      <c r="AB34" s="436">
        <v>0.83165039790880879</v>
      </c>
      <c r="AC34" s="436">
        <v>0.7063760462075338</v>
      </c>
      <c r="AD34" s="436">
        <v>0.59499703852804464</v>
      </c>
      <c r="AE34" s="428">
        <v>6.8480358386633462</v>
      </c>
      <c r="AF34" s="436">
        <v>8.7885905137278613</v>
      </c>
      <c r="AG34" s="436">
        <v>8.9561161598864558</v>
      </c>
      <c r="AH34" s="436">
        <v>11.170698940409617</v>
      </c>
      <c r="AI34" s="92">
        <v>29.348976967770341</v>
      </c>
      <c r="AJ34" s="92">
        <v>15.10285830369255</v>
      </c>
      <c r="AK34" s="92">
        <v>17.707421804434855</v>
      </c>
      <c r="AL34" s="92">
        <v>21.261000703312522</v>
      </c>
    </row>
    <row r="35" spans="1:38" ht="15.6">
      <c r="A35" s="200">
        <v>1992</v>
      </c>
      <c r="B35" s="432">
        <v>634960.06952204485</v>
      </c>
      <c r="C35" s="432">
        <v>3018.8122188679649</v>
      </c>
      <c r="D35" s="432">
        <v>2392.6930259612063</v>
      </c>
      <c r="E35" s="429">
        <v>1357.9113993782867</v>
      </c>
      <c r="F35" s="429">
        <v>861.55830552807049</v>
      </c>
      <c r="G35" s="430">
        <v>714.30142600394959</v>
      </c>
      <c r="H35" s="424">
        <v>2959.5420798517421</v>
      </c>
      <c r="I35" s="424">
        <v>1683.5013157370661</v>
      </c>
      <c r="J35" s="430">
        <v>635.61680734458719</v>
      </c>
      <c r="K35" s="430">
        <v>520.91580771065389</v>
      </c>
      <c r="L35" s="430">
        <v>427.81178382514253</v>
      </c>
      <c r="M35" s="424">
        <v>4276.9663869076921</v>
      </c>
      <c r="N35" s="429">
        <v>5590.8061760034652</v>
      </c>
      <c r="O35" s="429">
        <v>6432.3984759841787</v>
      </c>
      <c r="P35" s="429">
        <v>7300.702990459883</v>
      </c>
      <c r="Q35" s="190">
        <v>871.34973834761036</v>
      </c>
      <c r="R35" s="190">
        <v>503.62315133452921</v>
      </c>
      <c r="S35" s="190">
        <v>510.68993640911805</v>
      </c>
      <c r="T35" s="433">
        <v>1937.0461497351616</v>
      </c>
      <c r="U35" s="434">
        <v>4.3340957600275321</v>
      </c>
      <c r="V35" s="428">
        <v>3.1034153490286833</v>
      </c>
      <c r="W35" s="436">
        <v>1.8411836688342009</v>
      </c>
      <c r="X35" s="436">
        <v>1.4299179732568745</v>
      </c>
      <c r="Y35" s="436">
        <v>1.0917843936343798</v>
      </c>
      <c r="Z35" s="428">
        <v>4.0360923716948989</v>
      </c>
      <c r="AA35" s="428">
        <v>2.457705151552267</v>
      </c>
      <c r="AB35" s="436">
        <v>1.0455717019062785</v>
      </c>
      <c r="AC35" s="436">
        <v>0.82483533719769175</v>
      </c>
      <c r="AD35" s="436">
        <v>0.6211704396424651</v>
      </c>
      <c r="AE35" s="428">
        <v>6.0232209267986887</v>
      </c>
      <c r="AF35" s="436">
        <v>7.4359215496055171</v>
      </c>
      <c r="AG35" s="436">
        <v>9.2267195318976256</v>
      </c>
      <c r="AH35" s="436">
        <v>9.8855447075188518</v>
      </c>
      <c r="AI35" s="92">
        <v>32.198800368058293</v>
      </c>
      <c r="AJ35" s="92">
        <v>14.979992130618673</v>
      </c>
      <c r="AK35" s="92">
        <v>18.371615761963056</v>
      </c>
      <c r="AL35" s="92">
        <v>21.584534319922689</v>
      </c>
    </row>
    <row r="36" spans="1:38" ht="15.6">
      <c r="A36" s="200">
        <v>1991</v>
      </c>
      <c r="B36" s="432">
        <v>698498.04177418328</v>
      </c>
      <c r="C36" s="432">
        <v>2948.2386158350987</v>
      </c>
      <c r="D36" s="432">
        <v>2290.4972754037872</v>
      </c>
      <c r="E36" s="429">
        <v>1466.394741386918</v>
      </c>
      <c r="F36" s="429">
        <v>1023.4086979363802</v>
      </c>
      <c r="G36" s="430">
        <v>607.31385720403034</v>
      </c>
      <c r="H36" s="424">
        <v>2970.0845011227348</v>
      </c>
      <c r="I36" s="424">
        <v>2191.964608315925</v>
      </c>
      <c r="J36" s="430">
        <v>825.12333466350731</v>
      </c>
      <c r="K36" s="430">
        <v>678.17796015716658</v>
      </c>
      <c r="L36" s="430">
        <v>533.77875239334162</v>
      </c>
      <c r="M36" s="424">
        <v>4744.9003576078276</v>
      </c>
      <c r="N36" s="429">
        <v>6142.8975157994864</v>
      </c>
      <c r="O36" s="429">
        <v>6672.8982595744601</v>
      </c>
      <c r="P36" s="429">
        <v>7625.4294140910615</v>
      </c>
      <c r="Q36" s="190">
        <v>1018.1416352305748</v>
      </c>
      <c r="R36" s="190">
        <v>637.11043110020955</v>
      </c>
      <c r="S36" s="190">
        <v>591.61360368941678</v>
      </c>
      <c r="T36" s="433">
        <v>2404.2652868843888</v>
      </c>
      <c r="U36" s="434">
        <v>4.8257763112415883</v>
      </c>
      <c r="V36" s="428">
        <v>3.2424485605488638</v>
      </c>
      <c r="W36" s="436">
        <v>1.9525225443879421</v>
      </c>
      <c r="X36" s="436">
        <v>1.2612255288295278</v>
      </c>
      <c r="Y36" s="436">
        <v>0.82637094604458927</v>
      </c>
      <c r="Z36" s="428">
        <v>4.4756103896682031</v>
      </c>
      <c r="AA36" s="428">
        <v>3.1876700516073946</v>
      </c>
      <c r="AB36" s="436">
        <v>1.1369813522362648</v>
      </c>
      <c r="AC36" s="436">
        <v>0.93884487497224156</v>
      </c>
      <c r="AD36" s="436">
        <v>0.76174663184827562</v>
      </c>
      <c r="AE36" s="428">
        <v>7.3755268877876485</v>
      </c>
      <c r="AF36" s="436">
        <v>8.0508488270435929</v>
      </c>
      <c r="AG36" s="436">
        <v>9.8754691588100929</v>
      </c>
      <c r="AH36" s="436">
        <v>13.141383027016573</v>
      </c>
      <c r="AI36" s="92">
        <v>40.282104330744325</v>
      </c>
      <c r="AJ36" s="92">
        <v>19.678099433644167</v>
      </c>
      <c r="AK36" s="92">
        <v>17.694406725628475</v>
      </c>
      <c r="AL36" s="92">
        <v>25.856495054747597</v>
      </c>
    </row>
    <row r="37" spans="1:38" ht="15.6">
      <c r="A37" s="200">
        <v>1990</v>
      </c>
      <c r="B37" s="432">
        <v>774361.74405847292</v>
      </c>
      <c r="C37" s="432">
        <v>3360.1081495114418</v>
      </c>
      <c r="D37" s="432">
        <v>2569.9888909245724</v>
      </c>
      <c r="E37" s="429">
        <v>1573.2552330743529</v>
      </c>
      <c r="F37" s="429">
        <v>1158.6151683650678</v>
      </c>
      <c r="G37" s="430">
        <v>755.60220724211865</v>
      </c>
      <c r="H37" s="424">
        <v>3353.1246017544413</v>
      </c>
      <c r="I37" s="424">
        <v>2309.2997249328259</v>
      </c>
      <c r="J37" s="430">
        <v>1034.4265645486603</v>
      </c>
      <c r="K37" s="430">
        <v>855.18712847359598</v>
      </c>
      <c r="L37" s="430">
        <v>517.22233496045567</v>
      </c>
      <c r="M37" s="424">
        <v>5093.7293689601192</v>
      </c>
      <c r="N37" s="429">
        <v>5443.1093437707395</v>
      </c>
      <c r="O37" s="429">
        <v>6406.2315622061587</v>
      </c>
      <c r="P37" s="429">
        <v>8096.6581539398812</v>
      </c>
      <c r="Q37" s="433">
        <v>1038.9612667490801</v>
      </c>
      <c r="R37" s="190">
        <v>556.44519589049594</v>
      </c>
      <c r="S37" s="190">
        <v>588.48681102791431</v>
      </c>
      <c r="T37" s="433">
        <v>2385.0785929424173</v>
      </c>
      <c r="U37" s="434">
        <v>4.553484962237853</v>
      </c>
      <c r="V37" s="428">
        <v>3.5365197474433905</v>
      </c>
      <c r="W37" s="436">
        <v>1.9381211788721995</v>
      </c>
      <c r="X37" s="436">
        <v>1.3583199683040912</v>
      </c>
      <c r="Y37" s="436">
        <v>1.0106526624206182</v>
      </c>
      <c r="Z37" s="428">
        <v>4.8314083871477909</v>
      </c>
      <c r="AA37" s="428">
        <v>3.2835022259539746</v>
      </c>
      <c r="AB37" s="436">
        <v>1.1966371074858773</v>
      </c>
      <c r="AC37" s="436">
        <v>1.1136943631281306</v>
      </c>
      <c r="AD37" s="436">
        <v>0.67683794491638916</v>
      </c>
      <c r="AE37" s="428">
        <v>7.4955817057809417</v>
      </c>
      <c r="AF37" s="436">
        <v>8.3070268973597514</v>
      </c>
      <c r="AG37" s="436">
        <v>9.7141461774406999</v>
      </c>
      <c r="AH37" s="436">
        <v>11.749972963425234</v>
      </c>
      <c r="AI37" s="92">
        <v>37.587256099545542</v>
      </c>
      <c r="AJ37" s="92">
        <v>17.760386184094319</v>
      </c>
      <c r="AK37" s="92">
        <v>18.134916262346547</v>
      </c>
      <c r="AL37" s="92">
        <v>22.123955697118891</v>
      </c>
    </row>
    <row r="38" spans="1:38" ht="15.6">
      <c r="A38" s="200">
        <v>1989</v>
      </c>
      <c r="B38" s="432">
        <v>725499.05614358245</v>
      </c>
      <c r="C38" s="432">
        <v>3079.8002657662901</v>
      </c>
      <c r="D38" s="432">
        <v>2268.9295183990316</v>
      </c>
      <c r="E38" s="429">
        <v>1393.1224605464718</v>
      </c>
      <c r="F38" s="429">
        <v>1200.0232274880329</v>
      </c>
      <c r="G38" s="430">
        <v>690.11717958183715</v>
      </c>
      <c r="H38" s="424">
        <v>3304.6825995161316</v>
      </c>
      <c r="I38" s="424">
        <v>2775.9396871727117</v>
      </c>
      <c r="J38" s="429">
        <v>1008.4933489275274</v>
      </c>
      <c r="K38" s="430">
        <v>948.60250213017889</v>
      </c>
      <c r="L38" s="430">
        <v>570.13244134812157</v>
      </c>
      <c r="M38" s="424">
        <v>6017.5220468309326</v>
      </c>
      <c r="N38" s="429">
        <v>6146.6581722283818</v>
      </c>
      <c r="O38" s="429">
        <v>7074.5001548239525</v>
      </c>
      <c r="P38" s="429">
        <v>9215.218004210421</v>
      </c>
      <c r="Q38" s="433">
        <v>1170.0656998741604</v>
      </c>
      <c r="R38" s="190">
        <v>593.15257805867873</v>
      </c>
      <c r="S38" s="190">
        <v>591.88195248998898</v>
      </c>
      <c r="T38" s="433">
        <v>2541.4721767981614</v>
      </c>
      <c r="U38" s="434">
        <v>4.5006536214471557</v>
      </c>
      <c r="V38" s="428">
        <v>3.7498926708662128</v>
      </c>
      <c r="W38" s="436">
        <v>1.9233511829553023</v>
      </c>
      <c r="X38" s="436">
        <v>1.4515639830422664</v>
      </c>
      <c r="Y38" s="436">
        <v>1.1332925988930513</v>
      </c>
      <c r="Z38" s="428">
        <v>4.4473404651775645</v>
      </c>
      <c r="AA38" s="428">
        <v>3.6924732849884907</v>
      </c>
      <c r="AB38" s="436">
        <v>1.5948418428874982</v>
      </c>
      <c r="AC38" s="436">
        <v>1.3029035501269419</v>
      </c>
      <c r="AD38" s="436">
        <v>0.79251818634811944</v>
      </c>
      <c r="AE38" s="428">
        <v>8.3764539674720435</v>
      </c>
      <c r="AF38" s="436">
        <v>8.2747889131995294</v>
      </c>
      <c r="AG38" s="436">
        <v>9.0613218640520117</v>
      </c>
      <c r="AH38" s="436">
        <v>12.143396097135549</v>
      </c>
      <c r="AI38" s="92">
        <v>41.757679180015622</v>
      </c>
      <c r="AJ38" s="92">
        <v>19.709126772398356</v>
      </c>
      <c r="AK38" s="92">
        <v>19.057127742326003</v>
      </c>
      <c r="AL38" s="92">
        <v>22.713847547331618</v>
      </c>
    </row>
    <row r="39" spans="1:38" ht="15.6">
      <c r="A39" s="200">
        <v>1988</v>
      </c>
      <c r="B39" s="432">
        <v>641535.08327087923</v>
      </c>
      <c r="C39" s="432">
        <v>3537.9548716141148</v>
      </c>
      <c r="D39" s="432">
        <v>2444.4047841249189</v>
      </c>
      <c r="E39" s="429">
        <v>1480.9305718003188</v>
      </c>
      <c r="F39" s="429">
        <v>1084.3508324566346</v>
      </c>
      <c r="G39" s="430">
        <v>670.4835444440688</v>
      </c>
      <c r="H39" s="424">
        <v>3642.075354087081</v>
      </c>
      <c r="I39" s="424">
        <v>2664.8470093825258</v>
      </c>
      <c r="J39" s="429">
        <v>1301.0174594815601</v>
      </c>
      <c r="K39" s="429">
        <v>1035.263608880729</v>
      </c>
      <c r="L39" s="430">
        <v>600.26059760125054</v>
      </c>
      <c r="M39" s="424">
        <v>6746.4494028421941</v>
      </c>
      <c r="N39" s="429">
        <v>6568.881813520823</v>
      </c>
      <c r="O39" s="429">
        <v>6936.9651967768577</v>
      </c>
      <c r="P39" s="429">
        <v>9808.9748782099723</v>
      </c>
      <c r="Q39" s="433">
        <v>1050.278508707629</v>
      </c>
      <c r="R39" s="190">
        <v>619.86625064328666</v>
      </c>
      <c r="S39" s="190">
        <v>609.37378162824552</v>
      </c>
      <c r="T39" s="433">
        <v>2288.9189331020521</v>
      </c>
      <c r="U39" s="434">
        <v>4.986644748914661</v>
      </c>
      <c r="V39" s="428">
        <v>3.7331492197590457</v>
      </c>
      <c r="W39" s="436">
        <v>1.9853340151143284</v>
      </c>
      <c r="X39" s="436">
        <v>1.821868379857648</v>
      </c>
      <c r="Y39" s="436">
        <v>1.0308396881209718</v>
      </c>
      <c r="Z39" s="428">
        <v>5.2458433776325428</v>
      </c>
      <c r="AA39" s="428">
        <v>4.068558251179959</v>
      </c>
      <c r="AB39" s="436">
        <v>1.7861050563681771</v>
      </c>
      <c r="AC39" s="436">
        <v>1.4496581544147695</v>
      </c>
      <c r="AD39" s="436">
        <v>0.84200805612213281</v>
      </c>
      <c r="AE39" s="428">
        <v>8.2104155787209319</v>
      </c>
      <c r="AF39" s="436">
        <v>8.9508430505634831</v>
      </c>
      <c r="AG39" s="436">
        <v>8.8957370888717531</v>
      </c>
      <c r="AH39" s="436">
        <v>12.999408174209137</v>
      </c>
      <c r="AI39" s="92">
        <v>45.04596360933062</v>
      </c>
      <c r="AJ39" s="92">
        <v>19.176426310992657</v>
      </c>
      <c r="AK39" s="92">
        <v>22.359636936456234</v>
      </c>
      <c r="AL39" s="92">
        <v>26.041956453303712</v>
      </c>
    </row>
    <row r="40" spans="1:38" ht="15.6">
      <c r="A40" s="200">
        <v>1987</v>
      </c>
      <c r="B40" s="432">
        <v>744165.54574126506</v>
      </c>
      <c r="C40" s="432">
        <v>3234.0653287868408</v>
      </c>
      <c r="D40" s="432">
        <v>2925.0525717085316</v>
      </c>
      <c r="E40" s="429">
        <v>1543.3916044921536</v>
      </c>
      <c r="F40" s="429">
        <v>1036.1240002551481</v>
      </c>
      <c r="G40" s="430">
        <v>815.90400864965943</v>
      </c>
      <c r="H40" s="424">
        <v>3654.1830588386169</v>
      </c>
      <c r="I40" s="424">
        <v>2640.1640109201135</v>
      </c>
      <c r="J40" s="429">
        <v>1229.7001685607015</v>
      </c>
      <c r="K40" s="430">
        <v>899.86605973782002</v>
      </c>
      <c r="L40" s="430">
        <v>563.43626715274627</v>
      </c>
      <c r="M40" s="424">
        <v>5933.1031584568618</v>
      </c>
      <c r="N40" s="429">
        <v>5745.9366854390164</v>
      </c>
      <c r="O40" s="429">
        <v>6299.8280386856504</v>
      </c>
      <c r="P40" s="429">
        <v>10272.600826436752</v>
      </c>
      <c r="Q40" s="433">
        <v>1071.1225083966942</v>
      </c>
      <c r="R40" s="190">
        <v>531.12799474866608</v>
      </c>
      <c r="S40" s="190">
        <v>646.43170685848349</v>
      </c>
      <c r="T40" s="433">
        <v>2233.4534750273397</v>
      </c>
      <c r="U40" s="434">
        <v>5.2989288505212659</v>
      </c>
      <c r="V40" s="428">
        <v>4.2019647937753151</v>
      </c>
      <c r="W40" s="436">
        <v>2.0781672734367844</v>
      </c>
      <c r="X40" s="436">
        <v>1.642158631052433</v>
      </c>
      <c r="Y40" s="436">
        <v>1.1087849538051671</v>
      </c>
      <c r="Z40" s="428">
        <v>4.6078285079215151</v>
      </c>
      <c r="AA40" s="428">
        <v>4.4724187543933285</v>
      </c>
      <c r="AB40" s="436">
        <v>1.9748826199528382</v>
      </c>
      <c r="AC40" s="436">
        <v>1.6285200017525105</v>
      </c>
      <c r="AD40" s="436">
        <v>0.87479788709920903</v>
      </c>
      <c r="AE40" s="428">
        <v>9.9419779027770527</v>
      </c>
      <c r="AF40" s="436">
        <v>8.5671738413940499</v>
      </c>
      <c r="AG40" s="436">
        <v>10.549658535589456</v>
      </c>
      <c r="AH40" s="436">
        <v>15.054692984021717</v>
      </c>
      <c r="AI40" s="92">
        <v>45.989259875622807</v>
      </c>
      <c r="AJ40" s="92">
        <v>19.033330461610596</v>
      </c>
      <c r="AK40" s="92">
        <v>22.921942369340602</v>
      </c>
      <c r="AL40" s="92">
        <v>23.64386734410591</v>
      </c>
    </row>
    <row r="41" spans="1:38" ht="15.6">
      <c r="A41" s="200">
        <v>1986</v>
      </c>
      <c r="B41" s="432">
        <v>640555.83440978592</v>
      </c>
      <c r="C41" s="432">
        <v>3759.6621953439576</v>
      </c>
      <c r="D41" s="432">
        <v>3055.1760203425697</v>
      </c>
      <c r="E41" s="429">
        <v>1738.2724194849141</v>
      </c>
      <c r="F41" s="429">
        <v>1149.4914670939138</v>
      </c>
      <c r="G41" s="430">
        <v>623.84881864822057</v>
      </c>
      <c r="H41" s="424">
        <v>3143.4978296206468</v>
      </c>
      <c r="I41" s="424">
        <v>2570.8273401192923</v>
      </c>
      <c r="J41" s="429">
        <v>1102.2660447380299</v>
      </c>
      <c r="K41" s="430">
        <v>1038.1276613945909</v>
      </c>
      <c r="L41" s="430">
        <v>621.16552411505211</v>
      </c>
      <c r="M41" s="424">
        <v>6401.8575164783806</v>
      </c>
      <c r="N41" s="429">
        <v>6759.8269807206743</v>
      </c>
      <c r="O41" s="429">
        <v>6846.945202758322</v>
      </c>
      <c r="P41" s="429">
        <v>9683.8183506172263</v>
      </c>
      <c r="Q41" s="433">
        <v>1157.3594794066792</v>
      </c>
      <c r="R41" s="190">
        <v>617.99938572305041</v>
      </c>
      <c r="S41" s="190">
        <v>672.74067790527863</v>
      </c>
      <c r="T41" s="433">
        <v>2511.2567136924945</v>
      </c>
      <c r="U41" s="434">
        <v>5.2859238015591785</v>
      </c>
      <c r="V41" s="428">
        <v>4.6524020501400356</v>
      </c>
      <c r="W41" s="436">
        <v>2.5586931479749624</v>
      </c>
      <c r="X41" s="436">
        <v>1.8402465460758721</v>
      </c>
      <c r="Y41" s="436">
        <v>1.0571875219388631</v>
      </c>
      <c r="Z41" s="428">
        <v>5.4133059955890932</v>
      </c>
      <c r="AA41" s="428">
        <v>4.0377668652307319</v>
      </c>
      <c r="AB41" s="436">
        <v>1.7344332192676712</v>
      </c>
      <c r="AC41" s="436">
        <v>1.3768231207574155</v>
      </c>
      <c r="AD41" s="436">
        <v>1.0212813646378474</v>
      </c>
      <c r="AE41" s="428">
        <v>10.357857380932883</v>
      </c>
      <c r="AF41" s="436">
        <v>9.2170803717927487</v>
      </c>
      <c r="AG41" s="436">
        <v>11.263812429588087</v>
      </c>
      <c r="AH41" s="436">
        <v>13.727996802061826</v>
      </c>
      <c r="AI41" s="92">
        <v>46.150419559725535</v>
      </c>
      <c r="AJ41" s="92">
        <v>18.488081411764938</v>
      </c>
      <c r="AK41" s="92">
        <v>18.842838312465009</v>
      </c>
      <c r="AL41" s="92">
        <v>24.979666257082236</v>
      </c>
    </row>
    <row r="42" spans="1:38" ht="15.6">
      <c r="A42" s="200">
        <v>1985</v>
      </c>
      <c r="B42" s="432">
        <v>701498.54103427101</v>
      </c>
      <c r="C42" s="432">
        <v>3455.417318074904</v>
      </c>
      <c r="D42" s="432">
        <v>2603.7794020441552</v>
      </c>
      <c r="E42" s="429">
        <v>1634.1423133423204</v>
      </c>
      <c r="F42" s="429">
        <v>1254.292742466376</v>
      </c>
      <c r="G42" s="430">
        <v>661.23644076436699</v>
      </c>
      <c r="H42" s="424">
        <v>3305.4212414605295</v>
      </c>
      <c r="I42" s="424">
        <v>2446.9320599345697</v>
      </c>
      <c r="J42" s="429">
        <v>1062.2585649166751</v>
      </c>
      <c r="K42" s="430">
        <v>930.38081561290278</v>
      </c>
      <c r="L42" s="430">
        <v>569.54652179231471</v>
      </c>
      <c r="M42" s="424">
        <v>5601.0395793647231</v>
      </c>
      <c r="N42" s="429">
        <v>6105.4430785662153</v>
      </c>
      <c r="O42" s="429">
        <v>6990.3344996238457</v>
      </c>
      <c r="P42" s="429">
        <v>9320.5874694794511</v>
      </c>
      <c r="Q42" s="433">
        <v>1136.9163605090932</v>
      </c>
      <c r="R42" s="190">
        <v>560.22573573274644</v>
      </c>
      <c r="S42" s="190">
        <v>861.4083685102637</v>
      </c>
      <c r="T42" s="433">
        <v>2926.0539305806137</v>
      </c>
      <c r="U42" s="434">
        <v>5.7710601355858451</v>
      </c>
      <c r="V42" s="428">
        <v>4.0601701820360852</v>
      </c>
      <c r="W42" s="436">
        <v>2.4557489921355176</v>
      </c>
      <c r="X42" s="436">
        <v>1.8226539007336591</v>
      </c>
      <c r="Y42" s="436">
        <v>0.99938794000858233</v>
      </c>
      <c r="Z42" s="428">
        <v>5.3976147496416687</v>
      </c>
      <c r="AA42" s="428">
        <v>3.6430761391293771</v>
      </c>
      <c r="AB42" s="436">
        <v>1.7970503771597064</v>
      </c>
      <c r="AC42" s="436">
        <v>1.2914170454948706</v>
      </c>
      <c r="AD42" s="436">
        <v>0.96189342195994076</v>
      </c>
      <c r="AE42" s="428">
        <v>8.7079219190750905</v>
      </c>
      <c r="AF42" s="436">
        <v>10.705286626801756</v>
      </c>
      <c r="AG42" s="436">
        <v>9.8831501588459609</v>
      </c>
      <c r="AH42" s="436">
        <v>16.094677923016775</v>
      </c>
      <c r="AI42" s="92">
        <v>42.07446135389187</v>
      </c>
      <c r="AJ42" s="92">
        <v>18.601344053887928</v>
      </c>
      <c r="AK42" s="92">
        <v>26.22831027465854</v>
      </c>
      <c r="AL42" s="92">
        <v>27.588977637356535</v>
      </c>
    </row>
    <row r="43" spans="1:38" ht="15.6">
      <c r="A43" s="200">
        <v>1984</v>
      </c>
      <c r="B43" s="432">
        <v>609493.70721704036</v>
      </c>
      <c r="C43" s="432">
        <v>3448.1516067924076</v>
      </c>
      <c r="D43" s="432">
        <v>2707.3415170938001</v>
      </c>
      <c r="E43" s="429">
        <v>1510.8884524727735</v>
      </c>
      <c r="F43" s="429">
        <v>1109.0412744830414</v>
      </c>
      <c r="G43" s="430">
        <v>661.18765845340897</v>
      </c>
      <c r="H43" s="424">
        <v>3277.8300192517263</v>
      </c>
      <c r="I43" s="424">
        <v>2266.2981580173782</v>
      </c>
      <c r="J43" s="429">
        <v>1152.4900395924026</v>
      </c>
      <c r="K43" s="430">
        <v>918.79589532466639</v>
      </c>
      <c r="L43" s="430">
        <v>577.17906473898836</v>
      </c>
      <c r="M43" s="424">
        <v>5985.7476150404736</v>
      </c>
      <c r="N43" s="429">
        <v>6095.589393867207</v>
      </c>
      <c r="O43" s="429">
        <v>7411.1234195214283</v>
      </c>
      <c r="P43" s="429">
        <v>9979.731830107974</v>
      </c>
      <c r="Q43" s="433">
        <v>1166.8277367887267</v>
      </c>
      <c r="R43" s="190">
        <v>642.65684832953457</v>
      </c>
      <c r="S43" s="190">
        <v>821.75635504519096</v>
      </c>
      <c r="T43" s="433">
        <v>2953.8559192131552</v>
      </c>
      <c r="U43" s="434">
        <v>5.235531675412453</v>
      </c>
      <c r="V43" s="428">
        <v>4.0698975717945309</v>
      </c>
      <c r="W43" s="436">
        <v>2.6175852606588568</v>
      </c>
      <c r="X43" s="436">
        <v>1.842428941361044</v>
      </c>
      <c r="Y43" s="436">
        <v>1.0336790772834583</v>
      </c>
      <c r="Z43" s="428">
        <v>5.9357696071474093</v>
      </c>
      <c r="AA43" s="428">
        <v>4.2390045836205932</v>
      </c>
      <c r="AB43" s="436">
        <v>1.662185249010921</v>
      </c>
      <c r="AC43" s="436">
        <v>1.4191194528867972</v>
      </c>
      <c r="AD43" s="436">
        <v>0.97999172007243673</v>
      </c>
      <c r="AE43" s="428">
        <v>10.260843344750917</v>
      </c>
      <c r="AF43" s="436">
        <v>10.738599658298611</v>
      </c>
      <c r="AG43" s="436">
        <v>11.898884535734483</v>
      </c>
      <c r="AH43" s="436">
        <v>16.486590334819429</v>
      </c>
      <c r="AI43" s="92">
        <v>44.196737693829846</v>
      </c>
      <c r="AJ43" s="92">
        <v>19.30485061320595</v>
      </c>
      <c r="AK43" s="92">
        <v>24.072818827149177</v>
      </c>
      <c r="AL43" s="92">
        <v>25.893140352984151</v>
      </c>
    </row>
    <row r="44" spans="1:38" ht="15.6">
      <c r="A44" s="200">
        <v>1983</v>
      </c>
      <c r="B44" s="432">
        <v>641717.11014691158</v>
      </c>
      <c r="C44" s="432">
        <v>3683.3334460519327</v>
      </c>
      <c r="D44" s="432">
        <v>3086.6878826163711</v>
      </c>
      <c r="E44" s="429">
        <v>1724.4003936158742</v>
      </c>
      <c r="F44" s="429">
        <v>1445.7228150002486</v>
      </c>
      <c r="G44" s="430">
        <v>731.95567178903661</v>
      </c>
      <c r="H44" s="424">
        <v>4020.1197797364075</v>
      </c>
      <c r="I44" s="424">
        <v>2443.9930667765939</v>
      </c>
      <c r="J44" s="429">
        <v>1065.6327007833036</v>
      </c>
      <c r="K44" s="430">
        <v>947.518402757643</v>
      </c>
      <c r="L44" s="430">
        <v>574.1562856490192</v>
      </c>
      <c r="M44" s="424">
        <v>6878.0742833451841</v>
      </c>
      <c r="N44" s="429">
        <v>7025.8286623443082</v>
      </c>
      <c r="O44" s="429">
        <v>6977.3049515924349</v>
      </c>
      <c r="P44" s="429">
        <v>9589.9383519369621</v>
      </c>
      <c r="Q44" s="433">
        <v>1001.0319672229822</v>
      </c>
      <c r="R44" s="190">
        <v>629.79278123698612</v>
      </c>
      <c r="S44" s="190">
        <v>814.36005841466454</v>
      </c>
      <c r="T44" s="433">
        <v>2652.003717138055</v>
      </c>
      <c r="U44" s="434">
        <v>5.8506664927932155</v>
      </c>
      <c r="V44" s="428">
        <v>4.9458473481201315</v>
      </c>
      <c r="W44" s="436">
        <v>2.8481807301317055</v>
      </c>
      <c r="X44" s="436">
        <v>2.1047196212449202</v>
      </c>
      <c r="Y44" s="436">
        <v>1.1109949563084403</v>
      </c>
      <c r="Z44" s="428">
        <v>6.4893167568170345</v>
      </c>
      <c r="AA44" s="428">
        <v>4.7182781171419244</v>
      </c>
      <c r="AB44" s="436">
        <v>2.0699116991029247</v>
      </c>
      <c r="AC44" s="436">
        <v>1.6115024680903711</v>
      </c>
      <c r="AD44" s="436">
        <v>0.96931012524586557</v>
      </c>
      <c r="AE44" s="428">
        <v>9.1164595072356818</v>
      </c>
      <c r="AF44" s="436">
        <v>10.298084599945152</v>
      </c>
      <c r="AG44" s="436">
        <v>12.491205008933054</v>
      </c>
      <c r="AH44" s="436">
        <v>16.891381623428032</v>
      </c>
      <c r="AI44" s="92">
        <v>48.245158448482897</v>
      </c>
      <c r="AJ44" s="92">
        <v>22.668873623845304</v>
      </c>
      <c r="AK44" s="92">
        <v>21.806896269159861</v>
      </c>
      <c r="AL44" s="92">
        <v>31.967534186265638</v>
      </c>
    </row>
    <row r="45" spans="1:38" ht="15.6">
      <c r="A45" s="200">
        <v>1982</v>
      </c>
      <c r="B45" s="432">
        <v>589006.41862577735</v>
      </c>
      <c r="C45" s="432">
        <v>4243.5127247714236</v>
      </c>
      <c r="D45" s="432">
        <v>3065.3419795744503</v>
      </c>
      <c r="E45" s="429">
        <v>1857.0652281056755</v>
      </c>
      <c r="F45" s="429">
        <v>1330.1151429699803</v>
      </c>
      <c r="G45" s="430">
        <v>777.91279105582316</v>
      </c>
      <c r="H45" s="424">
        <v>3744.9544421392484</v>
      </c>
      <c r="I45" s="424">
        <v>2824.4479946717506</v>
      </c>
      <c r="J45" s="429">
        <v>1275.5065879089868</v>
      </c>
      <c r="K45" s="430">
        <v>954.76569467609829</v>
      </c>
      <c r="L45" s="430">
        <v>653.71198973172204</v>
      </c>
      <c r="M45" s="424">
        <v>6233.1692927618979</v>
      </c>
      <c r="N45" s="429">
        <v>7231.7658475952858</v>
      </c>
      <c r="O45" s="429">
        <v>8359.9380274108607</v>
      </c>
      <c r="P45" s="429">
        <v>10077.131229385255</v>
      </c>
      <c r="Q45" s="433">
        <v>1103.2352645719841</v>
      </c>
      <c r="R45" s="190">
        <v>588.08160059434567</v>
      </c>
      <c r="S45" s="190">
        <v>935.87772773063182</v>
      </c>
      <c r="T45" s="433">
        <v>2735.413101216096</v>
      </c>
      <c r="U45" s="434">
        <v>6.5922475439255139</v>
      </c>
      <c r="V45" s="428">
        <v>4.7061653824176535</v>
      </c>
      <c r="W45" s="436">
        <v>2.8313551533797829</v>
      </c>
      <c r="X45" s="436">
        <v>2.1799104965851979</v>
      </c>
      <c r="Y45" s="436">
        <v>1.1434708656754886</v>
      </c>
      <c r="Z45" s="428">
        <v>6.6057041398714453</v>
      </c>
      <c r="AA45" s="428">
        <v>4.45241567040524</v>
      </c>
      <c r="AB45" s="436">
        <v>2.0892748075870675</v>
      </c>
      <c r="AC45" s="436">
        <v>1.543303785328364</v>
      </c>
      <c r="AD45" s="436">
        <v>1.1420855944521437</v>
      </c>
      <c r="AE45" s="428">
        <v>9.9359538208819984</v>
      </c>
      <c r="AF45" s="436">
        <v>11.34937617924918</v>
      </c>
      <c r="AG45" s="436">
        <v>12.876947325681479</v>
      </c>
      <c r="AH45" s="436">
        <v>15.47245370086917</v>
      </c>
      <c r="AI45" s="92">
        <v>44.601108189052411</v>
      </c>
      <c r="AJ45" s="92">
        <v>23.041004714167755</v>
      </c>
      <c r="AK45" s="92">
        <v>25.486422278672141</v>
      </c>
      <c r="AL45" s="92">
        <v>28.782871082069967</v>
      </c>
    </row>
    <row r="46" spans="1:38" ht="15.6">
      <c r="A46" s="200">
        <v>1981</v>
      </c>
      <c r="B46" s="432">
        <v>677133.22663651814</v>
      </c>
      <c r="C46" s="432">
        <v>4020.8228998167892</v>
      </c>
      <c r="D46" s="432">
        <v>3347.1039820707165</v>
      </c>
      <c r="E46" s="429">
        <v>1893.4405521717144</v>
      </c>
      <c r="F46" s="429">
        <v>1376.2379612803911</v>
      </c>
      <c r="G46" s="430">
        <v>851.52258402572647</v>
      </c>
      <c r="H46" s="424">
        <v>3867.6734699960234</v>
      </c>
      <c r="I46" s="424">
        <v>2887.4295690153876</v>
      </c>
      <c r="J46" s="429">
        <v>1198.5903899326215</v>
      </c>
      <c r="K46" s="430">
        <v>1053.8312558998432</v>
      </c>
      <c r="L46" s="430">
        <v>641.69601419934679</v>
      </c>
      <c r="M46" s="424">
        <v>6474.6570761857683</v>
      </c>
      <c r="N46" s="429">
        <v>7210.1106766052771</v>
      </c>
      <c r="O46" s="429">
        <v>7883.5794879436817</v>
      </c>
      <c r="P46" s="429">
        <v>10205.05205597802</v>
      </c>
      <c r="Q46" s="433">
        <v>1174.1732573475251</v>
      </c>
      <c r="R46" s="190">
        <v>693.71171090040013</v>
      </c>
      <c r="S46" s="190">
        <v>926.579704219066</v>
      </c>
      <c r="T46" s="433">
        <v>3273.3196000351036</v>
      </c>
      <c r="U46" s="434">
        <v>6.1548301585763845</v>
      </c>
      <c r="V46" s="428">
        <v>5.1922646910771331</v>
      </c>
      <c r="W46" s="436">
        <v>3.0445834982833286</v>
      </c>
      <c r="X46" s="436">
        <v>2.5242859905040795</v>
      </c>
      <c r="Y46" s="436">
        <v>1.4861877326588038</v>
      </c>
      <c r="Z46" s="109">
        <v>6.2518197248114165</v>
      </c>
      <c r="AA46" s="109">
        <v>3.9822507753615053</v>
      </c>
      <c r="AB46" s="436">
        <v>1.6943636107756535</v>
      </c>
      <c r="AC46" s="436">
        <v>1.6083681715158598</v>
      </c>
      <c r="AD46" s="436">
        <v>0.9675207474872296</v>
      </c>
      <c r="AE46" s="109">
        <v>10.690286562950156</v>
      </c>
      <c r="AF46" s="436">
        <v>10.834020264458559</v>
      </c>
      <c r="AG46" s="436">
        <v>12.308982909619665</v>
      </c>
      <c r="AH46" s="436">
        <v>17.414474955403008</v>
      </c>
      <c r="AI46" s="92">
        <v>47.385024794026563</v>
      </c>
      <c r="AJ46" s="92">
        <v>22.400089535539781</v>
      </c>
      <c r="AK46" s="92">
        <v>23.764962595716611</v>
      </c>
      <c r="AL46" s="92">
        <v>36.237363515972817</v>
      </c>
    </row>
    <row r="47" spans="1:38" ht="15.6">
      <c r="A47" s="201">
        <v>1980</v>
      </c>
      <c r="B47" s="432">
        <v>668896.50799933949</v>
      </c>
      <c r="C47" s="432">
        <v>4622.0598976660394</v>
      </c>
      <c r="D47" s="432">
        <v>4120.4789312423381</v>
      </c>
      <c r="E47" s="429">
        <v>2253.7933000709936</v>
      </c>
      <c r="F47" s="429">
        <v>1684.1164425811298</v>
      </c>
      <c r="G47" s="430">
        <v>898.66333461969691</v>
      </c>
      <c r="H47" s="424">
        <v>4738.1373443138182</v>
      </c>
      <c r="I47" s="424">
        <v>2947.6669615758956</v>
      </c>
      <c r="J47" s="429">
        <v>1175.4642359473082</v>
      </c>
      <c r="K47" s="429">
        <v>1056.705265111734</v>
      </c>
      <c r="L47" s="430">
        <v>764.36268230668622</v>
      </c>
      <c r="M47" s="424">
        <v>7315.4708527957</v>
      </c>
      <c r="N47" s="429">
        <v>8159.6771769389097</v>
      </c>
      <c r="O47" s="429">
        <v>9926.6372677710096</v>
      </c>
      <c r="P47" s="429">
        <v>11698.892099314759</v>
      </c>
      <c r="Q47" s="433">
        <v>1108.0444543089495</v>
      </c>
      <c r="R47" s="433">
        <v>848.07792389594772</v>
      </c>
      <c r="S47" s="433">
        <v>881.95908521071772</v>
      </c>
      <c r="T47" s="190" t="e">
        <v>#VALUE!</v>
      </c>
      <c r="U47" s="190">
        <v>7.677992743347132</v>
      </c>
      <c r="V47" s="444">
        <v>6.5332159083317487</v>
      </c>
      <c r="W47" s="436">
        <v>3.131837911127052</v>
      </c>
      <c r="X47" s="436">
        <v>3.0797275427586386</v>
      </c>
      <c r="Y47" s="436">
        <v>1.5589298069793918</v>
      </c>
      <c r="Z47" s="428">
        <v>7.379441455629947</v>
      </c>
      <c r="AA47" s="428">
        <v>4.4871114799690206</v>
      </c>
      <c r="AB47" s="436">
        <v>1.6508878788970134</v>
      </c>
      <c r="AC47" s="436">
        <v>1.4102219627847834</v>
      </c>
      <c r="AD47" s="436">
        <v>1.1088259623571106</v>
      </c>
      <c r="AE47" s="428">
        <v>12.724952881499544</v>
      </c>
      <c r="AF47" s="436">
        <v>12.957212297097671</v>
      </c>
      <c r="AG47" s="436">
        <v>15.733065230604041</v>
      </c>
      <c r="AH47" s="436">
        <v>19.268053074376208</v>
      </c>
      <c r="AI47" s="190">
        <v>48.799288179617619</v>
      </c>
      <c r="AJ47" s="190">
        <v>25.864583336957914</v>
      </c>
      <c r="AK47" s="190">
        <v>21.841832297246956</v>
      </c>
      <c r="AL47" s="190">
        <v>13</v>
      </c>
    </row>
    <row r="48" spans="1:3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8"/>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row>
    <row r="65" spans="2:38">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row>
    <row r="66" spans="2:38">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row>
    <row r="67" spans="2:38">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row>
    <row r="68" spans="2:38">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row>
    <row r="69" spans="2:38">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spans="2:3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row>
    <row r="71" spans="2:38">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row>
    <row r="72" spans="2:38">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row>
    <row r="73" spans="2:38">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spans="2:38">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row>
    <row r="75" spans="2:38">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row>
    <row r="76" spans="2:38">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row>
    <row r="77" spans="2:38">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row>
    <row r="78" spans="2:38">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row>
    <row r="79" spans="2:38">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row>
    <row r="80" spans="2:38">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row>
    <row r="81" spans="2:38">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row>
    <row r="82" spans="2:38">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row>
    <row r="83" spans="2:38">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row>
    <row r="84" spans="2:38">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row>
    <row r="85" spans="2:38">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row>
    <row r="86" spans="2:38">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row>
    <row r="87" spans="2:38">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row>
    <row r="88" spans="2:38">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row>
    <row r="89" spans="2:38">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row>
  </sheetData>
  <pageMargins left="0.7" right="0.7" top="0.75" bottom="0.75" header="0.3" footer="0.3"/>
  <pageSetup paperSize="9" scale="61" fitToWidth="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8"/>
  <sheetViews>
    <sheetView showGridLines="0" tabSelected="1" topLeftCell="T1" zoomScaleNormal="100" workbookViewId="0">
      <selection activeCell="AI18" sqref="AI18"/>
    </sheetView>
  </sheetViews>
  <sheetFormatPr defaultColWidth="9.109375" defaultRowHeight="13.2"/>
  <cols>
    <col min="1" max="1" width="13.5546875" style="2" customWidth="1"/>
    <col min="2" max="2" width="19.44140625" style="2" customWidth="1"/>
    <col min="3" max="3" width="9.109375" style="2"/>
    <col min="4" max="6" width="15.44140625" style="2" customWidth="1"/>
    <col min="7" max="7" width="15.44140625" style="5" customWidth="1"/>
    <col min="8" max="34" width="15.44140625" style="2" customWidth="1"/>
    <col min="35" max="16384" width="9.109375" style="2"/>
  </cols>
  <sheetData>
    <row r="1" spans="1:39" ht="19.2">
      <c r="A1" s="143" t="s">
        <v>428</v>
      </c>
    </row>
    <row r="2" spans="1:39" s="3" customFormat="1" ht="19.8">
      <c r="A2" s="149" t="s">
        <v>429</v>
      </c>
      <c r="B2" s="154"/>
      <c r="G2" s="11"/>
    </row>
    <row r="3" spans="1:39" s="3" customFormat="1" ht="15" customHeight="1">
      <c r="A3" s="152" t="s">
        <v>328</v>
      </c>
      <c r="B3" s="154"/>
      <c r="G3" s="11"/>
    </row>
    <row r="4" spans="1:39" s="3" customFormat="1" ht="15" customHeight="1">
      <c r="A4" s="529" t="s">
        <v>387</v>
      </c>
      <c r="B4" s="154"/>
      <c r="G4" s="11"/>
    </row>
    <row r="5" spans="1:39" s="3" customFormat="1" ht="15" customHeight="1">
      <c r="A5" s="153" t="s">
        <v>388</v>
      </c>
      <c r="B5" s="154"/>
      <c r="G5" s="11"/>
    </row>
    <row r="6" spans="1:39" s="3" customFormat="1" ht="15" customHeight="1">
      <c r="A6" s="87" t="s">
        <v>430</v>
      </c>
      <c r="G6" s="11"/>
      <c r="N6" s="4"/>
      <c r="AH6" s="4"/>
    </row>
    <row r="7" spans="1:39" s="206" customFormat="1" ht="62.4">
      <c r="A7" s="468" t="s">
        <v>431</v>
      </c>
      <c r="B7" s="469" t="s">
        <v>432</v>
      </c>
      <c r="C7" s="469" t="s">
        <v>433</v>
      </c>
      <c r="D7" s="287" t="s">
        <v>390</v>
      </c>
      <c r="E7" s="288" t="s">
        <v>391</v>
      </c>
      <c r="F7" s="288" t="s">
        <v>434</v>
      </c>
      <c r="G7" s="288" t="s">
        <v>435</v>
      </c>
      <c r="H7" s="289" t="s">
        <v>436</v>
      </c>
      <c r="I7" s="288" t="s">
        <v>437</v>
      </c>
      <c r="J7" s="288" t="s">
        <v>31</v>
      </c>
      <c r="K7" s="290" t="s">
        <v>438</v>
      </c>
      <c r="L7" s="290" t="s">
        <v>439</v>
      </c>
      <c r="M7" s="290" t="s">
        <v>440</v>
      </c>
      <c r="N7" s="290" t="s">
        <v>441</v>
      </c>
      <c r="O7" s="288" t="s">
        <v>442</v>
      </c>
      <c r="P7" s="289" t="s">
        <v>443</v>
      </c>
      <c r="Q7" s="288" t="s">
        <v>444</v>
      </c>
      <c r="R7" s="288" t="s">
        <v>445</v>
      </c>
      <c r="S7" s="288" t="s">
        <v>446</v>
      </c>
      <c r="T7" s="288" t="s">
        <v>447</v>
      </c>
      <c r="U7" s="288" t="s">
        <v>448</v>
      </c>
      <c r="V7" s="289" t="s">
        <v>449</v>
      </c>
      <c r="W7" s="288" t="s">
        <v>450</v>
      </c>
      <c r="X7" s="288" t="s">
        <v>451</v>
      </c>
      <c r="Y7" s="288" t="s">
        <v>452</v>
      </c>
      <c r="Z7" s="288" t="s">
        <v>453</v>
      </c>
      <c r="AA7" s="291" t="s">
        <v>423</v>
      </c>
      <c r="AB7" s="290" t="s">
        <v>454</v>
      </c>
      <c r="AC7" s="292" t="s">
        <v>455</v>
      </c>
      <c r="AD7" s="290" t="s">
        <v>456</v>
      </c>
      <c r="AE7" s="293" t="s">
        <v>457</v>
      </c>
      <c r="AF7" s="290" t="s">
        <v>458</v>
      </c>
      <c r="AG7" s="294" t="s">
        <v>459</v>
      </c>
      <c r="AH7" s="290" t="s">
        <v>460</v>
      </c>
    </row>
    <row r="8" spans="1:39" s="28" customFormat="1" ht="15.6">
      <c r="A8" s="471" t="s">
        <v>461</v>
      </c>
      <c r="B8" s="472" t="s">
        <v>462</v>
      </c>
      <c r="C8" s="473" t="s">
        <v>463</v>
      </c>
      <c r="D8" s="445">
        <v>685687.43061381078</v>
      </c>
      <c r="E8" s="445">
        <v>2855.0120352009167</v>
      </c>
      <c r="F8" s="445">
        <v>3854.9675486375204</v>
      </c>
      <c r="G8" s="445">
        <v>1476.6039626436454</v>
      </c>
      <c r="H8" s="445">
        <v>1924.4716371563047</v>
      </c>
      <c r="I8" s="445">
        <v>604.48009172298998</v>
      </c>
      <c r="J8" s="445">
        <v>2679.3915040691918</v>
      </c>
      <c r="K8" s="445">
        <v>277.25263018505814</v>
      </c>
      <c r="L8" s="445">
        <v>201.6023959203514</v>
      </c>
      <c r="M8" s="445">
        <v>291.54244072820677</v>
      </c>
      <c r="N8" s="445">
        <v>846.98510519308331</v>
      </c>
      <c r="O8" s="446">
        <v>3.7942234044186147</v>
      </c>
      <c r="P8" s="446"/>
      <c r="Q8" s="446">
        <v>5.5733516401751304</v>
      </c>
      <c r="R8" s="446"/>
      <c r="S8" s="446">
        <v>2.0265595904481124</v>
      </c>
      <c r="T8" s="446"/>
      <c r="U8" s="446">
        <v>2.6838654592937536</v>
      </c>
      <c r="V8" s="446"/>
      <c r="W8" s="446">
        <v>0.81137573716201472</v>
      </c>
      <c r="X8" s="446"/>
      <c r="Y8" s="446">
        <v>3.4224434981826932</v>
      </c>
      <c r="Z8" s="447"/>
      <c r="AA8" s="447">
        <v>10.189096216788354</v>
      </c>
      <c r="AB8" s="447"/>
      <c r="AC8" s="447">
        <v>4.5140986983324343</v>
      </c>
      <c r="AD8" s="447"/>
      <c r="AE8" s="447">
        <v>7.0985753618488436</v>
      </c>
      <c r="AF8" s="447"/>
      <c r="AG8" s="447">
        <v>8.2055744629427121</v>
      </c>
      <c r="AH8" s="448"/>
      <c r="AI8" s="40"/>
      <c r="AJ8" s="40"/>
      <c r="AK8" s="40"/>
      <c r="AL8" s="40"/>
      <c r="AM8" s="40"/>
    </row>
    <row r="9" spans="1:39" s="28" customFormat="1" ht="15.6">
      <c r="A9" s="269" t="s">
        <v>461</v>
      </c>
      <c r="B9" s="470" t="s">
        <v>462</v>
      </c>
      <c r="C9" s="474" t="s">
        <v>464</v>
      </c>
      <c r="D9" s="449">
        <v>328009.15278532164</v>
      </c>
      <c r="E9" s="449">
        <v>1224.3277332773196</v>
      </c>
      <c r="F9" s="449">
        <v>2244.9738433736916</v>
      </c>
      <c r="G9" s="449">
        <v>856.91297368263929</v>
      </c>
      <c r="H9" s="449">
        <v>965.66743714766289</v>
      </c>
      <c r="I9" s="449">
        <v>389.60523086736367</v>
      </c>
      <c r="J9" s="449">
        <v>1363.559056292338</v>
      </c>
      <c r="K9" s="449">
        <v>162.63779021899902</v>
      </c>
      <c r="L9" s="449">
        <v>137.50805498099493</v>
      </c>
      <c r="M9" s="449">
        <v>147.31984295527141</v>
      </c>
      <c r="N9" s="449">
        <v>517.18131591549002</v>
      </c>
      <c r="O9" s="450">
        <v>3.6098461533730353</v>
      </c>
      <c r="P9" s="450"/>
      <c r="Q9" s="450">
        <v>5.8660621798673569</v>
      </c>
      <c r="R9" s="450"/>
      <c r="S9" s="450">
        <v>2.462926972892117</v>
      </c>
      <c r="T9" s="450"/>
      <c r="U9" s="450">
        <v>2.7552453003104875</v>
      </c>
      <c r="V9" s="450"/>
      <c r="W9" s="450">
        <v>1.2033143950775127</v>
      </c>
      <c r="X9" s="450"/>
      <c r="Y9" s="450">
        <v>4.3847462581209165</v>
      </c>
      <c r="Z9" s="451"/>
      <c r="AA9" s="451">
        <v>11.730044533578337</v>
      </c>
      <c r="AB9" s="451"/>
      <c r="AC9" s="451">
        <v>7.0444176146913629</v>
      </c>
      <c r="AD9" s="451"/>
      <c r="AE9" s="451">
        <v>7.4203860940711479</v>
      </c>
      <c r="AF9" s="451"/>
      <c r="AG9" s="451">
        <v>8.2539759909250474</v>
      </c>
      <c r="AH9" s="452"/>
      <c r="AI9" s="40"/>
      <c r="AJ9" s="40"/>
      <c r="AK9" s="40"/>
      <c r="AL9" s="40"/>
      <c r="AM9" s="40"/>
    </row>
    <row r="10" spans="1:39" s="28" customFormat="1" ht="15.6">
      <c r="A10" s="269" t="s">
        <v>461</v>
      </c>
      <c r="B10" s="470" t="s">
        <v>462</v>
      </c>
      <c r="C10" s="474" t="s">
        <v>465</v>
      </c>
      <c r="D10" s="449">
        <v>337905.61558297969</v>
      </c>
      <c r="E10" s="449">
        <v>1244.0756259854122</v>
      </c>
      <c r="F10" s="449">
        <v>2015.1464554102915</v>
      </c>
      <c r="G10" s="449">
        <v>587.40235023922719</v>
      </c>
      <c r="H10" s="449">
        <v>741.08847130488641</v>
      </c>
      <c r="I10" s="449">
        <v>256.13031162372573</v>
      </c>
      <c r="J10" s="449">
        <v>1095.1113479701144</v>
      </c>
      <c r="K10" s="449">
        <v>115.63169317506221</v>
      </c>
      <c r="L10" s="449">
        <v>77.448598541173524</v>
      </c>
      <c r="M10" s="449">
        <v>117.36860983039811</v>
      </c>
      <c r="N10" s="449">
        <v>387.07213929205687</v>
      </c>
      <c r="O10" s="450">
        <v>3.8041261255183505</v>
      </c>
      <c r="P10" s="450"/>
      <c r="Q10" s="450">
        <v>5.4681381797597348</v>
      </c>
      <c r="R10" s="450"/>
      <c r="S10" s="450">
        <v>2.0587887701430176</v>
      </c>
      <c r="T10" s="450"/>
      <c r="U10" s="450">
        <v>2.6227025781138646</v>
      </c>
      <c r="V10" s="450"/>
      <c r="W10" s="450">
        <v>0.83248994901695539</v>
      </c>
      <c r="X10" s="450"/>
      <c r="Y10" s="450">
        <v>2.9730332792994805</v>
      </c>
      <c r="Z10" s="451"/>
      <c r="AA10" s="451">
        <v>9.7403896781133597</v>
      </c>
      <c r="AB10" s="451"/>
      <c r="AC10" s="451">
        <v>4.1816366555308866</v>
      </c>
      <c r="AD10" s="451"/>
      <c r="AE10" s="451">
        <v>5.7866334568003328</v>
      </c>
      <c r="AF10" s="451"/>
      <c r="AG10" s="451">
        <v>5.6890706863895781</v>
      </c>
      <c r="AH10" s="452"/>
      <c r="AI10" s="40"/>
      <c r="AJ10" s="40"/>
      <c r="AK10" s="40"/>
      <c r="AL10" s="40"/>
      <c r="AM10" s="40"/>
    </row>
    <row r="11" spans="1:39" s="3" customFormat="1" ht="15">
      <c r="A11" s="530" t="s">
        <v>466</v>
      </c>
      <c r="B11" s="531" t="s">
        <v>467</v>
      </c>
      <c r="C11" s="532" t="s">
        <v>463</v>
      </c>
      <c r="D11" s="453">
        <v>570574.11543379119</v>
      </c>
      <c r="E11" s="453">
        <v>2104.182886236777</v>
      </c>
      <c r="F11" s="453">
        <v>3195.2347980172881</v>
      </c>
      <c r="G11" s="453">
        <v>1156.2288543737852</v>
      </c>
      <c r="H11" s="453">
        <v>1546.2477572557023</v>
      </c>
      <c r="I11" s="453">
        <v>492.23525079358092</v>
      </c>
      <c r="J11" s="453">
        <v>2056.5676859611872</v>
      </c>
      <c r="K11" s="453">
        <v>250.4595980507822</v>
      </c>
      <c r="L11" s="453">
        <v>165.79981651265942</v>
      </c>
      <c r="M11" s="453">
        <v>247.30393299664442</v>
      </c>
      <c r="N11" s="453">
        <v>738.55788459716109</v>
      </c>
      <c r="O11" s="454">
        <v>3.9991191505539936</v>
      </c>
      <c r="P11" s="454"/>
      <c r="Q11" s="454">
        <v>5.4970721838494097</v>
      </c>
      <c r="R11" s="454"/>
      <c r="S11" s="454">
        <v>2.1932884926084344</v>
      </c>
      <c r="T11" s="454"/>
      <c r="U11" s="454">
        <v>2.6129074489653394</v>
      </c>
      <c r="V11" s="454"/>
      <c r="W11" s="454">
        <v>0.83314452058165811</v>
      </c>
      <c r="X11" s="454"/>
      <c r="Y11" s="454">
        <v>3.9493452431476426</v>
      </c>
      <c r="Z11" s="455"/>
      <c r="AA11" s="455">
        <v>8.6770093166592446</v>
      </c>
      <c r="AB11" s="455"/>
      <c r="AC11" s="455">
        <v>4.825455163574782</v>
      </c>
      <c r="AD11" s="455"/>
      <c r="AE11" s="455">
        <v>6.3099887150043523</v>
      </c>
      <c r="AF11" s="455"/>
      <c r="AG11" s="455">
        <v>6.7239626530638006</v>
      </c>
      <c r="AH11" s="456"/>
      <c r="AI11" s="41"/>
      <c r="AJ11" s="41"/>
      <c r="AK11" s="41"/>
      <c r="AL11" s="41"/>
      <c r="AM11" s="41"/>
    </row>
    <row r="12" spans="1:39" s="3" customFormat="1" ht="15">
      <c r="A12" s="530" t="s">
        <v>466</v>
      </c>
      <c r="B12" s="531" t="s">
        <v>467</v>
      </c>
      <c r="C12" s="532" t="s">
        <v>464</v>
      </c>
      <c r="D12" s="453">
        <v>317492.53820834518</v>
      </c>
      <c r="E12" s="453">
        <v>1201.2036813294681</v>
      </c>
      <c r="F12" s="453">
        <v>1960.9565893007186</v>
      </c>
      <c r="G12" s="453">
        <v>663.89860019088155</v>
      </c>
      <c r="H12" s="453">
        <v>865.32037592397455</v>
      </c>
      <c r="I12" s="453">
        <v>322.80258261806506</v>
      </c>
      <c r="J12" s="453">
        <v>1276.4456078257299</v>
      </c>
      <c r="K12" s="453">
        <v>136.97047004965236</v>
      </c>
      <c r="L12" s="453">
        <v>131.95188412758574</v>
      </c>
      <c r="M12" s="453">
        <v>126.0689692849288</v>
      </c>
      <c r="N12" s="453">
        <v>405.51788292624605</v>
      </c>
      <c r="O12" s="454">
        <v>3.7777953734157927</v>
      </c>
      <c r="P12" s="454"/>
      <c r="Q12" s="454">
        <v>6.4571267643311181</v>
      </c>
      <c r="R12" s="454"/>
      <c r="S12" s="454">
        <v>2.1196028359996291</v>
      </c>
      <c r="T12" s="454"/>
      <c r="U12" s="454">
        <v>2.6641075548058857</v>
      </c>
      <c r="V12" s="454"/>
      <c r="W12" s="454">
        <v>1.19607366020243</v>
      </c>
      <c r="X12" s="454"/>
      <c r="Y12" s="454">
        <v>3.8204424201782259</v>
      </c>
      <c r="Z12" s="455"/>
      <c r="AA12" s="455">
        <v>9.7712419602075382</v>
      </c>
      <c r="AB12" s="455"/>
      <c r="AC12" s="455">
        <v>7.11966751852305</v>
      </c>
      <c r="AD12" s="455"/>
      <c r="AE12" s="455">
        <v>6.8334620305801801</v>
      </c>
      <c r="AF12" s="455"/>
      <c r="AG12" s="455">
        <v>8.47642065758731</v>
      </c>
      <c r="AH12" s="456"/>
      <c r="AI12" s="41"/>
      <c r="AJ12" s="41"/>
      <c r="AK12" s="41"/>
      <c r="AL12" s="41"/>
      <c r="AM12" s="41"/>
    </row>
    <row r="13" spans="1:39" s="3" customFormat="1" ht="15">
      <c r="A13" s="530" t="s">
        <v>466</v>
      </c>
      <c r="B13" s="531" t="s">
        <v>467</v>
      </c>
      <c r="C13" s="532" t="s">
        <v>465</v>
      </c>
      <c r="D13" s="453">
        <v>286916.48104255111</v>
      </c>
      <c r="E13" s="453">
        <v>1184.3993383390216</v>
      </c>
      <c r="F13" s="453">
        <v>1549.4561246083595</v>
      </c>
      <c r="G13" s="453">
        <v>523.31861220418159</v>
      </c>
      <c r="H13" s="453">
        <v>630.40551675665802</v>
      </c>
      <c r="I13" s="453">
        <v>198.70704481526494</v>
      </c>
      <c r="J13" s="453">
        <v>814.24420591634464</v>
      </c>
      <c r="K13" s="453">
        <v>110.667952512057</v>
      </c>
      <c r="L13" s="453">
        <v>61.688440582319529</v>
      </c>
      <c r="M13" s="453">
        <v>106.27580499019366</v>
      </c>
      <c r="N13" s="453">
        <v>327.70580560783469</v>
      </c>
      <c r="O13" s="454">
        <v>3.9286800643118172</v>
      </c>
      <c r="P13" s="454"/>
      <c r="Q13" s="454">
        <v>5.2895026709100792</v>
      </c>
      <c r="R13" s="454"/>
      <c r="S13" s="454">
        <v>1.9155084428559408</v>
      </c>
      <c r="T13" s="454"/>
      <c r="U13" s="454">
        <v>2.3765081188346482</v>
      </c>
      <c r="V13" s="454"/>
      <c r="W13" s="454">
        <v>0.68514165879400768</v>
      </c>
      <c r="X13" s="454"/>
      <c r="Y13" s="454">
        <v>3.0846466886845931</v>
      </c>
      <c r="Z13" s="455"/>
      <c r="AA13" s="455">
        <v>8.0464835886710695</v>
      </c>
      <c r="AB13" s="455"/>
      <c r="AC13" s="455">
        <v>3.8811680117561922</v>
      </c>
      <c r="AD13" s="455"/>
      <c r="AE13" s="455">
        <v>6.1138078826447995</v>
      </c>
      <c r="AF13" s="455"/>
      <c r="AG13" s="455">
        <v>6.0929273114837912</v>
      </c>
      <c r="AH13" s="456"/>
      <c r="AI13" s="41"/>
      <c r="AJ13" s="41"/>
      <c r="AK13" s="41"/>
      <c r="AL13" s="41"/>
      <c r="AM13" s="41"/>
    </row>
    <row r="14" spans="1:39" s="3" customFormat="1" ht="15" customHeight="1">
      <c r="A14" s="530" t="s">
        <v>468</v>
      </c>
      <c r="B14" s="531" t="s">
        <v>469</v>
      </c>
      <c r="C14" s="532" t="s">
        <v>463</v>
      </c>
      <c r="D14" s="453">
        <v>26804.129575215647</v>
      </c>
      <c r="E14" s="453">
        <v>115.48431064304418</v>
      </c>
      <c r="F14" s="453">
        <v>188.20789893931678</v>
      </c>
      <c r="G14" s="453">
        <v>65.296174241423472</v>
      </c>
      <c r="H14" s="453">
        <v>87.429903049013731</v>
      </c>
      <c r="I14" s="453">
        <v>30.712178755451252</v>
      </c>
      <c r="J14" s="453">
        <v>112.48345457909009</v>
      </c>
      <c r="K14" s="453">
        <v>12.695106531360818</v>
      </c>
      <c r="L14" s="453">
        <v>8.1525477172792105</v>
      </c>
      <c r="M14" s="453">
        <v>15.912288415183951</v>
      </c>
      <c r="N14" s="453">
        <v>41.320378722599543</v>
      </c>
      <c r="O14" s="454">
        <v>4.1406768135333936</v>
      </c>
      <c r="P14" s="454"/>
      <c r="Q14" s="454">
        <v>5.8578416633202197</v>
      </c>
      <c r="R14" s="454"/>
      <c r="S14" s="454">
        <v>2.0037799948544732</v>
      </c>
      <c r="T14" s="454"/>
      <c r="U14" s="454">
        <v>2.9927742388759704</v>
      </c>
      <c r="V14" s="454"/>
      <c r="W14" s="454">
        <v>1.2306015451122716</v>
      </c>
      <c r="X14" s="454"/>
      <c r="Y14" s="454">
        <v>3.8006975597565464</v>
      </c>
      <c r="Z14" s="455"/>
      <c r="AA14" s="455">
        <v>10.626608364305095</v>
      </c>
      <c r="AB14" s="455" t="s">
        <v>470</v>
      </c>
      <c r="AC14" s="455">
        <v>5.2719980306435659</v>
      </c>
      <c r="AD14" s="455" t="s">
        <v>470</v>
      </c>
      <c r="AE14" s="455">
        <v>9.2083995492413475</v>
      </c>
      <c r="AF14" s="455" t="s">
        <v>470</v>
      </c>
      <c r="AG14" s="455">
        <v>8.0185494399131123</v>
      </c>
      <c r="AH14" s="456"/>
      <c r="AI14" s="41"/>
      <c r="AJ14" s="41"/>
      <c r="AK14" s="41"/>
      <c r="AL14" s="41"/>
      <c r="AM14" s="41"/>
    </row>
    <row r="15" spans="1:39" s="3" customFormat="1" ht="15" customHeight="1">
      <c r="A15" s="530" t="s">
        <v>468</v>
      </c>
      <c r="B15" s="531" t="s">
        <v>471</v>
      </c>
      <c r="C15" s="532" t="s">
        <v>464</v>
      </c>
      <c r="D15" s="453">
        <v>13998.779897713941</v>
      </c>
      <c r="E15" s="453">
        <v>68.592184970386668</v>
      </c>
      <c r="F15" s="453">
        <v>117.89696867506072</v>
      </c>
      <c r="G15" s="453">
        <v>35.328965714626833</v>
      </c>
      <c r="H15" s="453">
        <v>53.086377362938428</v>
      </c>
      <c r="I15" s="453">
        <v>20.322458453372636</v>
      </c>
      <c r="J15" s="453">
        <v>69.781985784252285</v>
      </c>
      <c r="K15" s="453">
        <v>6.491665875414669</v>
      </c>
      <c r="L15" s="453">
        <v>8.7266043424978097</v>
      </c>
      <c r="M15" s="453">
        <v>10.37512392069981</v>
      </c>
      <c r="N15" s="453">
        <v>26.190759849352713</v>
      </c>
      <c r="O15" s="454">
        <v>5.2845770241703391</v>
      </c>
      <c r="P15" s="454"/>
      <c r="Q15" s="454">
        <v>7.8888378765190685</v>
      </c>
      <c r="R15" s="454"/>
      <c r="S15" s="454">
        <v>2.5875919905584652</v>
      </c>
      <c r="T15" s="454"/>
      <c r="U15" s="454">
        <v>3.7018975033913097</v>
      </c>
      <c r="V15" s="454"/>
      <c r="W15" s="454">
        <v>1.3091097343120766</v>
      </c>
      <c r="X15" s="454"/>
      <c r="Y15" s="454">
        <v>4.5509173717950828</v>
      </c>
      <c r="Z15" s="455"/>
      <c r="AA15" s="455">
        <v>9.0241666622951691</v>
      </c>
      <c r="AB15" s="455" t="s">
        <v>470</v>
      </c>
      <c r="AC15" s="455">
        <v>8.8692324481309601</v>
      </c>
      <c r="AD15" s="455" t="s">
        <v>470</v>
      </c>
      <c r="AE15" s="455">
        <v>10.112030507794667</v>
      </c>
      <c r="AF15" s="455" t="s">
        <v>470</v>
      </c>
      <c r="AG15" s="455">
        <v>10.221455726471614</v>
      </c>
      <c r="AH15" s="456"/>
      <c r="AI15" s="41"/>
      <c r="AJ15" s="41"/>
      <c r="AK15" s="41"/>
      <c r="AL15" s="41"/>
      <c r="AM15" s="41"/>
    </row>
    <row r="16" spans="1:39" s="3" customFormat="1" ht="15" customHeight="1">
      <c r="A16" s="530" t="s">
        <v>468</v>
      </c>
      <c r="B16" s="531" t="s">
        <v>471</v>
      </c>
      <c r="C16" s="532" t="s">
        <v>465</v>
      </c>
      <c r="D16" s="453">
        <v>13983.961714386242</v>
      </c>
      <c r="E16" s="453">
        <v>52.402032632801451</v>
      </c>
      <c r="F16" s="453">
        <v>74.124382868661812</v>
      </c>
      <c r="G16" s="453">
        <v>23.443077224188354</v>
      </c>
      <c r="H16" s="453">
        <v>35.609083518927086</v>
      </c>
      <c r="I16" s="453">
        <v>12.239738652030422</v>
      </c>
      <c r="J16" s="453">
        <v>47.006577677778786</v>
      </c>
      <c r="K16" s="453">
        <v>6.4062533952855549</v>
      </c>
      <c r="L16" s="453">
        <v>1.0968472255506234</v>
      </c>
      <c r="M16" s="453">
        <v>7.2051276436443725</v>
      </c>
      <c r="N16" s="453">
        <v>17.88428685924033</v>
      </c>
      <c r="O16" s="454">
        <v>3.6613319584549195</v>
      </c>
      <c r="P16" s="454"/>
      <c r="Q16" s="454">
        <v>5.6879161866857118</v>
      </c>
      <c r="R16" s="454"/>
      <c r="S16" s="454">
        <v>1.8644047720865466</v>
      </c>
      <c r="T16" s="454"/>
      <c r="U16" s="454">
        <v>2.4357936920455714</v>
      </c>
      <c r="V16" s="454"/>
      <c r="W16" s="454">
        <v>0.98913544630923977</v>
      </c>
      <c r="X16" s="454" t="s">
        <v>470</v>
      </c>
      <c r="Y16" s="454">
        <v>3.3354410887135888</v>
      </c>
      <c r="Z16" s="455"/>
      <c r="AA16" s="455">
        <v>11.183355548407846</v>
      </c>
      <c r="AB16" s="455" t="s">
        <v>470</v>
      </c>
      <c r="AC16" s="455" t="e">
        <v>#VALUE!</v>
      </c>
      <c r="AD16" s="455" t="s">
        <v>470</v>
      </c>
      <c r="AE16" s="455">
        <v>7.3007197683229386</v>
      </c>
      <c r="AF16" s="455" t="s">
        <v>470</v>
      </c>
      <c r="AG16" s="455">
        <v>6.8772516987825174</v>
      </c>
      <c r="AH16" s="456" t="s">
        <v>470</v>
      </c>
      <c r="AI16" s="41"/>
      <c r="AJ16" s="41"/>
      <c r="AK16" s="41"/>
      <c r="AL16" s="41"/>
      <c r="AM16" s="41"/>
    </row>
    <row r="17" spans="1:39" s="3" customFormat="1" ht="15">
      <c r="A17" s="530" t="s">
        <v>472</v>
      </c>
      <c r="B17" s="531" t="s">
        <v>473</v>
      </c>
      <c r="C17" s="532" t="s">
        <v>463</v>
      </c>
      <c r="D17" s="453">
        <v>44666.894531366408</v>
      </c>
      <c r="E17" s="453">
        <v>207.78542496093704</v>
      </c>
      <c r="F17" s="453">
        <v>250.7492070040733</v>
      </c>
      <c r="G17" s="453">
        <v>64.621967826808174</v>
      </c>
      <c r="H17" s="453">
        <v>101.23871290251773</v>
      </c>
      <c r="I17" s="453">
        <v>41.929874150597897</v>
      </c>
      <c r="J17" s="453">
        <v>146.57556805605</v>
      </c>
      <c r="K17" s="453">
        <v>27.309991444036516</v>
      </c>
      <c r="L17" s="453">
        <v>19.163077691596801</v>
      </c>
      <c r="M17" s="453">
        <v>33.83950547403964</v>
      </c>
      <c r="N17" s="453">
        <v>75.243325128936647</v>
      </c>
      <c r="O17" s="454">
        <v>4.5193041978312607</v>
      </c>
      <c r="P17" s="454"/>
      <c r="Q17" s="454">
        <v>5.2730173735569466</v>
      </c>
      <c r="R17" s="454"/>
      <c r="S17" s="454">
        <v>1.6161935737363273</v>
      </c>
      <c r="T17" s="454"/>
      <c r="U17" s="454">
        <v>2.100304066078055</v>
      </c>
      <c r="V17" s="454"/>
      <c r="W17" s="454">
        <v>1.078911290553455</v>
      </c>
      <c r="X17" s="454"/>
      <c r="Y17" s="454">
        <v>2.8575566532094632</v>
      </c>
      <c r="Z17" s="455"/>
      <c r="AA17" s="455">
        <v>14.035716588534447</v>
      </c>
      <c r="AB17" s="455"/>
      <c r="AC17" s="455">
        <v>7.5297931608082607</v>
      </c>
      <c r="AD17" s="455"/>
      <c r="AE17" s="455">
        <v>11.230652024477447</v>
      </c>
      <c r="AF17" s="455"/>
      <c r="AG17" s="455">
        <v>8.4963700627601657</v>
      </c>
      <c r="AH17" s="456"/>
      <c r="AI17" s="41"/>
      <c r="AJ17" s="41"/>
      <c r="AK17" s="41"/>
      <c r="AL17" s="41"/>
      <c r="AM17" s="41"/>
    </row>
    <row r="18" spans="1:39" s="3" customFormat="1" ht="15">
      <c r="A18" s="530" t="s">
        <v>472</v>
      </c>
      <c r="B18" s="531" t="s">
        <v>474</v>
      </c>
      <c r="C18" s="532" t="s">
        <v>464</v>
      </c>
      <c r="D18" s="453">
        <v>24041.339939388992</v>
      </c>
      <c r="E18" s="453">
        <v>115.14079757856963</v>
      </c>
      <c r="F18" s="453">
        <v>147.01494160006797</v>
      </c>
      <c r="G18" s="453">
        <v>42.759172145188835</v>
      </c>
      <c r="H18" s="453">
        <v>56.909773121784383</v>
      </c>
      <c r="I18" s="453">
        <v>22.864414651305061</v>
      </c>
      <c r="J18" s="453">
        <v>71.138710898375876</v>
      </c>
      <c r="K18" s="453">
        <v>14.801128283142594</v>
      </c>
      <c r="L18" s="453">
        <v>8.7953030364892228</v>
      </c>
      <c r="M18" s="453">
        <v>22.851279050466218</v>
      </c>
      <c r="N18" s="453">
        <v>55.927070946559311</v>
      </c>
      <c r="O18" s="454">
        <v>4.2032316418184008</v>
      </c>
      <c r="P18" s="454"/>
      <c r="Q18" s="454">
        <v>6.6695726240827842</v>
      </c>
      <c r="R18" s="454"/>
      <c r="S18" s="454">
        <v>1.86546520473441</v>
      </c>
      <c r="T18" s="454"/>
      <c r="U18" s="454">
        <v>2.2570344975082448</v>
      </c>
      <c r="V18" s="454"/>
      <c r="W18" s="454">
        <v>0.93165770052520747</v>
      </c>
      <c r="X18" s="454"/>
      <c r="Y18" s="454">
        <v>3.3144562914190963</v>
      </c>
      <c r="Z18" s="455"/>
      <c r="AA18" s="455">
        <v>13.382366509848451</v>
      </c>
      <c r="AB18" s="455" t="s">
        <v>470</v>
      </c>
      <c r="AC18" s="455">
        <v>4.510550082011517</v>
      </c>
      <c r="AD18" s="455" t="s">
        <v>470</v>
      </c>
      <c r="AE18" s="455">
        <v>14.407901551810182</v>
      </c>
      <c r="AF18" s="455"/>
      <c r="AG18" s="455">
        <v>10.263390043967696</v>
      </c>
      <c r="AH18" s="456"/>
      <c r="AI18" s="41"/>
      <c r="AJ18" s="41"/>
      <c r="AK18" s="41"/>
      <c r="AL18" s="41"/>
      <c r="AM18" s="41"/>
    </row>
    <row r="19" spans="1:39" s="3" customFormat="1" ht="15">
      <c r="A19" s="530" t="s">
        <v>472</v>
      </c>
      <c r="B19" s="531" t="s">
        <v>475</v>
      </c>
      <c r="C19" s="532" t="s">
        <v>465</v>
      </c>
      <c r="D19" s="453">
        <v>21634.261909188604</v>
      </c>
      <c r="E19" s="453">
        <v>96.526309008541077</v>
      </c>
      <c r="F19" s="453">
        <v>111.81546993838768</v>
      </c>
      <c r="G19" s="453">
        <v>32.754436116789677</v>
      </c>
      <c r="H19" s="453">
        <v>43.918431218917867</v>
      </c>
      <c r="I19" s="453">
        <v>21.933307463457126</v>
      </c>
      <c r="J19" s="453">
        <v>71.890108296494532</v>
      </c>
      <c r="K19" s="453">
        <v>13.444422714721771</v>
      </c>
      <c r="L19" s="453">
        <v>11.166389342485564</v>
      </c>
      <c r="M19" s="453">
        <v>7.9453478375894733</v>
      </c>
      <c r="N19" s="453">
        <v>30.089684982064014</v>
      </c>
      <c r="O19" s="454">
        <v>3.7944505649876392</v>
      </c>
      <c r="P19" s="454"/>
      <c r="Q19" s="454">
        <v>5.3542004441905178</v>
      </c>
      <c r="R19" s="454"/>
      <c r="S19" s="454">
        <v>1.290673431160638</v>
      </c>
      <c r="T19" s="454"/>
      <c r="U19" s="454">
        <v>2.1016084737271106</v>
      </c>
      <c r="V19" s="454"/>
      <c r="W19" s="454">
        <v>0.98084189017883472</v>
      </c>
      <c r="X19" s="454"/>
      <c r="Y19" s="454">
        <v>2.8899098760915729</v>
      </c>
      <c r="Z19" s="455"/>
      <c r="AA19" s="455">
        <v>12.091103204521383</v>
      </c>
      <c r="AB19" s="455" t="s">
        <v>470</v>
      </c>
      <c r="AC19" s="455">
        <v>8.7730895097547403</v>
      </c>
      <c r="AD19" s="455" t="s">
        <v>470</v>
      </c>
      <c r="AE19" s="455">
        <v>5.0991278676932161</v>
      </c>
      <c r="AF19" s="455" t="s">
        <v>470</v>
      </c>
      <c r="AG19" s="455">
        <v>6.5950036992763623</v>
      </c>
      <c r="AH19" s="456"/>
      <c r="AI19" s="41"/>
      <c r="AJ19" s="41"/>
      <c r="AK19" s="41"/>
      <c r="AL19" s="41"/>
      <c r="AM19" s="41"/>
    </row>
    <row r="20" spans="1:39" s="3" customFormat="1" ht="15">
      <c r="A20" s="530" t="s">
        <v>476</v>
      </c>
      <c r="B20" s="531" t="s">
        <v>477</v>
      </c>
      <c r="C20" s="532" t="s">
        <v>463</v>
      </c>
      <c r="D20" s="453">
        <v>22527.245465277432</v>
      </c>
      <c r="E20" s="453">
        <v>64.787930222571305</v>
      </c>
      <c r="F20" s="453">
        <v>129.07026998595163</v>
      </c>
      <c r="G20" s="453">
        <v>54.9274186214843</v>
      </c>
      <c r="H20" s="453">
        <v>69.138074666821993</v>
      </c>
      <c r="I20" s="453">
        <v>17.373108661387846</v>
      </c>
      <c r="J20" s="453">
        <v>101.65241616971029</v>
      </c>
      <c r="K20" s="453">
        <v>8.5526849080769303</v>
      </c>
      <c r="L20" s="453">
        <v>8.6439505864614468</v>
      </c>
      <c r="M20" s="453">
        <v>9.8446986189313463</v>
      </c>
      <c r="N20" s="453">
        <v>31.045737981495879</v>
      </c>
      <c r="O20" s="454">
        <v>3.1459784148026575</v>
      </c>
      <c r="P20" s="454"/>
      <c r="Q20" s="454">
        <v>6.667216854794904</v>
      </c>
      <c r="R20" s="454"/>
      <c r="S20" s="454">
        <v>2.8439405082886218</v>
      </c>
      <c r="T20" s="454"/>
      <c r="U20" s="454">
        <v>3.6677566734031415</v>
      </c>
      <c r="V20" s="454"/>
      <c r="W20" s="454">
        <v>0.85889809630268132</v>
      </c>
      <c r="X20" s="454" t="s">
        <v>470</v>
      </c>
      <c r="Y20" s="454">
        <v>4.4448449803236389</v>
      </c>
      <c r="Z20" s="455"/>
      <c r="AA20" s="455">
        <v>7.9794339751542074</v>
      </c>
      <c r="AB20" s="455" t="s">
        <v>470</v>
      </c>
      <c r="AC20" s="455">
        <v>7.1374540681569343</v>
      </c>
      <c r="AD20" s="455" t="s">
        <v>470</v>
      </c>
      <c r="AE20" s="455">
        <v>6.4631761148987543</v>
      </c>
      <c r="AF20" s="455" t="s">
        <v>470</v>
      </c>
      <c r="AG20" s="455">
        <v>7.76811746188028</v>
      </c>
      <c r="AH20" s="456"/>
      <c r="AI20" s="41"/>
      <c r="AJ20" s="41"/>
      <c r="AK20" s="41"/>
      <c r="AL20" s="41"/>
      <c r="AM20" s="41"/>
    </row>
    <row r="21" spans="1:39" s="3" customFormat="1" ht="15">
      <c r="A21" s="530" t="s">
        <v>476</v>
      </c>
      <c r="B21" s="531" t="s">
        <v>477</v>
      </c>
      <c r="C21" s="532" t="s">
        <v>464</v>
      </c>
      <c r="D21" s="453">
        <v>11359.777569901051</v>
      </c>
      <c r="E21" s="453">
        <v>38.631847153016075</v>
      </c>
      <c r="F21" s="453">
        <v>74.440631060940589</v>
      </c>
      <c r="G21" s="453">
        <v>29.670891235804746</v>
      </c>
      <c r="H21" s="453">
        <v>45.982990718818677</v>
      </c>
      <c r="I21" s="453">
        <v>9.2274453318831604</v>
      </c>
      <c r="J21" s="453">
        <v>53.560636942555476</v>
      </c>
      <c r="K21" s="453">
        <v>5.5882884212470261</v>
      </c>
      <c r="L21" s="453">
        <v>6.2048285393687035</v>
      </c>
      <c r="M21" s="453">
        <v>4.1668295755125389</v>
      </c>
      <c r="N21" s="453">
        <v>19.979438806874015</v>
      </c>
      <c r="O21" s="454">
        <v>3.1132514019116404</v>
      </c>
      <c r="P21" s="454"/>
      <c r="Q21" s="454">
        <v>5.6068210291015141</v>
      </c>
      <c r="R21" s="454"/>
      <c r="S21" s="454">
        <v>3.0067560666358588</v>
      </c>
      <c r="T21" s="454"/>
      <c r="U21" s="454">
        <v>3.5863429247162855</v>
      </c>
      <c r="V21" s="454"/>
      <c r="W21" s="454">
        <v>0.78965820833231659</v>
      </c>
      <c r="X21" s="454" t="s">
        <v>470</v>
      </c>
      <c r="Y21" s="454">
        <v>4.4492007997187164</v>
      </c>
      <c r="Z21" s="455"/>
      <c r="AA21" s="455">
        <v>12.751277511793518</v>
      </c>
      <c r="AB21" s="455" t="s">
        <v>470</v>
      </c>
      <c r="AC21" s="455">
        <v>8.906093547484538</v>
      </c>
      <c r="AD21" s="455" t="s">
        <v>470</v>
      </c>
      <c r="AE21" s="455">
        <v>6.0669765907695172</v>
      </c>
      <c r="AF21" s="455" t="s">
        <v>470</v>
      </c>
      <c r="AG21" s="455">
        <v>9.487349954158006</v>
      </c>
      <c r="AH21" s="456" t="s">
        <v>470</v>
      </c>
      <c r="AI21" s="41"/>
      <c r="AJ21" s="41"/>
      <c r="AK21" s="41"/>
      <c r="AL21" s="41"/>
      <c r="AM21" s="41"/>
    </row>
    <row r="22" spans="1:39" s="3" customFormat="1" ht="15">
      <c r="A22" s="533" t="s">
        <v>476</v>
      </c>
      <c r="B22" s="534" t="s">
        <v>477</v>
      </c>
      <c r="C22" s="535" t="s">
        <v>465</v>
      </c>
      <c r="D22" s="457">
        <v>9511.9372759392209</v>
      </c>
      <c r="E22" s="457">
        <v>35.148421353624236</v>
      </c>
      <c r="F22" s="457">
        <v>57.890928048333578</v>
      </c>
      <c r="G22" s="457">
        <v>27.303530865133954</v>
      </c>
      <c r="H22" s="457">
        <v>35.698595801604441</v>
      </c>
      <c r="I22" s="457">
        <v>8.5424320049485445</v>
      </c>
      <c r="J22" s="457">
        <v>42.005389927809645</v>
      </c>
      <c r="K22" s="457">
        <v>2.1910590484635462</v>
      </c>
      <c r="L22" s="457">
        <v>3.1303679686271901</v>
      </c>
      <c r="M22" s="457">
        <v>5.395403052252564</v>
      </c>
      <c r="N22" s="457">
        <v>10.16970180271862</v>
      </c>
      <c r="O22" s="458">
        <v>3.0512286030830174</v>
      </c>
      <c r="P22" s="458"/>
      <c r="Q22" s="458">
        <v>6.024657457611438</v>
      </c>
      <c r="R22" s="458"/>
      <c r="S22" s="458">
        <v>3.2179156054797904</v>
      </c>
      <c r="T22" s="458"/>
      <c r="U22" s="458">
        <v>3.6855683536410968</v>
      </c>
      <c r="V22" s="458"/>
      <c r="W22" s="458">
        <v>0.759371552534573</v>
      </c>
      <c r="X22" s="458" t="s">
        <v>470</v>
      </c>
      <c r="Y22" s="458">
        <v>4.4822816848702836</v>
      </c>
      <c r="Z22" s="459"/>
      <c r="AA22" s="459" t="e">
        <v>#VALUE!</v>
      </c>
      <c r="AB22" s="459" t="s">
        <v>470</v>
      </c>
      <c r="AC22" s="459">
        <v>4.6231346620897176</v>
      </c>
      <c r="AD22" s="459" t="s">
        <v>470</v>
      </c>
      <c r="AE22" s="459">
        <v>7.4393597608275597</v>
      </c>
      <c r="AF22" s="459" t="s">
        <v>470</v>
      </c>
      <c r="AG22" s="459">
        <v>6.5926042705460475</v>
      </c>
      <c r="AH22" s="460" t="s">
        <v>470</v>
      </c>
      <c r="AI22" s="41"/>
      <c r="AJ22" s="41"/>
      <c r="AK22" s="41"/>
      <c r="AL22" s="41"/>
      <c r="AM22" s="41"/>
    </row>
    <row r="23" spans="1:39" s="3" customFormat="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9" s="11" customFormat="1">
      <c r="A24" s="23"/>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9" s="3" customForma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9">
      <c r="G26" s="2"/>
    </row>
    <row r="27" spans="1:39">
      <c r="A27" s="62"/>
      <c r="G27" s="2"/>
    </row>
    <row r="28" spans="1:39">
      <c r="G28" s="2"/>
    </row>
    <row r="29" spans="1:39">
      <c r="G29" s="2"/>
    </row>
    <row r="30" spans="1:39">
      <c r="G30" s="2"/>
    </row>
    <row r="31" spans="1:39">
      <c r="G31" s="2"/>
    </row>
    <row r="32" spans="1:39">
      <c r="G32" s="2"/>
    </row>
    <row r="33" spans="7:7">
      <c r="G33" s="2"/>
    </row>
    <row r="34" spans="7:7">
      <c r="G34" s="2"/>
    </row>
    <row r="35" spans="7:7">
      <c r="G35" s="2"/>
    </row>
    <row r="36" spans="7:7">
      <c r="G36" s="2"/>
    </row>
    <row r="37" spans="7:7">
      <c r="G37" s="2"/>
    </row>
    <row r="38" spans="7:7">
      <c r="G38" s="2"/>
    </row>
  </sheetData>
  <conditionalFormatting sqref="AC7">
    <cfRule type="containsText" dxfId="532" priority="9" stopIfTrue="1" operator="containsText" text="false">
      <formula>NOT(ISERROR(SEARCH("false",AC7)))</formula>
    </cfRule>
    <cfRule type="containsText" dxfId="531" priority="10" stopIfTrue="1" operator="containsText" text="true">
      <formula>NOT(ISERROR(SEARCH("true",AC7)))</formula>
    </cfRule>
  </conditionalFormatting>
  <conditionalFormatting sqref="AG7">
    <cfRule type="containsText" dxfId="530" priority="7" stopIfTrue="1" operator="containsText" text="false">
      <formula>NOT(ISERROR(SEARCH("false",AG7)))</formula>
    </cfRule>
    <cfRule type="containsText" dxfId="529" priority="8" stopIfTrue="1" operator="containsText" text="true">
      <formula>NOT(ISERROR(SEARCH("true",AG7)))</formula>
    </cfRule>
  </conditionalFormatting>
  <pageMargins left="0.7" right="0.7" top="0.75" bottom="0.75" header="0.3" footer="0.3"/>
  <pageSetup paperSize="9" scale="27"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85"/>
  <sheetViews>
    <sheetView showGridLines="0" zoomScaleNormal="100" zoomScaleSheetLayoutView="100" workbookViewId="0"/>
  </sheetViews>
  <sheetFormatPr defaultColWidth="9.109375" defaultRowHeight="14.4"/>
  <cols>
    <col min="1" max="1" width="26.5546875" style="302" customWidth="1"/>
    <col min="2" max="2" width="50" style="302" customWidth="1"/>
    <col min="3" max="3" width="26.109375" style="303" customWidth="1"/>
    <col min="4" max="4" width="15.5546875" style="302" customWidth="1"/>
    <col min="5" max="5" width="15.5546875" style="304" customWidth="1"/>
    <col min="6" max="9" width="15.5546875" style="302" customWidth="1"/>
    <col min="10" max="10" width="15.5546875" style="308" customWidth="1"/>
    <col min="11" max="11" width="15.5546875" style="306" customWidth="1"/>
    <col min="12" max="12" width="15.5546875" style="305" customWidth="1"/>
    <col min="13" max="13" width="15.5546875" style="306" customWidth="1"/>
    <col min="14" max="14" width="15.5546875" style="308" customWidth="1"/>
    <col min="15" max="15" width="15.5546875" style="306" customWidth="1"/>
    <col min="16" max="16" width="15.5546875" style="308" customWidth="1"/>
    <col min="17" max="17" width="15.5546875" style="307" customWidth="1"/>
    <col min="18" max="18" width="15.5546875" style="308" customWidth="1"/>
    <col min="19" max="19" width="15.5546875" style="307" customWidth="1"/>
    <col min="20" max="20" width="15.5546875" style="302" customWidth="1"/>
    <col min="21" max="16384" width="9.109375" style="302"/>
  </cols>
  <sheetData>
    <row r="1" spans="1:19" ht="19.2">
      <c r="A1" s="86" t="s">
        <v>479</v>
      </c>
      <c r="J1" s="305"/>
      <c r="N1" s="305"/>
      <c r="P1" s="305"/>
    </row>
    <row r="2" spans="1:19" ht="19.2">
      <c r="A2" s="86" t="s">
        <v>386</v>
      </c>
      <c r="B2" s="309"/>
      <c r="C2" s="309"/>
      <c r="D2" s="309"/>
      <c r="E2" s="310"/>
      <c r="F2" s="309"/>
      <c r="G2" s="309"/>
      <c r="H2" s="309"/>
      <c r="I2" s="309"/>
      <c r="J2" s="311"/>
      <c r="K2" s="312"/>
      <c r="L2" s="311"/>
      <c r="M2" s="313"/>
      <c r="N2" s="311"/>
      <c r="O2" s="312"/>
      <c r="P2" s="311"/>
      <c r="Q2" s="314"/>
      <c r="R2" s="315"/>
    </row>
    <row r="3" spans="1:19" ht="15">
      <c r="A3" s="188" t="s">
        <v>328</v>
      </c>
      <c r="C3" s="302"/>
    </row>
    <row r="4" spans="1:19" ht="15">
      <c r="A4" s="87" t="s">
        <v>387</v>
      </c>
      <c r="C4" s="302"/>
    </row>
    <row r="5" spans="1:19" ht="15">
      <c r="A5" s="188" t="s">
        <v>388</v>
      </c>
      <c r="C5" s="302"/>
    </row>
    <row r="6" spans="1:19" ht="15">
      <c r="A6" s="87" t="s">
        <v>430</v>
      </c>
      <c r="C6" s="302"/>
    </row>
    <row r="7" spans="1:19" ht="61.5" customHeight="1">
      <c r="A7" s="193" t="s">
        <v>480</v>
      </c>
      <c r="B7" s="263" t="s">
        <v>481</v>
      </c>
      <c r="C7" s="193" t="s">
        <v>482</v>
      </c>
      <c r="D7" s="231" t="s">
        <v>390</v>
      </c>
      <c r="E7" s="374" t="s">
        <v>391</v>
      </c>
      <c r="F7" s="231" t="s">
        <v>434</v>
      </c>
      <c r="G7" s="231" t="s">
        <v>436</v>
      </c>
      <c r="H7" s="231" t="s">
        <v>437</v>
      </c>
      <c r="I7" s="231" t="s">
        <v>31</v>
      </c>
      <c r="J7" s="375" t="s">
        <v>483</v>
      </c>
      <c r="K7" s="231" t="s">
        <v>443</v>
      </c>
      <c r="L7" s="375" t="s">
        <v>444</v>
      </c>
      <c r="M7" s="231" t="s">
        <v>445</v>
      </c>
      <c r="N7" s="375" t="s">
        <v>448</v>
      </c>
      <c r="O7" s="376" t="s">
        <v>484</v>
      </c>
      <c r="P7" s="375" t="s">
        <v>450</v>
      </c>
      <c r="Q7" s="376" t="s">
        <v>451</v>
      </c>
      <c r="R7" s="375" t="s">
        <v>452</v>
      </c>
      <c r="S7" s="376" t="s">
        <v>485</v>
      </c>
    </row>
    <row r="8" spans="1:19" ht="15" customHeight="1">
      <c r="A8" s="237" t="s">
        <v>486</v>
      </c>
      <c r="B8" s="301" t="s">
        <v>487</v>
      </c>
      <c r="C8" s="238" t="s">
        <v>488</v>
      </c>
      <c r="D8" s="461">
        <v>613936</v>
      </c>
      <c r="E8" s="461">
        <v>2371</v>
      </c>
      <c r="F8" s="461">
        <v>3667</v>
      </c>
      <c r="G8" s="461">
        <v>1651</v>
      </c>
      <c r="H8" s="462">
        <v>575</v>
      </c>
      <c r="I8" s="461">
        <v>2226</v>
      </c>
      <c r="J8" s="463">
        <v>3.8</v>
      </c>
      <c r="K8" s="463"/>
      <c r="L8" s="463">
        <v>5.9</v>
      </c>
      <c r="M8" s="463"/>
      <c r="N8" s="463">
        <v>2.7</v>
      </c>
      <c r="O8" s="463"/>
      <c r="P8" s="463">
        <v>0.9</v>
      </c>
      <c r="Q8" s="463"/>
      <c r="R8" s="463">
        <v>3.6</v>
      </c>
      <c r="S8" s="463"/>
    </row>
    <row r="9" spans="1:19" ht="15" customHeight="1">
      <c r="A9" s="237" t="s">
        <v>489</v>
      </c>
      <c r="B9" s="301" t="s">
        <v>490</v>
      </c>
      <c r="C9" s="238" t="s">
        <v>488</v>
      </c>
      <c r="D9" s="461">
        <v>613833</v>
      </c>
      <c r="E9" s="461">
        <v>2358</v>
      </c>
      <c r="F9" s="461">
        <v>3653</v>
      </c>
      <c r="G9" s="461">
        <v>1648</v>
      </c>
      <c r="H9" s="462">
        <v>569</v>
      </c>
      <c r="I9" s="461">
        <v>2217</v>
      </c>
      <c r="J9" s="463">
        <v>3.8</v>
      </c>
      <c r="K9" s="463"/>
      <c r="L9" s="463">
        <v>5.9</v>
      </c>
      <c r="M9" s="463"/>
      <c r="N9" s="463">
        <v>2.7</v>
      </c>
      <c r="O9" s="463"/>
      <c r="P9" s="463">
        <v>0.9</v>
      </c>
      <c r="Q9" s="463"/>
      <c r="R9" s="463">
        <v>3.6</v>
      </c>
      <c r="S9" s="463"/>
    </row>
    <row r="10" spans="1:19" ht="15" customHeight="1">
      <c r="A10" s="237" t="s">
        <v>491</v>
      </c>
      <c r="B10" s="301" t="s">
        <v>492</v>
      </c>
      <c r="C10" s="238" t="s">
        <v>488</v>
      </c>
      <c r="D10" s="461">
        <v>585195</v>
      </c>
      <c r="E10" s="461">
        <v>2231</v>
      </c>
      <c r="F10" s="461">
        <v>3466</v>
      </c>
      <c r="G10" s="461">
        <v>1564</v>
      </c>
      <c r="H10" s="462">
        <v>536</v>
      </c>
      <c r="I10" s="461">
        <v>2100</v>
      </c>
      <c r="J10" s="463">
        <v>3.8</v>
      </c>
      <c r="K10" s="463"/>
      <c r="L10" s="463">
        <v>5.9</v>
      </c>
      <c r="M10" s="463"/>
      <c r="N10" s="463">
        <v>2.7</v>
      </c>
      <c r="O10" s="463"/>
      <c r="P10" s="463">
        <v>0.9</v>
      </c>
      <c r="Q10" s="463"/>
      <c r="R10" s="463">
        <v>3.6</v>
      </c>
      <c r="S10" s="463"/>
    </row>
    <row r="11" spans="1:19" ht="15" customHeight="1">
      <c r="A11" s="237" t="s">
        <v>493</v>
      </c>
      <c r="B11" s="301" t="s">
        <v>494</v>
      </c>
      <c r="C11" s="238" t="s">
        <v>330</v>
      </c>
      <c r="D11" s="461">
        <v>24915</v>
      </c>
      <c r="E11" s="461">
        <v>87</v>
      </c>
      <c r="F11" s="462">
        <v>126</v>
      </c>
      <c r="G11" s="462">
        <v>56</v>
      </c>
      <c r="H11" s="462">
        <v>20</v>
      </c>
      <c r="I11" s="461">
        <v>76</v>
      </c>
      <c r="J11" s="463">
        <v>3.5</v>
      </c>
      <c r="K11" s="463"/>
      <c r="L11" s="463">
        <v>5</v>
      </c>
      <c r="M11" s="463"/>
      <c r="N11" s="463">
        <v>2.2000000000000002</v>
      </c>
      <c r="O11" s="463"/>
      <c r="P11" s="463">
        <v>0.8</v>
      </c>
      <c r="Q11" s="463"/>
      <c r="R11" s="463">
        <v>3.1</v>
      </c>
      <c r="S11" s="463"/>
    </row>
    <row r="12" spans="1:19" ht="15" customHeight="1">
      <c r="A12" s="239" t="s">
        <v>495</v>
      </c>
      <c r="B12" s="117" t="s">
        <v>496</v>
      </c>
      <c r="C12" s="240" t="s">
        <v>497</v>
      </c>
      <c r="D12" s="236">
        <v>4668</v>
      </c>
      <c r="E12" s="236">
        <v>11</v>
      </c>
      <c r="F12" s="464">
        <v>20</v>
      </c>
      <c r="G12" s="464">
        <v>13</v>
      </c>
      <c r="H12" s="464">
        <v>1</v>
      </c>
      <c r="I12" s="236">
        <v>14</v>
      </c>
      <c r="J12" s="465">
        <v>2.4</v>
      </c>
      <c r="K12" s="465" t="s">
        <v>470</v>
      </c>
      <c r="L12" s="465">
        <v>4.3</v>
      </c>
      <c r="M12" s="465"/>
      <c r="N12" s="465">
        <v>2.8</v>
      </c>
      <c r="O12" s="465" t="s">
        <v>470</v>
      </c>
      <c r="P12" s="465" t="s">
        <v>427</v>
      </c>
      <c r="Q12" s="465" t="s">
        <v>470</v>
      </c>
      <c r="R12" s="465">
        <v>3</v>
      </c>
      <c r="S12" s="465" t="s">
        <v>470</v>
      </c>
    </row>
    <row r="13" spans="1:19" ht="15" customHeight="1">
      <c r="A13" s="239" t="s">
        <v>498</v>
      </c>
      <c r="B13" s="117" t="s">
        <v>499</v>
      </c>
      <c r="C13" s="240" t="s">
        <v>497</v>
      </c>
      <c r="D13" s="236">
        <v>1067</v>
      </c>
      <c r="E13" s="236">
        <v>6</v>
      </c>
      <c r="F13" s="464">
        <v>10</v>
      </c>
      <c r="G13" s="464">
        <v>4</v>
      </c>
      <c r="H13" s="464">
        <v>2</v>
      </c>
      <c r="I13" s="236">
        <v>6</v>
      </c>
      <c r="J13" s="465">
        <v>5.6</v>
      </c>
      <c r="K13" s="465" t="s">
        <v>470</v>
      </c>
      <c r="L13" s="465">
        <v>9.3000000000000007</v>
      </c>
      <c r="M13" s="465" t="s">
        <v>470</v>
      </c>
      <c r="N13" s="465">
        <v>3.7</v>
      </c>
      <c r="O13" s="465" t="s">
        <v>470</v>
      </c>
      <c r="P13" s="465" t="s">
        <v>427</v>
      </c>
      <c r="Q13" s="465" t="s">
        <v>470</v>
      </c>
      <c r="R13" s="465">
        <v>5.6</v>
      </c>
      <c r="S13" s="465" t="s">
        <v>470</v>
      </c>
    </row>
    <row r="14" spans="1:19" ht="15" customHeight="1">
      <c r="A14" s="239" t="s">
        <v>500</v>
      </c>
      <c r="B14" s="117" t="s">
        <v>501</v>
      </c>
      <c r="C14" s="240" t="s">
        <v>497</v>
      </c>
      <c r="D14" s="464">
        <v>931</v>
      </c>
      <c r="E14" s="236">
        <v>2</v>
      </c>
      <c r="F14" s="464">
        <v>2</v>
      </c>
      <c r="G14" s="464">
        <v>0</v>
      </c>
      <c r="H14" s="464">
        <v>0</v>
      </c>
      <c r="I14" s="236">
        <v>0</v>
      </c>
      <c r="J14" s="465" t="s">
        <v>427</v>
      </c>
      <c r="K14" s="465" t="s">
        <v>470</v>
      </c>
      <c r="L14" s="465" t="s">
        <v>427</v>
      </c>
      <c r="M14" s="465" t="s">
        <v>470</v>
      </c>
      <c r="N14" s="465" t="s">
        <v>427</v>
      </c>
      <c r="O14" s="465" t="s">
        <v>470</v>
      </c>
      <c r="P14" s="465" t="s">
        <v>427</v>
      </c>
      <c r="Q14" s="465" t="s">
        <v>470</v>
      </c>
      <c r="R14" s="465" t="s">
        <v>427</v>
      </c>
      <c r="S14" s="465" t="s">
        <v>470</v>
      </c>
    </row>
    <row r="15" spans="1:19" ht="15" customHeight="1">
      <c r="A15" s="239" t="s">
        <v>502</v>
      </c>
      <c r="B15" s="117" t="s">
        <v>503</v>
      </c>
      <c r="C15" s="240" t="s">
        <v>497</v>
      </c>
      <c r="D15" s="236">
        <v>1754</v>
      </c>
      <c r="E15" s="236">
        <v>9</v>
      </c>
      <c r="F15" s="464">
        <v>13</v>
      </c>
      <c r="G15" s="464">
        <v>9</v>
      </c>
      <c r="H15" s="464">
        <v>1</v>
      </c>
      <c r="I15" s="236">
        <v>10</v>
      </c>
      <c r="J15" s="465">
        <v>5.0999999999999996</v>
      </c>
      <c r="K15" s="465" t="s">
        <v>470</v>
      </c>
      <c r="L15" s="465">
        <v>7.4</v>
      </c>
      <c r="M15" s="465" t="s">
        <v>470</v>
      </c>
      <c r="N15" s="465">
        <v>5.0999999999999996</v>
      </c>
      <c r="O15" s="465" t="s">
        <v>470</v>
      </c>
      <c r="P15" s="465" t="s">
        <v>427</v>
      </c>
      <c r="Q15" s="465" t="s">
        <v>470</v>
      </c>
      <c r="R15" s="465">
        <v>5.7</v>
      </c>
      <c r="S15" s="465" t="s">
        <v>470</v>
      </c>
    </row>
    <row r="16" spans="1:19" ht="15" customHeight="1">
      <c r="A16" s="239" t="s">
        <v>504</v>
      </c>
      <c r="B16" s="117" t="s">
        <v>505</v>
      </c>
      <c r="C16" s="240" t="s">
        <v>497</v>
      </c>
      <c r="D16" s="236">
        <v>2419</v>
      </c>
      <c r="E16" s="236">
        <v>11</v>
      </c>
      <c r="F16" s="464">
        <v>14</v>
      </c>
      <c r="G16" s="464">
        <v>5</v>
      </c>
      <c r="H16" s="464">
        <v>2</v>
      </c>
      <c r="I16" s="236">
        <v>7</v>
      </c>
      <c r="J16" s="465">
        <v>4.5</v>
      </c>
      <c r="K16" s="465" t="s">
        <v>470</v>
      </c>
      <c r="L16" s="465">
        <v>5.8</v>
      </c>
      <c r="M16" s="465" t="s">
        <v>470</v>
      </c>
      <c r="N16" s="465">
        <v>2.1</v>
      </c>
      <c r="O16" s="465" t="s">
        <v>470</v>
      </c>
      <c r="P16" s="465" t="s">
        <v>427</v>
      </c>
      <c r="Q16" s="465" t="s">
        <v>470</v>
      </c>
      <c r="R16" s="465">
        <v>2.9</v>
      </c>
      <c r="S16" s="465" t="s">
        <v>470</v>
      </c>
    </row>
    <row r="17" spans="1:19" ht="15" customHeight="1">
      <c r="A17" s="239" t="s">
        <v>506</v>
      </c>
      <c r="B17" s="117" t="s">
        <v>507</v>
      </c>
      <c r="C17" s="240" t="s">
        <v>497</v>
      </c>
      <c r="D17" s="236">
        <v>1164</v>
      </c>
      <c r="E17" s="236">
        <v>5</v>
      </c>
      <c r="F17" s="464">
        <v>6</v>
      </c>
      <c r="G17" s="464">
        <v>1</v>
      </c>
      <c r="H17" s="464">
        <v>0</v>
      </c>
      <c r="I17" s="236">
        <v>1</v>
      </c>
      <c r="J17" s="465">
        <v>4.3</v>
      </c>
      <c r="K17" s="465" t="s">
        <v>470</v>
      </c>
      <c r="L17" s="465">
        <v>5.0999999999999996</v>
      </c>
      <c r="M17" s="465" t="s">
        <v>470</v>
      </c>
      <c r="N17" s="465" t="s">
        <v>427</v>
      </c>
      <c r="O17" s="465" t="s">
        <v>470</v>
      </c>
      <c r="P17" s="465" t="s">
        <v>427</v>
      </c>
      <c r="Q17" s="465" t="s">
        <v>470</v>
      </c>
      <c r="R17" s="465" t="s">
        <v>427</v>
      </c>
      <c r="S17" s="465" t="s">
        <v>470</v>
      </c>
    </row>
    <row r="18" spans="1:19" ht="15" customHeight="1">
      <c r="A18" s="239" t="s">
        <v>508</v>
      </c>
      <c r="B18" s="117" t="s">
        <v>509</v>
      </c>
      <c r="C18" s="240" t="s">
        <v>497</v>
      </c>
      <c r="D18" s="236">
        <v>1923</v>
      </c>
      <c r="E18" s="236">
        <v>2</v>
      </c>
      <c r="F18" s="464">
        <v>4</v>
      </c>
      <c r="G18" s="464">
        <v>5</v>
      </c>
      <c r="H18" s="464">
        <v>2</v>
      </c>
      <c r="I18" s="236">
        <v>7</v>
      </c>
      <c r="J18" s="465" t="s">
        <v>427</v>
      </c>
      <c r="K18" s="465" t="s">
        <v>470</v>
      </c>
      <c r="L18" s="465">
        <v>2.1</v>
      </c>
      <c r="M18" s="465" t="s">
        <v>470</v>
      </c>
      <c r="N18" s="465">
        <v>2.6</v>
      </c>
      <c r="O18" s="465" t="s">
        <v>470</v>
      </c>
      <c r="P18" s="465" t="s">
        <v>427</v>
      </c>
      <c r="Q18" s="465" t="s">
        <v>470</v>
      </c>
      <c r="R18" s="465">
        <v>3.6</v>
      </c>
      <c r="S18" s="465" t="s">
        <v>470</v>
      </c>
    </row>
    <row r="19" spans="1:19" ht="15" customHeight="1">
      <c r="A19" s="237" t="s">
        <v>510</v>
      </c>
      <c r="B19" s="301" t="s">
        <v>511</v>
      </c>
      <c r="C19" s="238" t="s">
        <v>512</v>
      </c>
      <c r="D19" s="461">
        <v>10989</v>
      </c>
      <c r="E19" s="461">
        <v>41</v>
      </c>
      <c r="F19" s="462">
        <v>57</v>
      </c>
      <c r="G19" s="462">
        <v>19</v>
      </c>
      <c r="H19" s="462">
        <v>12</v>
      </c>
      <c r="I19" s="461">
        <v>31</v>
      </c>
      <c r="J19" s="463">
        <v>3.7</v>
      </c>
      <c r="K19" s="463"/>
      <c r="L19" s="463">
        <v>5.2</v>
      </c>
      <c r="M19" s="463"/>
      <c r="N19" s="463">
        <v>1.7</v>
      </c>
      <c r="O19" s="463" t="s">
        <v>470</v>
      </c>
      <c r="P19" s="463">
        <v>1.1000000000000001</v>
      </c>
      <c r="Q19" s="463" t="s">
        <v>470</v>
      </c>
      <c r="R19" s="463">
        <v>2.8</v>
      </c>
      <c r="S19" s="463"/>
    </row>
    <row r="20" spans="1:19" ht="15" customHeight="1">
      <c r="A20" s="239" t="s">
        <v>513</v>
      </c>
      <c r="B20" s="117" t="s">
        <v>514</v>
      </c>
      <c r="C20" s="240" t="s">
        <v>515</v>
      </c>
      <c r="D20" s="236">
        <v>1890</v>
      </c>
      <c r="E20" s="236">
        <v>10</v>
      </c>
      <c r="F20" s="464">
        <v>16</v>
      </c>
      <c r="G20" s="464">
        <v>6</v>
      </c>
      <c r="H20" s="464">
        <v>2</v>
      </c>
      <c r="I20" s="236">
        <v>8</v>
      </c>
      <c r="J20" s="465">
        <v>5.3</v>
      </c>
      <c r="K20" s="465" t="s">
        <v>470</v>
      </c>
      <c r="L20" s="465">
        <v>8.4</v>
      </c>
      <c r="M20" s="465" t="s">
        <v>470</v>
      </c>
      <c r="N20" s="465">
        <v>3.2</v>
      </c>
      <c r="O20" s="465" t="s">
        <v>470</v>
      </c>
      <c r="P20" s="465" t="s">
        <v>427</v>
      </c>
      <c r="Q20" s="465" t="s">
        <v>470</v>
      </c>
      <c r="R20" s="465">
        <v>4.2</v>
      </c>
      <c r="S20" s="465" t="s">
        <v>470</v>
      </c>
    </row>
    <row r="21" spans="1:19" ht="15" customHeight="1">
      <c r="A21" s="239" t="s">
        <v>516</v>
      </c>
      <c r="B21" s="117" t="s">
        <v>517</v>
      </c>
      <c r="C21" s="240" t="s">
        <v>515</v>
      </c>
      <c r="D21" s="236">
        <v>3026</v>
      </c>
      <c r="E21" s="236">
        <v>12</v>
      </c>
      <c r="F21" s="464">
        <v>18</v>
      </c>
      <c r="G21" s="464">
        <v>7</v>
      </c>
      <c r="H21" s="464">
        <v>2</v>
      </c>
      <c r="I21" s="236">
        <v>9</v>
      </c>
      <c r="J21" s="465">
        <v>3.9</v>
      </c>
      <c r="K21" s="465" t="s">
        <v>470</v>
      </c>
      <c r="L21" s="465">
        <v>5.9</v>
      </c>
      <c r="M21" s="465" t="s">
        <v>470</v>
      </c>
      <c r="N21" s="465">
        <v>2.2999999999999998</v>
      </c>
      <c r="O21" s="465" t="s">
        <v>470</v>
      </c>
      <c r="P21" s="465" t="s">
        <v>427</v>
      </c>
      <c r="Q21" s="465" t="s">
        <v>470</v>
      </c>
      <c r="R21" s="465">
        <v>3</v>
      </c>
      <c r="S21" s="465" t="s">
        <v>470</v>
      </c>
    </row>
    <row r="22" spans="1:19" ht="15" customHeight="1">
      <c r="A22" s="239" t="s">
        <v>518</v>
      </c>
      <c r="B22" s="117" t="s">
        <v>519</v>
      </c>
      <c r="C22" s="240" t="s">
        <v>515</v>
      </c>
      <c r="D22" s="236">
        <v>2008</v>
      </c>
      <c r="E22" s="236">
        <v>6</v>
      </c>
      <c r="F22" s="464">
        <v>6</v>
      </c>
      <c r="G22" s="464">
        <v>1</v>
      </c>
      <c r="H22" s="464">
        <v>2</v>
      </c>
      <c r="I22" s="236">
        <v>3</v>
      </c>
      <c r="J22" s="465">
        <v>3</v>
      </c>
      <c r="K22" s="465" t="s">
        <v>470</v>
      </c>
      <c r="L22" s="465">
        <v>3</v>
      </c>
      <c r="M22" s="465" t="s">
        <v>470</v>
      </c>
      <c r="N22" s="465" t="s">
        <v>427</v>
      </c>
      <c r="O22" s="465" t="s">
        <v>470</v>
      </c>
      <c r="P22" s="465" t="s">
        <v>427</v>
      </c>
      <c r="Q22" s="465" t="s">
        <v>470</v>
      </c>
      <c r="R22" s="465">
        <v>1.5</v>
      </c>
      <c r="S22" s="465" t="s">
        <v>470</v>
      </c>
    </row>
    <row r="23" spans="1:19" ht="15" customHeight="1">
      <c r="A23" s="239" t="s">
        <v>520</v>
      </c>
      <c r="B23" s="117" t="s">
        <v>521</v>
      </c>
      <c r="C23" s="240" t="s">
        <v>515</v>
      </c>
      <c r="D23" s="236">
        <v>1442</v>
      </c>
      <c r="E23" s="236">
        <v>5</v>
      </c>
      <c r="F23" s="464">
        <v>7</v>
      </c>
      <c r="G23" s="464">
        <v>3</v>
      </c>
      <c r="H23" s="464">
        <v>2</v>
      </c>
      <c r="I23" s="236">
        <v>5</v>
      </c>
      <c r="J23" s="465">
        <v>3.5</v>
      </c>
      <c r="K23" s="465" t="s">
        <v>470</v>
      </c>
      <c r="L23" s="465">
        <v>4.8</v>
      </c>
      <c r="M23" s="465" t="s">
        <v>470</v>
      </c>
      <c r="N23" s="465">
        <v>2.1</v>
      </c>
      <c r="O23" s="465" t="s">
        <v>470</v>
      </c>
      <c r="P23" s="465" t="s">
        <v>427</v>
      </c>
      <c r="Q23" s="465" t="s">
        <v>470</v>
      </c>
      <c r="R23" s="465">
        <v>3.5</v>
      </c>
      <c r="S23" s="465" t="s">
        <v>470</v>
      </c>
    </row>
    <row r="24" spans="1:19" ht="15" customHeight="1">
      <c r="A24" s="239" t="s">
        <v>522</v>
      </c>
      <c r="B24" s="117" t="s">
        <v>523</v>
      </c>
      <c r="C24" s="240" t="s">
        <v>515</v>
      </c>
      <c r="D24" s="236">
        <v>2623</v>
      </c>
      <c r="E24" s="236">
        <v>8</v>
      </c>
      <c r="F24" s="464">
        <v>10</v>
      </c>
      <c r="G24" s="464">
        <v>2</v>
      </c>
      <c r="H24" s="464">
        <v>4</v>
      </c>
      <c r="I24" s="236">
        <v>6</v>
      </c>
      <c r="J24" s="465">
        <v>3</v>
      </c>
      <c r="K24" s="465" t="s">
        <v>470</v>
      </c>
      <c r="L24" s="465">
        <v>3.8</v>
      </c>
      <c r="M24" s="465" t="s">
        <v>470</v>
      </c>
      <c r="N24" s="465" t="s">
        <v>427</v>
      </c>
      <c r="O24" s="465" t="s">
        <v>470</v>
      </c>
      <c r="P24" s="465">
        <v>1.5</v>
      </c>
      <c r="Q24" s="465" t="s">
        <v>470</v>
      </c>
      <c r="R24" s="465">
        <v>2.2999999999999998</v>
      </c>
      <c r="S24" s="465" t="s">
        <v>470</v>
      </c>
    </row>
    <row r="25" spans="1:19" ht="15" customHeight="1">
      <c r="A25" s="237" t="s">
        <v>524</v>
      </c>
      <c r="B25" s="301" t="s">
        <v>525</v>
      </c>
      <c r="C25" s="238" t="s">
        <v>330</v>
      </c>
      <c r="D25" s="461">
        <v>76329</v>
      </c>
      <c r="E25" s="461">
        <v>318</v>
      </c>
      <c r="F25" s="462">
        <v>481</v>
      </c>
      <c r="G25" s="462">
        <v>208</v>
      </c>
      <c r="H25" s="462">
        <v>96</v>
      </c>
      <c r="I25" s="461">
        <v>304</v>
      </c>
      <c r="J25" s="463">
        <v>4.0999999999999996</v>
      </c>
      <c r="K25" s="463"/>
      <c r="L25" s="463">
        <v>6.3</v>
      </c>
      <c r="M25" s="463"/>
      <c r="N25" s="463">
        <v>2.7</v>
      </c>
      <c r="O25" s="463"/>
      <c r="P25" s="463">
        <v>1.3</v>
      </c>
      <c r="Q25" s="463"/>
      <c r="R25" s="463">
        <v>4</v>
      </c>
      <c r="S25" s="463"/>
    </row>
    <row r="26" spans="1:19" ht="15" customHeight="1">
      <c r="A26" s="239" t="s">
        <v>526</v>
      </c>
      <c r="B26" s="117" t="s">
        <v>527</v>
      </c>
      <c r="C26" s="240" t="s">
        <v>497</v>
      </c>
      <c r="D26" s="236">
        <v>1893</v>
      </c>
      <c r="E26" s="236">
        <v>8</v>
      </c>
      <c r="F26" s="464">
        <v>10</v>
      </c>
      <c r="G26" s="464">
        <v>6</v>
      </c>
      <c r="H26" s="464">
        <v>4</v>
      </c>
      <c r="I26" s="236">
        <v>10</v>
      </c>
      <c r="J26" s="465">
        <v>4.2</v>
      </c>
      <c r="K26" s="465" t="s">
        <v>470</v>
      </c>
      <c r="L26" s="465">
        <v>5.3</v>
      </c>
      <c r="M26" s="465" t="s">
        <v>470</v>
      </c>
      <c r="N26" s="465">
        <v>3.2</v>
      </c>
      <c r="O26" s="465" t="s">
        <v>470</v>
      </c>
      <c r="P26" s="465">
        <v>2.1</v>
      </c>
      <c r="Q26" s="465" t="s">
        <v>470</v>
      </c>
      <c r="R26" s="465">
        <v>5.3</v>
      </c>
      <c r="S26" s="465" t="s">
        <v>470</v>
      </c>
    </row>
    <row r="27" spans="1:19" ht="15" customHeight="1">
      <c r="A27" s="239" t="s">
        <v>528</v>
      </c>
      <c r="B27" s="117" t="s">
        <v>529</v>
      </c>
      <c r="C27" s="240" t="s">
        <v>497</v>
      </c>
      <c r="D27" s="236">
        <v>1480</v>
      </c>
      <c r="E27" s="236">
        <v>6</v>
      </c>
      <c r="F27" s="464">
        <v>11</v>
      </c>
      <c r="G27" s="464">
        <v>5</v>
      </c>
      <c r="H27" s="464">
        <v>0</v>
      </c>
      <c r="I27" s="236">
        <v>5</v>
      </c>
      <c r="J27" s="465">
        <v>4</v>
      </c>
      <c r="K27" s="465" t="s">
        <v>470</v>
      </c>
      <c r="L27" s="465">
        <v>7.4</v>
      </c>
      <c r="M27" s="465" t="s">
        <v>470</v>
      </c>
      <c r="N27" s="465">
        <v>3.4</v>
      </c>
      <c r="O27" s="465" t="s">
        <v>470</v>
      </c>
      <c r="P27" s="465" t="s">
        <v>427</v>
      </c>
      <c r="Q27" s="465" t="s">
        <v>470</v>
      </c>
      <c r="R27" s="465">
        <v>3.4</v>
      </c>
      <c r="S27" s="465" t="s">
        <v>470</v>
      </c>
    </row>
    <row r="28" spans="1:19" ht="15" customHeight="1">
      <c r="A28" s="239" t="s">
        <v>530</v>
      </c>
      <c r="B28" s="117" t="s">
        <v>531</v>
      </c>
      <c r="C28" s="240" t="s">
        <v>497</v>
      </c>
      <c r="D28" s="236">
        <v>3462</v>
      </c>
      <c r="E28" s="236">
        <v>15</v>
      </c>
      <c r="F28" s="464">
        <v>23</v>
      </c>
      <c r="G28" s="464">
        <v>10</v>
      </c>
      <c r="H28" s="464">
        <v>1</v>
      </c>
      <c r="I28" s="236">
        <v>11</v>
      </c>
      <c r="J28" s="465">
        <v>4.3</v>
      </c>
      <c r="K28" s="465" t="s">
        <v>470</v>
      </c>
      <c r="L28" s="465">
        <v>6.6</v>
      </c>
      <c r="M28" s="465"/>
      <c r="N28" s="465">
        <v>2.9</v>
      </c>
      <c r="O28" s="465" t="s">
        <v>470</v>
      </c>
      <c r="P28" s="465" t="s">
        <v>427</v>
      </c>
      <c r="Q28" s="465" t="s">
        <v>470</v>
      </c>
      <c r="R28" s="465">
        <v>3.2</v>
      </c>
      <c r="S28" s="465" t="s">
        <v>470</v>
      </c>
    </row>
    <row r="29" spans="1:19" ht="15" customHeight="1">
      <c r="A29" s="239" t="s">
        <v>532</v>
      </c>
      <c r="B29" s="117" t="s">
        <v>533</v>
      </c>
      <c r="C29" s="240" t="s">
        <v>497</v>
      </c>
      <c r="D29" s="236">
        <v>3255</v>
      </c>
      <c r="E29" s="236">
        <v>7</v>
      </c>
      <c r="F29" s="464">
        <v>12</v>
      </c>
      <c r="G29" s="464">
        <v>6</v>
      </c>
      <c r="H29" s="464">
        <v>3</v>
      </c>
      <c r="I29" s="236">
        <v>9</v>
      </c>
      <c r="J29" s="465">
        <v>2.1</v>
      </c>
      <c r="K29" s="465" t="s">
        <v>470</v>
      </c>
      <c r="L29" s="465">
        <v>3.7</v>
      </c>
      <c r="M29" s="465" t="s">
        <v>470</v>
      </c>
      <c r="N29" s="465">
        <v>1.8</v>
      </c>
      <c r="O29" s="465" t="s">
        <v>470</v>
      </c>
      <c r="P29" s="465">
        <v>0.9</v>
      </c>
      <c r="Q29" s="465" t="s">
        <v>470</v>
      </c>
      <c r="R29" s="465">
        <v>2.8</v>
      </c>
      <c r="S29" s="465" t="s">
        <v>470</v>
      </c>
    </row>
    <row r="30" spans="1:19" ht="15" customHeight="1">
      <c r="A30" s="239" t="s">
        <v>534</v>
      </c>
      <c r="B30" s="117" t="s">
        <v>535</v>
      </c>
      <c r="C30" s="240" t="s">
        <v>497</v>
      </c>
      <c r="D30" s="236">
        <v>1256</v>
      </c>
      <c r="E30" s="236">
        <v>5</v>
      </c>
      <c r="F30" s="464">
        <v>6</v>
      </c>
      <c r="G30" s="464">
        <v>4</v>
      </c>
      <c r="H30" s="464">
        <v>0</v>
      </c>
      <c r="I30" s="236">
        <v>4</v>
      </c>
      <c r="J30" s="465">
        <v>4</v>
      </c>
      <c r="K30" s="465" t="s">
        <v>470</v>
      </c>
      <c r="L30" s="465">
        <v>4.8</v>
      </c>
      <c r="M30" s="465" t="s">
        <v>470</v>
      </c>
      <c r="N30" s="465">
        <v>3.2</v>
      </c>
      <c r="O30" s="465" t="s">
        <v>470</v>
      </c>
      <c r="P30" s="465" t="s">
        <v>427</v>
      </c>
      <c r="Q30" s="465" t="s">
        <v>470</v>
      </c>
      <c r="R30" s="465">
        <v>3.2</v>
      </c>
      <c r="S30" s="465" t="s">
        <v>470</v>
      </c>
    </row>
    <row r="31" spans="1:19" ht="15" customHeight="1">
      <c r="A31" s="239" t="s">
        <v>536</v>
      </c>
      <c r="B31" s="117" t="s">
        <v>537</v>
      </c>
      <c r="C31" s="240" t="s">
        <v>497</v>
      </c>
      <c r="D31" s="236">
        <v>1945</v>
      </c>
      <c r="E31" s="236">
        <v>9</v>
      </c>
      <c r="F31" s="464">
        <v>13</v>
      </c>
      <c r="G31" s="464">
        <v>5</v>
      </c>
      <c r="H31" s="464">
        <v>1</v>
      </c>
      <c r="I31" s="236">
        <v>6</v>
      </c>
      <c r="J31" s="465">
        <v>4.5999999999999996</v>
      </c>
      <c r="K31" s="465" t="s">
        <v>470</v>
      </c>
      <c r="L31" s="465">
        <v>6.7</v>
      </c>
      <c r="M31" s="465" t="s">
        <v>470</v>
      </c>
      <c r="N31" s="465">
        <v>2.6</v>
      </c>
      <c r="O31" s="465" t="s">
        <v>470</v>
      </c>
      <c r="P31" s="465" t="s">
        <v>427</v>
      </c>
      <c r="Q31" s="465" t="s">
        <v>470</v>
      </c>
      <c r="R31" s="465">
        <v>3.1</v>
      </c>
      <c r="S31" s="465" t="s">
        <v>470</v>
      </c>
    </row>
    <row r="32" spans="1:19" ht="15" customHeight="1">
      <c r="A32" s="237" t="s">
        <v>538</v>
      </c>
      <c r="B32" s="301" t="s">
        <v>539</v>
      </c>
      <c r="C32" s="238" t="s">
        <v>540</v>
      </c>
      <c r="D32" s="461">
        <v>4165</v>
      </c>
      <c r="E32" s="461">
        <v>19</v>
      </c>
      <c r="F32" s="462">
        <v>26</v>
      </c>
      <c r="G32" s="462">
        <v>9</v>
      </c>
      <c r="H32" s="462">
        <v>7</v>
      </c>
      <c r="I32" s="461">
        <v>16</v>
      </c>
      <c r="J32" s="463">
        <v>4.5</v>
      </c>
      <c r="K32" s="463" t="s">
        <v>470</v>
      </c>
      <c r="L32" s="463">
        <v>6.2</v>
      </c>
      <c r="M32" s="463"/>
      <c r="N32" s="463">
        <v>2.2000000000000002</v>
      </c>
      <c r="O32" s="463" t="s">
        <v>470</v>
      </c>
      <c r="P32" s="463">
        <v>1.7</v>
      </c>
      <c r="Q32" s="463" t="s">
        <v>470</v>
      </c>
      <c r="R32" s="463">
        <v>3.8</v>
      </c>
      <c r="S32" s="463" t="s">
        <v>470</v>
      </c>
    </row>
    <row r="33" spans="1:19" ht="15" customHeight="1">
      <c r="A33" s="239" t="s">
        <v>541</v>
      </c>
      <c r="B33" s="117" t="s">
        <v>542</v>
      </c>
      <c r="C33" s="240" t="s">
        <v>543</v>
      </c>
      <c r="D33" s="464">
        <v>847</v>
      </c>
      <c r="E33" s="236">
        <v>7</v>
      </c>
      <c r="F33" s="464">
        <v>11</v>
      </c>
      <c r="G33" s="464">
        <v>5</v>
      </c>
      <c r="H33" s="464">
        <v>1</v>
      </c>
      <c r="I33" s="236">
        <v>6</v>
      </c>
      <c r="J33" s="465">
        <v>8.1999999999999993</v>
      </c>
      <c r="K33" s="465" t="s">
        <v>470</v>
      </c>
      <c r="L33" s="465">
        <v>12.9</v>
      </c>
      <c r="M33" s="465" t="s">
        <v>470</v>
      </c>
      <c r="N33" s="465">
        <v>5.9</v>
      </c>
      <c r="O33" s="465" t="s">
        <v>470</v>
      </c>
      <c r="P33" s="465" t="s">
        <v>427</v>
      </c>
      <c r="Q33" s="465" t="s">
        <v>470</v>
      </c>
      <c r="R33" s="465">
        <v>7.1</v>
      </c>
      <c r="S33" s="465" t="s">
        <v>470</v>
      </c>
    </row>
    <row r="34" spans="1:19" ht="15" customHeight="1">
      <c r="A34" s="239" t="s">
        <v>544</v>
      </c>
      <c r="B34" s="117" t="s">
        <v>545</v>
      </c>
      <c r="C34" s="240" t="s">
        <v>543</v>
      </c>
      <c r="D34" s="464">
        <v>642</v>
      </c>
      <c r="E34" s="236">
        <v>0</v>
      </c>
      <c r="F34" s="464">
        <v>3</v>
      </c>
      <c r="G34" s="464">
        <v>3</v>
      </c>
      <c r="H34" s="464">
        <v>1</v>
      </c>
      <c r="I34" s="236">
        <v>4</v>
      </c>
      <c r="J34" s="465" t="s">
        <v>427</v>
      </c>
      <c r="K34" s="465" t="s">
        <v>470</v>
      </c>
      <c r="L34" s="465">
        <v>4.7</v>
      </c>
      <c r="M34" s="465" t="s">
        <v>470</v>
      </c>
      <c r="N34" s="465">
        <v>4.7</v>
      </c>
      <c r="O34" s="465" t="s">
        <v>470</v>
      </c>
      <c r="P34" s="465" t="s">
        <v>427</v>
      </c>
      <c r="Q34" s="465" t="s">
        <v>470</v>
      </c>
      <c r="R34" s="465">
        <v>6.2</v>
      </c>
      <c r="S34" s="465" t="s">
        <v>470</v>
      </c>
    </row>
    <row r="35" spans="1:19" ht="15" customHeight="1">
      <c r="A35" s="239" t="s">
        <v>546</v>
      </c>
      <c r="B35" s="117" t="s">
        <v>547</v>
      </c>
      <c r="C35" s="240" t="s">
        <v>543</v>
      </c>
      <c r="D35" s="236">
        <v>1022</v>
      </c>
      <c r="E35" s="236">
        <v>6</v>
      </c>
      <c r="F35" s="464">
        <v>6</v>
      </c>
      <c r="G35" s="464">
        <v>0</v>
      </c>
      <c r="H35" s="464">
        <v>3</v>
      </c>
      <c r="I35" s="236">
        <v>3</v>
      </c>
      <c r="J35" s="465">
        <v>5.8</v>
      </c>
      <c r="K35" s="465" t="s">
        <v>470</v>
      </c>
      <c r="L35" s="465">
        <v>5.8</v>
      </c>
      <c r="M35" s="465" t="s">
        <v>470</v>
      </c>
      <c r="N35" s="465" t="s">
        <v>427</v>
      </c>
      <c r="O35" s="465" t="s">
        <v>470</v>
      </c>
      <c r="P35" s="465">
        <v>2.9</v>
      </c>
      <c r="Q35" s="465" t="s">
        <v>470</v>
      </c>
      <c r="R35" s="465">
        <v>2.9</v>
      </c>
      <c r="S35" s="465" t="s">
        <v>470</v>
      </c>
    </row>
    <row r="36" spans="1:19" ht="15" customHeight="1">
      <c r="A36" s="239" t="s">
        <v>548</v>
      </c>
      <c r="B36" s="117" t="s">
        <v>549</v>
      </c>
      <c r="C36" s="240" t="s">
        <v>543</v>
      </c>
      <c r="D36" s="464">
        <v>592</v>
      </c>
      <c r="E36" s="236">
        <v>3</v>
      </c>
      <c r="F36" s="464">
        <v>3</v>
      </c>
      <c r="G36" s="464">
        <v>0</v>
      </c>
      <c r="H36" s="464">
        <v>0</v>
      </c>
      <c r="I36" s="236">
        <v>0</v>
      </c>
      <c r="J36" s="465">
        <v>5</v>
      </c>
      <c r="K36" s="465" t="s">
        <v>470</v>
      </c>
      <c r="L36" s="465">
        <v>5</v>
      </c>
      <c r="M36" s="465" t="s">
        <v>470</v>
      </c>
      <c r="N36" s="465" t="s">
        <v>427</v>
      </c>
      <c r="O36" s="465" t="s">
        <v>470</v>
      </c>
      <c r="P36" s="465" t="s">
        <v>427</v>
      </c>
      <c r="Q36" s="465" t="s">
        <v>470</v>
      </c>
      <c r="R36" s="465" t="s">
        <v>427</v>
      </c>
      <c r="S36" s="465" t="s">
        <v>470</v>
      </c>
    </row>
    <row r="37" spans="1:19" ht="15" customHeight="1">
      <c r="A37" s="239" t="s">
        <v>550</v>
      </c>
      <c r="B37" s="117" t="s">
        <v>551</v>
      </c>
      <c r="C37" s="240" t="s">
        <v>543</v>
      </c>
      <c r="D37" s="464">
        <v>383</v>
      </c>
      <c r="E37" s="236">
        <v>1</v>
      </c>
      <c r="F37" s="464">
        <v>1</v>
      </c>
      <c r="G37" s="464">
        <v>0</v>
      </c>
      <c r="H37" s="464">
        <v>0</v>
      </c>
      <c r="I37" s="236">
        <v>0</v>
      </c>
      <c r="J37" s="465" t="s">
        <v>427</v>
      </c>
      <c r="K37" s="465" t="s">
        <v>470</v>
      </c>
      <c r="L37" s="465" t="s">
        <v>427</v>
      </c>
      <c r="M37" s="465" t="s">
        <v>470</v>
      </c>
      <c r="N37" s="465" t="s">
        <v>427</v>
      </c>
      <c r="O37" s="465" t="s">
        <v>470</v>
      </c>
      <c r="P37" s="465" t="s">
        <v>427</v>
      </c>
      <c r="Q37" s="465" t="s">
        <v>470</v>
      </c>
      <c r="R37" s="465" t="s">
        <v>427</v>
      </c>
      <c r="S37" s="465" t="s">
        <v>470</v>
      </c>
    </row>
    <row r="38" spans="1:19" ht="15" customHeight="1">
      <c r="A38" s="239" t="s">
        <v>552</v>
      </c>
      <c r="B38" s="117" t="s">
        <v>553</v>
      </c>
      <c r="C38" s="240" t="s">
        <v>543</v>
      </c>
      <c r="D38" s="464">
        <v>679</v>
      </c>
      <c r="E38" s="236">
        <v>2</v>
      </c>
      <c r="F38" s="464">
        <v>2</v>
      </c>
      <c r="G38" s="464">
        <v>1</v>
      </c>
      <c r="H38" s="464">
        <v>2</v>
      </c>
      <c r="I38" s="236">
        <v>3</v>
      </c>
      <c r="J38" s="465" t="s">
        <v>427</v>
      </c>
      <c r="K38" s="465" t="s">
        <v>470</v>
      </c>
      <c r="L38" s="465" t="s">
        <v>427</v>
      </c>
      <c r="M38" s="465" t="s">
        <v>470</v>
      </c>
      <c r="N38" s="465" t="s">
        <v>427</v>
      </c>
      <c r="O38" s="465" t="s">
        <v>470</v>
      </c>
      <c r="P38" s="465" t="s">
        <v>427</v>
      </c>
      <c r="Q38" s="465" t="s">
        <v>470</v>
      </c>
      <c r="R38" s="465">
        <v>4.4000000000000004</v>
      </c>
      <c r="S38" s="465" t="s">
        <v>470</v>
      </c>
    </row>
    <row r="39" spans="1:19" ht="15" customHeight="1">
      <c r="A39" s="237" t="s">
        <v>554</v>
      </c>
      <c r="B39" s="301" t="s">
        <v>555</v>
      </c>
      <c r="C39" s="238" t="s">
        <v>512</v>
      </c>
      <c r="D39" s="461">
        <v>32962</v>
      </c>
      <c r="E39" s="461">
        <v>151</v>
      </c>
      <c r="F39" s="462">
        <v>230</v>
      </c>
      <c r="G39" s="462">
        <v>91</v>
      </c>
      <c r="H39" s="462">
        <v>52</v>
      </c>
      <c r="I39" s="461">
        <v>143</v>
      </c>
      <c r="J39" s="463">
        <v>4.5999999999999996</v>
      </c>
      <c r="K39" s="463"/>
      <c r="L39" s="463">
        <v>6.9</v>
      </c>
      <c r="M39" s="463"/>
      <c r="N39" s="463">
        <v>2.8</v>
      </c>
      <c r="O39" s="463"/>
      <c r="P39" s="463">
        <v>1.6</v>
      </c>
      <c r="Q39" s="463"/>
      <c r="R39" s="463">
        <v>4.3</v>
      </c>
      <c r="S39" s="463"/>
    </row>
    <row r="40" spans="1:19" ht="15" customHeight="1">
      <c r="A40" s="239" t="s">
        <v>556</v>
      </c>
      <c r="B40" s="117" t="s">
        <v>557</v>
      </c>
      <c r="C40" s="240" t="s">
        <v>515</v>
      </c>
      <c r="D40" s="236">
        <v>3583</v>
      </c>
      <c r="E40" s="236">
        <v>24</v>
      </c>
      <c r="F40" s="464">
        <v>32</v>
      </c>
      <c r="G40" s="464">
        <v>9</v>
      </c>
      <c r="H40" s="464">
        <v>8</v>
      </c>
      <c r="I40" s="236">
        <v>17</v>
      </c>
      <c r="J40" s="465">
        <v>6.7</v>
      </c>
      <c r="K40" s="465"/>
      <c r="L40" s="465">
        <v>8.9</v>
      </c>
      <c r="M40" s="465"/>
      <c r="N40" s="465">
        <v>2.5</v>
      </c>
      <c r="O40" s="465" t="s">
        <v>470</v>
      </c>
      <c r="P40" s="465">
        <v>2.2000000000000002</v>
      </c>
      <c r="Q40" s="465" t="s">
        <v>470</v>
      </c>
      <c r="R40" s="465">
        <v>4.7</v>
      </c>
      <c r="S40" s="465" t="s">
        <v>470</v>
      </c>
    </row>
    <row r="41" spans="1:19" ht="15" customHeight="1">
      <c r="A41" s="239" t="s">
        <v>558</v>
      </c>
      <c r="B41" s="117" t="s">
        <v>559</v>
      </c>
      <c r="C41" s="240" t="s">
        <v>515</v>
      </c>
      <c r="D41" s="236">
        <v>2104</v>
      </c>
      <c r="E41" s="236">
        <v>7</v>
      </c>
      <c r="F41" s="464">
        <v>10</v>
      </c>
      <c r="G41" s="464">
        <v>4</v>
      </c>
      <c r="H41" s="464">
        <v>4</v>
      </c>
      <c r="I41" s="236">
        <v>8</v>
      </c>
      <c r="J41" s="465">
        <v>3.3</v>
      </c>
      <c r="K41" s="465" t="s">
        <v>470</v>
      </c>
      <c r="L41" s="465">
        <v>4.7</v>
      </c>
      <c r="M41" s="465" t="s">
        <v>470</v>
      </c>
      <c r="N41" s="465">
        <v>1.9</v>
      </c>
      <c r="O41" s="465" t="s">
        <v>470</v>
      </c>
      <c r="P41" s="465">
        <v>1.9</v>
      </c>
      <c r="Q41" s="465" t="s">
        <v>470</v>
      </c>
      <c r="R41" s="465">
        <v>3.8</v>
      </c>
      <c r="S41" s="465" t="s">
        <v>470</v>
      </c>
    </row>
    <row r="42" spans="1:19" ht="15" customHeight="1">
      <c r="A42" s="239" t="s">
        <v>560</v>
      </c>
      <c r="B42" s="117" t="s">
        <v>561</v>
      </c>
      <c r="C42" s="240" t="s">
        <v>515</v>
      </c>
      <c r="D42" s="236">
        <v>6930</v>
      </c>
      <c r="E42" s="236">
        <v>28</v>
      </c>
      <c r="F42" s="464">
        <v>50</v>
      </c>
      <c r="G42" s="464">
        <v>25</v>
      </c>
      <c r="H42" s="464">
        <v>12</v>
      </c>
      <c r="I42" s="236">
        <v>37</v>
      </c>
      <c r="J42" s="465">
        <v>4</v>
      </c>
      <c r="K42" s="465"/>
      <c r="L42" s="465">
        <v>7.2</v>
      </c>
      <c r="M42" s="465"/>
      <c r="N42" s="465">
        <v>3.6</v>
      </c>
      <c r="O42" s="465"/>
      <c r="P42" s="465">
        <v>1.7</v>
      </c>
      <c r="Q42" s="465" t="s">
        <v>470</v>
      </c>
      <c r="R42" s="465">
        <v>5.3</v>
      </c>
      <c r="S42" s="465"/>
    </row>
    <row r="43" spans="1:19" ht="15" customHeight="1">
      <c r="A43" s="239" t="s">
        <v>562</v>
      </c>
      <c r="B43" s="117" t="s">
        <v>563</v>
      </c>
      <c r="C43" s="240" t="s">
        <v>515</v>
      </c>
      <c r="D43" s="236">
        <v>3004</v>
      </c>
      <c r="E43" s="236">
        <v>20</v>
      </c>
      <c r="F43" s="464">
        <v>32</v>
      </c>
      <c r="G43" s="464">
        <v>13</v>
      </c>
      <c r="H43" s="464">
        <v>7</v>
      </c>
      <c r="I43" s="236">
        <v>20</v>
      </c>
      <c r="J43" s="465">
        <v>6.6</v>
      </c>
      <c r="K43" s="465"/>
      <c r="L43" s="465">
        <v>10.6</v>
      </c>
      <c r="M43" s="465"/>
      <c r="N43" s="465">
        <v>4.3</v>
      </c>
      <c r="O43" s="465" t="s">
        <v>470</v>
      </c>
      <c r="P43" s="465">
        <v>2.2999999999999998</v>
      </c>
      <c r="Q43" s="465" t="s">
        <v>470</v>
      </c>
      <c r="R43" s="465">
        <v>6.7</v>
      </c>
      <c r="S43" s="465"/>
    </row>
    <row r="44" spans="1:19" ht="15" customHeight="1">
      <c r="A44" s="239" t="s">
        <v>564</v>
      </c>
      <c r="B44" s="117" t="s">
        <v>565</v>
      </c>
      <c r="C44" s="240" t="s">
        <v>515</v>
      </c>
      <c r="D44" s="236">
        <v>2737</v>
      </c>
      <c r="E44" s="236">
        <v>15</v>
      </c>
      <c r="F44" s="464">
        <v>23</v>
      </c>
      <c r="G44" s="464">
        <v>9</v>
      </c>
      <c r="H44" s="464">
        <v>2</v>
      </c>
      <c r="I44" s="236">
        <v>11</v>
      </c>
      <c r="J44" s="465">
        <v>5.5</v>
      </c>
      <c r="K44" s="465" t="s">
        <v>470</v>
      </c>
      <c r="L44" s="465">
        <v>8.4</v>
      </c>
      <c r="M44" s="465"/>
      <c r="N44" s="465">
        <v>3.3</v>
      </c>
      <c r="O44" s="465" t="s">
        <v>470</v>
      </c>
      <c r="P44" s="465" t="s">
        <v>427</v>
      </c>
      <c r="Q44" s="465" t="s">
        <v>470</v>
      </c>
      <c r="R44" s="465">
        <v>4</v>
      </c>
      <c r="S44" s="465" t="s">
        <v>470</v>
      </c>
    </row>
    <row r="45" spans="1:19" ht="15" customHeight="1">
      <c r="A45" s="239" t="s">
        <v>566</v>
      </c>
      <c r="B45" s="117" t="s">
        <v>567</v>
      </c>
      <c r="C45" s="240" t="s">
        <v>515</v>
      </c>
      <c r="D45" s="236">
        <v>3424</v>
      </c>
      <c r="E45" s="236">
        <v>13</v>
      </c>
      <c r="F45" s="464">
        <v>23</v>
      </c>
      <c r="G45" s="464">
        <v>10</v>
      </c>
      <c r="H45" s="464">
        <v>2</v>
      </c>
      <c r="I45" s="236">
        <v>12</v>
      </c>
      <c r="J45" s="465">
        <v>3.8</v>
      </c>
      <c r="K45" s="465" t="s">
        <v>470</v>
      </c>
      <c r="L45" s="465">
        <v>6.7</v>
      </c>
      <c r="M45" s="465"/>
      <c r="N45" s="465">
        <v>2.9</v>
      </c>
      <c r="O45" s="465" t="s">
        <v>470</v>
      </c>
      <c r="P45" s="465" t="s">
        <v>427</v>
      </c>
      <c r="Q45" s="465" t="s">
        <v>470</v>
      </c>
      <c r="R45" s="465">
        <v>3.5</v>
      </c>
      <c r="S45" s="465" t="s">
        <v>470</v>
      </c>
    </row>
    <row r="46" spans="1:19" ht="15" customHeight="1">
      <c r="A46" s="239" t="s">
        <v>568</v>
      </c>
      <c r="B46" s="117" t="s">
        <v>569</v>
      </c>
      <c r="C46" s="240" t="s">
        <v>515</v>
      </c>
      <c r="D46" s="236">
        <v>3112</v>
      </c>
      <c r="E46" s="236">
        <v>9</v>
      </c>
      <c r="F46" s="464">
        <v>11</v>
      </c>
      <c r="G46" s="464">
        <v>4</v>
      </c>
      <c r="H46" s="464">
        <v>3</v>
      </c>
      <c r="I46" s="236">
        <v>7</v>
      </c>
      <c r="J46" s="465">
        <v>2.9</v>
      </c>
      <c r="K46" s="465" t="s">
        <v>470</v>
      </c>
      <c r="L46" s="465">
        <v>3.5</v>
      </c>
      <c r="M46" s="465" t="s">
        <v>470</v>
      </c>
      <c r="N46" s="465">
        <v>1.3</v>
      </c>
      <c r="O46" s="465" t="s">
        <v>470</v>
      </c>
      <c r="P46" s="465">
        <v>1</v>
      </c>
      <c r="Q46" s="465" t="s">
        <v>470</v>
      </c>
      <c r="R46" s="465">
        <v>2.2000000000000002</v>
      </c>
      <c r="S46" s="465" t="s">
        <v>470</v>
      </c>
    </row>
    <row r="47" spans="1:19" ht="15" customHeight="1">
      <c r="A47" s="239" t="s">
        <v>570</v>
      </c>
      <c r="B47" s="117" t="s">
        <v>571</v>
      </c>
      <c r="C47" s="240" t="s">
        <v>515</v>
      </c>
      <c r="D47" s="236">
        <v>2493</v>
      </c>
      <c r="E47" s="236">
        <v>10</v>
      </c>
      <c r="F47" s="464">
        <v>15</v>
      </c>
      <c r="G47" s="464">
        <v>5</v>
      </c>
      <c r="H47" s="464">
        <v>6</v>
      </c>
      <c r="I47" s="236">
        <v>11</v>
      </c>
      <c r="J47" s="465">
        <v>4</v>
      </c>
      <c r="K47" s="465" t="s">
        <v>470</v>
      </c>
      <c r="L47" s="465">
        <v>6</v>
      </c>
      <c r="M47" s="465" t="s">
        <v>470</v>
      </c>
      <c r="N47" s="465">
        <v>2</v>
      </c>
      <c r="O47" s="465" t="s">
        <v>470</v>
      </c>
      <c r="P47" s="465">
        <v>2.4</v>
      </c>
      <c r="Q47" s="465" t="s">
        <v>470</v>
      </c>
      <c r="R47" s="465">
        <v>4.4000000000000004</v>
      </c>
      <c r="S47" s="465" t="s">
        <v>470</v>
      </c>
    </row>
    <row r="48" spans="1:19" ht="15" customHeight="1">
      <c r="A48" s="239" t="s">
        <v>572</v>
      </c>
      <c r="B48" s="117" t="s">
        <v>573</v>
      </c>
      <c r="C48" s="240" t="s">
        <v>515</v>
      </c>
      <c r="D48" s="236">
        <v>2326</v>
      </c>
      <c r="E48" s="236">
        <v>9</v>
      </c>
      <c r="F48" s="464">
        <v>11</v>
      </c>
      <c r="G48" s="464">
        <v>3</v>
      </c>
      <c r="H48" s="464">
        <v>1</v>
      </c>
      <c r="I48" s="236">
        <v>4</v>
      </c>
      <c r="J48" s="465">
        <v>3.9</v>
      </c>
      <c r="K48" s="465" t="s">
        <v>470</v>
      </c>
      <c r="L48" s="465">
        <v>4.7</v>
      </c>
      <c r="M48" s="465" t="s">
        <v>470</v>
      </c>
      <c r="N48" s="465">
        <v>1.3</v>
      </c>
      <c r="O48" s="465" t="s">
        <v>470</v>
      </c>
      <c r="P48" s="465" t="s">
        <v>427</v>
      </c>
      <c r="Q48" s="465" t="s">
        <v>470</v>
      </c>
      <c r="R48" s="465">
        <v>1.7</v>
      </c>
      <c r="S48" s="465" t="s">
        <v>470</v>
      </c>
    </row>
    <row r="49" spans="1:19" ht="15" customHeight="1">
      <c r="A49" s="239" t="s">
        <v>574</v>
      </c>
      <c r="B49" s="117" t="s">
        <v>575</v>
      </c>
      <c r="C49" s="240" t="s">
        <v>515</v>
      </c>
      <c r="D49" s="236">
        <v>3249</v>
      </c>
      <c r="E49" s="236">
        <v>16</v>
      </c>
      <c r="F49" s="464">
        <v>23</v>
      </c>
      <c r="G49" s="464">
        <v>9</v>
      </c>
      <c r="H49" s="464">
        <v>7</v>
      </c>
      <c r="I49" s="236">
        <v>16</v>
      </c>
      <c r="J49" s="465">
        <v>4.9000000000000004</v>
      </c>
      <c r="K49" s="465" t="s">
        <v>470</v>
      </c>
      <c r="L49" s="465">
        <v>7</v>
      </c>
      <c r="M49" s="465"/>
      <c r="N49" s="465">
        <v>2.8</v>
      </c>
      <c r="O49" s="465" t="s">
        <v>470</v>
      </c>
      <c r="P49" s="465">
        <v>2.2000000000000002</v>
      </c>
      <c r="Q49" s="465" t="s">
        <v>470</v>
      </c>
      <c r="R49" s="465">
        <v>4.9000000000000004</v>
      </c>
      <c r="S49" s="465" t="s">
        <v>470</v>
      </c>
    </row>
    <row r="50" spans="1:19" ht="15" customHeight="1">
      <c r="A50" s="237" t="s">
        <v>576</v>
      </c>
      <c r="B50" s="301" t="s">
        <v>577</v>
      </c>
      <c r="C50" s="238" t="s">
        <v>540</v>
      </c>
      <c r="D50" s="461">
        <v>11736</v>
      </c>
      <c r="E50" s="461">
        <v>52</v>
      </c>
      <c r="F50" s="462">
        <v>74</v>
      </c>
      <c r="G50" s="462">
        <v>27</v>
      </c>
      <c r="H50" s="462">
        <v>8</v>
      </c>
      <c r="I50" s="461">
        <v>35</v>
      </c>
      <c r="J50" s="463">
        <v>4.4000000000000004</v>
      </c>
      <c r="K50" s="463"/>
      <c r="L50" s="463">
        <v>6.3</v>
      </c>
      <c r="M50" s="463"/>
      <c r="N50" s="463">
        <v>2.2999999999999998</v>
      </c>
      <c r="O50" s="463"/>
      <c r="P50" s="463">
        <v>0.7</v>
      </c>
      <c r="Q50" s="463" t="s">
        <v>470</v>
      </c>
      <c r="R50" s="463">
        <v>3</v>
      </c>
      <c r="S50" s="463"/>
    </row>
    <row r="51" spans="1:19" ht="15" customHeight="1">
      <c r="A51" s="239" t="s">
        <v>578</v>
      </c>
      <c r="B51" s="117" t="s">
        <v>579</v>
      </c>
      <c r="C51" s="240" t="s">
        <v>543</v>
      </c>
      <c r="D51" s="236">
        <v>1084</v>
      </c>
      <c r="E51" s="236">
        <v>6</v>
      </c>
      <c r="F51" s="464">
        <v>8</v>
      </c>
      <c r="G51" s="464">
        <v>3</v>
      </c>
      <c r="H51" s="464">
        <v>0</v>
      </c>
      <c r="I51" s="236">
        <v>3</v>
      </c>
      <c r="J51" s="465">
        <v>5.5</v>
      </c>
      <c r="K51" s="465" t="s">
        <v>470</v>
      </c>
      <c r="L51" s="465">
        <v>7.3</v>
      </c>
      <c r="M51" s="465" t="s">
        <v>470</v>
      </c>
      <c r="N51" s="465">
        <v>2.8</v>
      </c>
      <c r="O51" s="465" t="s">
        <v>470</v>
      </c>
      <c r="P51" s="465" t="s">
        <v>427</v>
      </c>
      <c r="Q51" s="465" t="s">
        <v>470</v>
      </c>
      <c r="R51" s="465">
        <v>2.8</v>
      </c>
      <c r="S51" s="465" t="s">
        <v>470</v>
      </c>
    </row>
    <row r="52" spans="1:19" ht="15" customHeight="1">
      <c r="A52" s="239" t="s">
        <v>580</v>
      </c>
      <c r="B52" s="117" t="s">
        <v>581</v>
      </c>
      <c r="C52" s="240" t="s">
        <v>543</v>
      </c>
      <c r="D52" s="236">
        <v>1071</v>
      </c>
      <c r="E52" s="236">
        <v>5</v>
      </c>
      <c r="F52" s="464">
        <v>7</v>
      </c>
      <c r="G52" s="464">
        <v>2</v>
      </c>
      <c r="H52" s="464">
        <v>0</v>
      </c>
      <c r="I52" s="236">
        <v>2</v>
      </c>
      <c r="J52" s="465">
        <v>4.5999999999999996</v>
      </c>
      <c r="K52" s="465" t="s">
        <v>470</v>
      </c>
      <c r="L52" s="465">
        <v>6.5</v>
      </c>
      <c r="M52" s="465" t="s">
        <v>470</v>
      </c>
      <c r="N52" s="465" t="s">
        <v>427</v>
      </c>
      <c r="O52" s="465" t="s">
        <v>470</v>
      </c>
      <c r="P52" s="465" t="s">
        <v>427</v>
      </c>
      <c r="Q52" s="465" t="s">
        <v>470</v>
      </c>
      <c r="R52" s="465" t="s">
        <v>427</v>
      </c>
      <c r="S52" s="465" t="s">
        <v>470</v>
      </c>
    </row>
    <row r="53" spans="1:19" ht="15" customHeight="1">
      <c r="A53" s="239" t="s">
        <v>582</v>
      </c>
      <c r="B53" s="117" t="s">
        <v>583</v>
      </c>
      <c r="C53" s="240" t="s">
        <v>543</v>
      </c>
      <c r="D53" s="464">
        <v>546</v>
      </c>
      <c r="E53" s="236">
        <v>4</v>
      </c>
      <c r="F53" s="464">
        <v>4</v>
      </c>
      <c r="G53" s="464">
        <v>0</v>
      </c>
      <c r="H53" s="464">
        <v>0</v>
      </c>
      <c r="I53" s="236">
        <v>0</v>
      </c>
      <c r="J53" s="465">
        <v>7.3</v>
      </c>
      <c r="K53" s="465" t="s">
        <v>470</v>
      </c>
      <c r="L53" s="465">
        <v>7.3</v>
      </c>
      <c r="M53" s="465" t="s">
        <v>470</v>
      </c>
      <c r="N53" s="465" t="s">
        <v>427</v>
      </c>
      <c r="O53" s="465" t="s">
        <v>470</v>
      </c>
      <c r="P53" s="465" t="s">
        <v>427</v>
      </c>
      <c r="Q53" s="465" t="s">
        <v>470</v>
      </c>
      <c r="R53" s="465" t="s">
        <v>427</v>
      </c>
      <c r="S53" s="465" t="s">
        <v>470</v>
      </c>
    </row>
    <row r="54" spans="1:19" ht="15" customHeight="1">
      <c r="A54" s="239" t="s">
        <v>584</v>
      </c>
      <c r="B54" s="117" t="s">
        <v>585</v>
      </c>
      <c r="C54" s="240" t="s">
        <v>543</v>
      </c>
      <c r="D54" s="464">
        <v>920</v>
      </c>
      <c r="E54" s="236">
        <v>2</v>
      </c>
      <c r="F54" s="464">
        <v>2</v>
      </c>
      <c r="G54" s="464">
        <v>0</v>
      </c>
      <c r="H54" s="464">
        <v>1</v>
      </c>
      <c r="I54" s="236">
        <v>1</v>
      </c>
      <c r="J54" s="465" t="s">
        <v>427</v>
      </c>
      <c r="K54" s="465" t="s">
        <v>470</v>
      </c>
      <c r="L54" s="465" t="s">
        <v>427</v>
      </c>
      <c r="M54" s="465" t="s">
        <v>470</v>
      </c>
      <c r="N54" s="465" t="s">
        <v>427</v>
      </c>
      <c r="O54" s="465" t="s">
        <v>470</v>
      </c>
      <c r="P54" s="465" t="s">
        <v>427</v>
      </c>
      <c r="Q54" s="465" t="s">
        <v>470</v>
      </c>
      <c r="R54" s="465" t="s">
        <v>427</v>
      </c>
      <c r="S54" s="465" t="s">
        <v>470</v>
      </c>
    </row>
    <row r="55" spans="1:19" ht="15" customHeight="1">
      <c r="A55" s="239" t="s">
        <v>586</v>
      </c>
      <c r="B55" s="117" t="s">
        <v>587</v>
      </c>
      <c r="C55" s="240" t="s">
        <v>543</v>
      </c>
      <c r="D55" s="236">
        <v>1287</v>
      </c>
      <c r="E55" s="236">
        <v>7</v>
      </c>
      <c r="F55" s="464">
        <v>9</v>
      </c>
      <c r="G55" s="464">
        <v>3</v>
      </c>
      <c r="H55" s="464">
        <v>0</v>
      </c>
      <c r="I55" s="236">
        <v>3</v>
      </c>
      <c r="J55" s="465">
        <v>5.4</v>
      </c>
      <c r="K55" s="465" t="s">
        <v>470</v>
      </c>
      <c r="L55" s="465">
        <v>7</v>
      </c>
      <c r="M55" s="465" t="s">
        <v>470</v>
      </c>
      <c r="N55" s="465">
        <v>2.2999999999999998</v>
      </c>
      <c r="O55" s="465" t="s">
        <v>470</v>
      </c>
      <c r="P55" s="465" t="s">
        <v>427</v>
      </c>
      <c r="Q55" s="465" t="s">
        <v>470</v>
      </c>
      <c r="R55" s="465">
        <v>2.2999999999999998</v>
      </c>
      <c r="S55" s="465" t="s">
        <v>470</v>
      </c>
    </row>
    <row r="56" spans="1:19" ht="15" customHeight="1">
      <c r="A56" s="239" t="s">
        <v>588</v>
      </c>
      <c r="B56" s="117" t="s">
        <v>589</v>
      </c>
      <c r="C56" s="240" t="s">
        <v>543</v>
      </c>
      <c r="D56" s="236">
        <v>1100</v>
      </c>
      <c r="E56" s="236">
        <v>4</v>
      </c>
      <c r="F56" s="464">
        <v>8</v>
      </c>
      <c r="G56" s="464">
        <v>4</v>
      </c>
      <c r="H56" s="464">
        <v>0</v>
      </c>
      <c r="I56" s="236">
        <v>4</v>
      </c>
      <c r="J56" s="465">
        <v>3.6</v>
      </c>
      <c r="K56" s="465" t="s">
        <v>470</v>
      </c>
      <c r="L56" s="465">
        <v>7.2</v>
      </c>
      <c r="M56" s="465" t="s">
        <v>470</v>
      </c>
      <c r="N56" s="465">
        <v>3.6</v>
      </c>
      <c r="O56" s="465" t="s">
        <v>470</v>
      </c>
      <c r="P56" s="465" t="s">
        <v>427</v>
      </c>
      <c r="Q56" s="465" t="s">
        <v>470</v>
      </c>
      <c r="R56" s="465">
        <v>3.6</v>
      </c>
      <c r="S56" s="465" t="s">
        <v>470</v>
      </c>
    </row>
    <row r="57" spans="1:19" ht="15" customHeight="1">
      <c r="A57" s="239" t="s">
        <v>590</v>
      </c>
      <c r="B57" s="117" t="s">
        <v>591</v>
      </c>
      <c r="C57" s="240" t="s">
        <v>543</v>
      </c>
      <c r="D57" s="236">
        <v>1747</v>
      </c>
      <c r="E57" s="236">
        <v>12</v>
      </c>
      <c r="F57" s="464">
        <v>19</v>
      </c>
      <c r="G57" s="464">
        <v>7</v>
      </c>
      <c r="H57" s="464">
        <v>3</v>
      </c>
      <c r="I57" s="236">
        <v>10</v>
      </c>
      <c r="J57" s="465">
        <v>6.8</v>
      </c>
      <c r="K57" s="465" t="s">
        <v>470</v>
      </c>
      <c r="L57" s="465">
        <v>10.8</v>
      </c>
      <c r="M57" s="465" t="s">
        <v>470</v>
      </c>
      <c r="N57" s="465">
        <v>4</v>
      </c>
      <c r="O57" s="465" t="s">
        <v>470</v>
      </c>
      <c r="P57" s="465">
        <v>1.7</v>
      </c>
      <c r="Q57" s="465" t="s">
        <v>470</v>
      </c>
      <c r="R57" s="465">
        <v>5.7</v>
      </c>
      <c r="S57" s="465" t="s">
        <v>470</v>
      </c>
    </row>
    <row r="58" spans="1:19" ht="15" customHeight="1">
      <c r="A58" s="239" t="s">
        <v>592</v>
      </c>
      <c r="B58" s="117" t="s">
        <v>593</v>
      </c>
      <c r="C58" s="240" t="s">
        <v>543</v>
      </c>
      <c r="D58" s="464">
        <v>467</v>
      </c>
      <c r="E58" s="236">
        <v>0</v>
      </c>
      <c r="F58" s="464">
        <v>0</v>
      </c>
      <c r="G58" s="464">
        <v>0</v>
      </c>
      <c r="H58" s="464">
        <v>0</v>
      </c>
      <c r="I58" s="236">
        <v>0</v>
      </c>
      <c r="J58" s="465" t="s">
        <v>427</v>
      </c>
      <c r="K58" s="465" t="s">
        <v>470</v>
      </c>
      <c r="L58" s="465" t="s">
        <v>427</v>
      </c>
      <c r="M58" s="465" t="s">
        <v>470</v>
      </c>
      <c r="N58" s="465" t="s">
        <v>427</v>
      </c>
      <c r="O58" s="465" t="s">
        <v>470</v>
      </c>
      <c r="P58" s="465" t="s">
        <v>427</v>
      </c>
      <c r="Q58" s="465" t="s">
        <v>470</v>
      </c>
      <c r="R58" s="465" t="s">
        <v>427</v>
      </c>
      <c r="S58" s="465" t="s">
        <v>470</v>
      </c>
    </row>
    <row r="59" spans="1:19" ht="15" customHeight="1">
      <c r="A59" s="239" t="s">
        <v>594</v>
      </c>
      <c r="B59" s="117" t="s">
        <v>595</v>
      </c>
      <c r="C59" s="240" t="s">
        <v>543</v>
      </c>
      <c r="D59" s="464">
        <v>694</v>
      </c>
      <c r="E59" s="236">
        <v>1</v>
      </c>
      <c r="F59" s="464">
        <v>2</v>
      </c>
      <c r="G59" s="464">
        <v>2</v>
      </c>
      <c r="H59" s="464">
        <v>2</v>
      </c>
      <c r="I59" s="236">
        <v>4</v>
      </c>
      <c r="J59" s="465" t="s">
        <v>427</v>
      </c>
      <c r="K59" s="465" t="s">
        <v>470</v>
      </c>
      <c r="L59" s="465" t="s">
        <v>427</v>
      </c>
      <c r="M59" s="465" t="s">
        <v>470</v>
      </c>
      <c r="N59" s="465" t="s">
        <v>427</v>
      </c>
      <c r="O59" s="465" t="s">
        <v>470</v>
      </c>
      <c r="P59" s="465" t="s">
        <v>427</v>
      </c>
      <c r="Q59" s="465" t="s">
        <v>470</v>
      </c>
      <c r="R59" s="465">
        <v>5.8</v>
      </c>
      <c r="S59" s="465" t="s">
        <v>470</v>
      </c>
    </row>
    <row r="60" spans="1:19" ht="15" customHeight="1">
      <c r="A60" s="239" t="s">
        <v>596</v>
      </c>
      <c r="B60" s="117" t="s">
        <v>597</v>
      </c>
      <c r="C60" s="240" t="s">
        <v>543</v>
      </c>
      <c r="D60" s="464">
        <v>975</v>
      </c>
      <c r="E60" s="236">
        <v>3</v>
      </c>
      <c r="F60" s="464">
        <v>5</v>
      </c>
      <c r="G60" s="464">
        <v>2</v>
      </c>
      <c r="H60" s="464">
        <v>0</v>
      </c>
      <c r="I60" s="236">
        <v>2</v>
      </c>
      <c r="J60" s="465">
        <v>3.1</v>
      </c>
      <c r="K60" s="465" t="s">
        <v>470</v>
      </c>
      <c r="L60" s="465">
        <v>5.0999999999999996</v>
      </c>
      <c r="M60" s="465" t="s">
        <v>470</v>
      </c>
      <c r="N60" s="465" t="s">
        <v>427</v>
      </c>
      <c r="O60" s="465" t="s">
        <v>470</v>
      </c>
      <c r="P60" s="465" t="s">
        <v>427</v>
      </c>
      <c r="Q60" s="465" t="s">
        <v>470</v>
      </c>
      <c r="R60" s="465" t="s">
        <v>427</v>
      </c>
      <c r="S60" s="465" t="s">
        <v>470</v>
      </c>
    </row>
    <row r="61" spans="1:19" ht="15" customHeight="1">
      <c r="A61" s="239" t="s">
        <v>598</v>
      </c>
      <c r="B61" s="117" t="s">
        <v>599</v>
      </c>
      <c r="C61" s="240" t="s">
        <v>543</v>
      </c>
      <c r="D61" s="464">
        <v>946</v>
      </c>
      <c r="E61" s="236">
        <v>3</v>
      </c>
      <c r="F61" s="464">
        <v>4</v>
      </c>
      <c r="G61" s="464">
        <v>3</v>
      </c>
      <c r="H61" s="464">
        <v>2</v>
      </c>
      <c r="I61" s="236">
        <v>5</v>
      </c>
      <c r="J61" s="465">
        <v>3.2</v>
      </c>
      <c r="K61" s="465" t="s">
        <v>470</v>
      </c>
      <c r="L61" s="465">
        <v>4.2</v>
      </c>
      <c r="M61" s="465" t="s">
        <v>470</v>
      </c>
      <c r="N61" s="465">
        <v>3.2</v>
      </c>
      <c r="O61" s="465" t="s">
        <v>470</v>
      </c>
      <c r="P61" s="465" t="s">
        <v>427</v>
      </c>
      <c r="Q61" s="465" t="s">
        <v>470</v>
      </c>
      <c r="R61" s="465">
        <v>5.3</v>
      </c>
      <c r="S61" s="465" t="s">
        <v>470</v>
      </c>
    </row>
    <row r="62" spans="1:19" ht="15" customHeight="1">
      <c r="A62" s="239" t="s">
        <v>600</v>
      </c>
      <c r="B62" s="117" t="s">
        <v>601</v>
      </c>
      <c r="C62" s="240" t="s">
        <v>543</v>
      </c>
      <c r="D62" s="464">
        <v>899</v>
      </c>
      <c r="E62" s="236">
        <v>5</v>
      </c>
      <c r="F62" s="464">
        <v>6</v>
      </c>
      <c r="G62" s="464">
        <v>1</v>
      </c>
      <c r="H62" s="464">
        <v>0</v>
      </c>
      <c r="I62" s="236">
        <v>1</v>
      </c>
      <c r="J62" s="465">
        <v>5.5</v>
      </c>
      <c r="K62" s="465" t="s">
        <v>470</v>
      </c>
      <c r="L62" s="465">
        <v>6.6</v>
      </c>
      <c r="M62" s="465" t="s">
        <v>470</v>
      </c>
      <c r="N62" s="465" t="s">
        <v>427</v>
      </c>
      <c r="O62" s="465" t="s">
        <v>470</v>
      </c>
      <c r="P62" s="465" t="s">
        <v>427</v>
      </c>
      <c r="Q62" s="465" t="s">
        <v>470</v>
      </c>
      <c r="R62" s="465" t="s">
        <v>427</v>
      </c>
      <c r="S62" s="465" t="s">
        <v>470</v>
      </c>
    </row>
    <row r="63" spans="1:19" ht="15" customHeight="1">
      <c r="A63" s="237" t="s">
        <v>602</v>
      </c>
      <c r="B63" s="301" t="s">
        <v>603</v>
      </c>
      <c r="C63" s="238" t="s">
        <v>512</v>
      </c>
      <c r="D63" s="461">
        <v>14175</v>
      </c>
      <c r="E63" s="461">
        <v>46</v>
      </c>
      <c r="F63" s="462">
        <v>76</v>
      </c>
      <c r="G63" s="462">
        <v>45</v>
      </c>
      <c r="H63" s="462">
        <v>20</v>
      </c>
      <c r="I63" s="461">
        <v>65</v>
      </c>
      <c r="J63" s="463">
        <v>3.2</v>
      </c>
      <c r="K63" s="463"/>
      <c r="L63" s="463">
        <v>5.3</v>
      </c>
      <c r="M63" s="463"/>
      <c r="N63" s="463">
        <v>3.2</v>
      </c>
      <c r="O63" s="463"/>
      <c r="P63" s="463">
        <v>1.4</v>
      </c>
      <c r="Q63" s="463"/>
      <c r="R63" s="463">
        <v>4.5999999999999996</v>
      </c>
      <c r="S63" s="463"/>
    </row>
    <row r="64" spans="1:19" ht="15" customHeight="1">
      <c r="A64" s="239" t="s">
        <v>604</v>
      </c>
      <c r="B64" s="117" t="s">
        <v>605</v>
      </c>
      <c r="C64" s="240" t="s">
        <v>515</v>
      </c>
      <c r="D64" s="236">
        <v>1807</v>
      </c>
      <c r="E64" s="236">
        <v>7</v>
      </c>
      <c r="F64" s="464">
        <v>11</v>
      </c>
      <c r="G64" s="464">
        <v>6</v>
      </c>
      <c r="H64" s="464">
        <v>4</v>
      </c>
      <c r="I64" s="236">
        <v>10</v>
      </c>
      <c r="J64" s="465">
        <v>3.9</v>
      </c>
      <c r="K64" s="465" t="s">
        <v>470</v>
      </c>
      <c r="L64" s="465">
        <v>6.1</v>
      </c>
      <c r="M64" s="465" t="s">
        <v>470</v>
      </c>
      <c r="N64" s="465">
        <v>3.3</v>
      </c>
      <c r="O64" s="465" t="s">
        <v>470</v>
      </c>
      <c r="P64" s="465">
        <v>2.2000000000000002</v>
      </c>
      <c r="Q64" s="465" t="s">
        <v>470</v>
      </c>
      <c r="R64" s="465">
        <v>5.5</v>
      </c>
      <c r="S64" s="465" t="s">
        <v>470</v>
      </c>
    </row>
    <row r="65" spans="1:19" ht="15" customHeight="1">
      <c r="A65" s="239" t="s">
        <v>606</v>
      </c>
      <c r="B65" s="117" t="s">
        <v>607</v>
      </c>
      <c r="C65" s="240" t="s">
        <v>515</v>
      </c>
      <c r="D65" s="236">
        <v>5183</v>
      </c>
      <c r="E65" s="236">
        <v>14</v>
      </c>
      <c r="F65" s="464">
        <v>24</v>
      </c>
      <c r="G65" s="464">
        <v>19</v>
      </c>
      <c r="H65" s="464">
        <v>8</v>
      </c>
      <c r="I65" s="236">
        <v>27</v>
      </c>
      <c r="J65" s="465">
        <v>2.7</v>
      </c>
      <c r="K65" s="465" t="s">
        <v>470</v>
      </c>
      <c r="L65" s="465">
        <v>4.5999999999999996</v>
      </c>
      <c r="M65" s="465"/>
      <c r="N65" s="465">
        <v>3.7</v>
      </c>
      <c r="O65" s="465" t="s">
        <v>470</v>
      </c>
      <c r="P65" s="465">
        <v>1.5</v>
      </c>
      <c r="Q65" s="465" t="s">
        <v>470</v>
      </c>
      <c r="R65" s="465">
        <v>5.2</v>
      </c>
      <c r="S65" s="465"/>
    </row>
    <row r="66" spans="1:19" ht="15" customHeight="1">
      <c r="A66" s="239" t="s">
        <v>608</v>
      </c>
      <c r="B66" s="117" t="s">
        <v>609</v>
      </c>
      <c r="C66" s="240" t="s">
        <v>515</v>
      </c>
      <c r="D66" s="236">
        <v>2405</v>
      </c>
      <c r="E66" s="236">
        <v>8</v>
      </c>
      <c r="F66" s="464">
        <v>13</v>
      </c>
      <c r="G66" s="464">
        <v>7</v>
      </c>
      <c r="H66" s="464">
        <v>2</v>
      </c>
      <c r="I66" s="236">
        <v>9</v>
      </c>
      <c r="J66" s="465">
        <v>3.3</v>
      </c>
      <c r="K66" s="465" t="s">
        <v>470</v>
      </c>
      <c r="L66" s="465">
        <v>5.4</v>
      </c>
      <c r="M66" s="465" t="s">
        <v>470</v>
      </c>
      <c r="N66" s="465">
        <v>2.9</v>
      </c>
      <c r="O66" s="465" t="s">
        <v>470</v>
      </c>
      <c r="P66" s="465" t="s">
        <v>427</v>
      </c>
      <c r="Q66" s="465" t="s">
        <v>470</v>
      </c>
      <c r="R66" s="465">
        <v>3.7</v>
      </c>
      <c r="S66" s="465" t="s">
        <v>470</v>
      </c>
    </row>
    <row r="67" spans="1:19" ht="15" customHeight="1">
      <c r="A67" s="239" t="s">
        <v>610</v>
      </c>
      <c r="B67" s="117" t="s">
        <v>611</v>
      </c>
      <c r="C67" s="240" t="s">
        <v>515</v>
      </c>
      <c r="D67" s="236">
        <v>1822</v>
      </c>
      <c r="E67" s="236">
        <v>8</v>
      </c>
      <c r="F67" s="464">
        <v>13</v>
      </c>
      <c r="G67" s="464">
        <v>5</v>
      </c>
      <c r="H67" s="464">
        <v>2</v>
      </c>
      <c r="I67" s="236">
        <v>7</v>
      </c>
      <c r="J67" s="465">
        <v>4.4000000000000004</v>
      </c>
      <c r="K67" s="465" t="s">
        <v>470</v>
      </c>
      <c r="L67" s="465">
        <v>7.1</v>
      </c>
      <c r="M67" s="465" t="s">
        <v>470</v>
      </c>
      <c r="N67" s="465">
        <v>2.7</v>
      </c>
      <c r="O67" s="465" t="s">
        <v>470</v>
      </c>
      <c r="P67" s="465" t="s">
        <v>427</v>
      </c>
      <c r="Q67" s="465" t="s">
        <v>470</v>
      </c>
      <c r="R67" s="465">
        <v>3.8</v>
      </c>
      <c r="S67" s="465" t="s">
        <v>470</v>
      </c>
    </row>
    <row r="68" spans="1:19" ht="15" customHeight="1">
      <c r="A68" s="239" t="s">
        <v>612</v>
      </c>
      <c r="B68" s="117" t="s">
        <v>613</v>
      </c>
      <c r="C68" s="240" t="s">
        <v>515</v>
      </c>
      <c r="D68" s="236">
        <v>2958</v>
      </c>
      <c r="E68" s="236">
        <v>9</v>
      </c>
      <c r="F68" s="464">
        <v>15</v>
      </c>
      <c r="G68" s="464">
        <v>8</v>
      </c>
      <c r="H68" s="464">
        <v>4</v>
      </c>
      <c r="I68" s="236">
        <v>12</v>
      </c>
      <c r="J68" s="465">
        <v>3</v>
      </c>
      <c r="K68" s="465" t="s">
        <v>470</v>
      </c>
      <c r="L68" s="465">
        <v>5.0999999999999996</v>
      </c>
      <c r="M68" s="465" t="s">
        <v>470</v>
      </c>
      <c r="N68" s="465">
        <v>2.7</v>
      </c>
      <c r="O68" s="465" t="s">
        <v>470</v>
      </c>
      <c r="P68" s="465">
        <v>1.4</v>
      </c>
      <c r="Q68" s="465" t="s">
        <v>470</v>
      </c>
      <c r="R68" s="465">
        <v>4.0999999999999996</v>
      </c>
      <c r="S68" s="465" t="s">
        <v>470</v>
      </c>
    </row>
    <row r="69" spans="1:19" ht="15" customHeight="1">
      <c r="A69" s="237" t="s">
        <v>614</v>
      </c>
      <c r="B69" s="301" t="s">
        <v>615</v>
      </c>
      <c r="C69" s="238" t="s">
        <v>330</v>
      </c>
      <c r="D69" s="461">
        <v>55916</v>
      </c>
      <c r="E69" s="461">
        <v>208</v>
      </c>
      <c r="F69" s="462">
        <v>334</v>
      </c>
      <c r="G69" s="462">
        <v>149</v>
      </c>
      <c r="H69" s="462">
        <v>71</v>
      </c>
      <c r="I69" s="461">
        <v>220</v>
      </c>
      <c r="J69" s="463">
        <v>3.7</v>
      </c>
      <c r="K69" s="463"/>
      <c r="L69" s="463">
        <v>6</v>
      </c>
      <c r="M69" s="463"/>
      <c r="N69" s="463">
        <v>2.7</v>
      </c>
      <c r="O69" s="463"/>
      <c r="P69" s="463">
        <v>1.3</v>
      </c>
      <c r="Q69" s="463"/>
      <c r="R69" s="463">
        <v>3.9</v>
      </c>
      <c r="S69" s="463"/>
    </row>
    <row r="70" spans="1:19" ht="15" customHeight="1">
      <c r="A70" s="239" t="s">
        <v>616</v>
      </c>
      <c r="B70" s="117" t="s">
        <v>617</v>
      </c>
      <c r="C70" s="240" t="s">
        <v>497</v>
      </c>
      <c r="D70" s="236">
        <v>2605</v>
      </c>
      <c r="E70" s="236">
        <v>11</v>
      </c>
      <c r="F70" s="464">
        <v>18</v>
      </c>
      <c r="G70" s="464">
        <v>7</v>
      </c>
      <c r="H70" s="464">
        <v>2</v>
      </c>
      <c r="I70" s="236">
        <v>9</v>
      </c>
      <c r="J70" s="465">
        <v>4.2</v>
      </c>
      <c r="K70" s="465" t="s">
        <v>470</v>
      </c>
      <c r="L70" s="465">
        <v>6.9</v>
      </c>
      <c r="M70" s="465" t="s">
        <v>470</v>
      </c>
      <c r="N70" s="465">
        <v>2.7</v>
      </c>
      <c r="O70" s="465" t="s">
        <v>470</v>
      </c>
      <c r="P70" s="465" t="s">
        <v>427</v>
      </c>
      <c r="Q70" s="465" t="s">
        <v>470</v>
      </c>
      <c r="R70" s="465">
        <v>3.5</v>
      </c>
      <c r="S70" s="465" t="s">
        <v>470</v>
      </c>
    </row>
    <row r="71" spans="1:19" ht="15" customHeight="1">
      <c r="A71" s="239" t="s">
        <v>618</v>
      </c>
      <c r="B71" s="117" t="s">
        <v>619</v>
      </c>
      <c r="C71" s="240" t="s">
        <v>497</v>
      </c>
      <c r="D71" s="236">
        <v>3123</v>
      </c>
      <c r="E71" s="236">
        <v>13</v>
      </c>
      <c r="F71" s="464">
        <v>21</v>
      </c>
      <c r="G71" s="464">
        <v>9</v>
      </c>
      <c r="H71" s="464">
        <v>6</v>
      </c>
      <c r="I71" s="236">
        <v>15</v>
      </c>
      <c r="J71" s="465">
        <v>4.0999999999999996</v>
      </c>
      <c r="K71" s="465" t="s">
        <v>470</v>
      </c>
      <c r="L71" s="465">
        <v>6.7</v>
      </c>
      <c r="M71" s="465"/>
      <c r="N71" s="465">
        <v>2.9</v>
      </c>
      <c r="O71" s="465" t="s">
        <v>470</v>
      </c>
      <c r="P71" s="465">
        <v>1.9</v>
      </c>
      <c r="Q71" s="465" t="s">
        <v>470</v>
      </c>
      <c r="R71" s="465">
        <v>4.8</v>
      </c>
      <c r="S71" s="465" t="s">
        <v>470</v>
      </c>
    </row>
    <row r="72" spans="1:19" ht="15" customHeight="1">
      <c r="A72" s="239" t="s">
        <v>620</v>
      </c>
      <c r="B72" s="117" t="s">
        <v>621</v>
      </c>
      <c r="C72" s="240" t="s">
        <v>497</v>
      </c>
      <c r="D72" s="236">
        <v>1573</v>
      </c>
      <c r="E72" s="236">
        <v>7</v>
      </c>
      <c r="F72" s="464">
        <v>10</v>
      </c>
      <c r="G72" s="464">
        <v>4</v>
      </c>
      <c r="H72" s="464">
        <v>0</v>
      </c>
      <c r="I72" s="236">
        <v>4</v>
      </c>
      <c r="J72" s="465">
        <v>4.4000000000000004</v>
      </c>
      <c r="K72" s="465" t="s">
        <v>470</v>
      </c>
      <c r="L72" s="465">
        <v>6.3</v>
      </c>
      <c r="M72" s="465" t="s">
        <v>470</v>
      </c>
      <c r="N72" s="465">
        <v>2.5</v>
      </c>
      <c r="O72" s="465" t="s">
        <v>470</v>
      </c>
      <c r="P72" s="465" t="s">
        <v>427</v>
      </c>
      <c r="Q72" s="465" t="s">
        <v>470</v>
      </c>
      <c r="R72" s="465">
        <v>2.5</v>
      </c>
      <c r="S72" s="465" t="s">
        <v>470</v>
      </c>
    </row>
    <row r="73" spans="1:19" ht="15" customHeight="1">
      <c r="A73" s="239" t="s">
        <v>622</v>
      </c>
      <c r="B73" s="117" t="s">
        <v>623</v>
      </c>
      <c r="C73" s="240" t="s">
        <v>497</v>
      </c>
      <c r="D73" s="236">
        <v>1558</v>
      </c>
      <c r="E73" s="236">
        <v>11</v>
      </c>
      <c r="F73" s="464">
        <v>13</v>
      </c>
      <c r="G73" s="464">
        <v>2</v>
      </c>
      <c r="H73" s="464">
        <v>2</v>
      </c>
      <c r="I73" s="236">
        <v>4</v>
      </c>
      <c r="J73" s="465">
        <v>7</v>
      </c>
      <c r="K73" s="465" t="s">
        <v>470</v>
      </c>
      <c r="L73" s="465">
        <v>8.3000000000000007</v>
      </c>
      <c r="M73" s="465" t="s">
        <v>470</v>
      </c>
      <c r="N73" s="465" t="s">
        <v>427</v>
      </c>
      <c r="O73" s="465" t="s">
        <v>470</v>
      </c>
      <c r="P73" s="465" t="s">
        <v>427</v>
      </c>
      <c r="Q73" s="465" t="s">
        <v>470</v>
      </c>
      <c r="R73" s="465">
        <v>2.6</v>
      </c>
      <c r="S73" s="465" t="s">
        <v>470</v>
      </c>
    </row>
    <row r="74" spans="1:19" ht="15" customHeight="1">
      <c r="A74" s="239" t="s">
        <v>624</v>
      </c>
      <c r="B74" s="117" t="s">
        <v>625</v>
      </c>
      <c r="C74" s="240" t="s">
        <v>497</v>
      </c>
      <c r="D74" s="236">
        <v>1686</v>
      </c>
      <c r="E74" s="236">
        <v>6</v>
      </c>
      <c r="F74" s="464">
        <v>10</v>
      </c>
      <c r="G74" s="464">
        <v>4</v>
      </c>
      <c r="H74" s="464">
        <v>2</v>
      </c>
      <c r="I74" s="236">
        <v>6</v>
      </c>
      <c r="J74" s="465">
        <v>3.5</v>
      </c>
      <c r="K74" s="465" t="s">
        <v>470</v>
      </c>
      <c r="L74" s="465">
        <v>5.9</v>
      </c>
      <c r="M74" s="465" t="s">
        <v>470</v>
      </c>
      <c r="N74" s="465">
        <v>2.4</v>
      </c>
      <c r="O74" s="465" t="s">
        <v>470</v>
      </c>
      <c r="P74" s="465" t="s">
        <v>427</v>
      </c>
      <c r="Q74" s="465" t="s">
        <v>470</v>
      </c>
      <c r="R74" s="465">
        <v>3.6</v>
      </c>
      <c r="S74" s="465" t="s">
        <v>470</v>
      </c>
    </row>
    <row r="75" spans="1:19" ht="15" customHeight="1">
      <c r="A75" s="237" t="s">
        <v>626</v>
      </c>
      <c r="B75" s="301" t="s">
        <v>627</v>
      </c>
      <c r="C75" s="238" t="s">
        <v>540</v>
      </c>
      <c r="D75" s="461">
        <v>4894</v>
      </c>
      <c r="E75" s="461">
        <v>11</v>
      </c>
      <c r="F75" s="462">
        <v>16</v>
      </c>
      <c r="G75" s="462">
        <v>10</v>
      </c>
      <c r="H75" s="462">
        <v>5</v>
      </c>
      <c r="I75" s="461">
        <v>15</v>
      </c>
      <c r="J75" s="463">
        <v>2.2000000000000002</v>
      </c>
      <c r="K75" s="463" t="s">
        <v>470</v>
      </c>
      <c r="L75" s="463">
        <v>3.3</v>
      </c>
      <c r="M75" s="463" t="s">
        <v>470</v>
      </c>
      <c r="N75" s="463">
        <v>2</v>
      </c>
      <c r="O75" s="463" t="s">
        <v>470</v>
      </c>
      <c r="P75" s="463">
        <v>1</v>
      </c>
      <c r="Q75" s="463" t="s">
        <v>470</v>
      </c>
      <c r="R75" s="463">
        <v>3.1</v>
      </c>
      <c r="S75" s="463" t="s">
        <v>470</v>
      </c>
    </row>
    <row r="76" spans="1:19" ht="15" customHeight="1">
      <c r="A76" s="239" t="s">
        <v>628</v>
      </c>
      <c r="B76" s="117" t="s">
        <v>629</v>
      </c>
      <c r="C76" s="240" t="s">
        <v>543</v>
      </c>
      <c r="D76" s="464">
        <v>411</v>
      </c>
      <c r="E76" s="236">
        <v>1</v>
      </c>
      <c r="F76" s="464">
        <v>2</v>
      </c>
      <c r="G76" s="464">
        <v>1</v>
      </c>
      <c r="H76" s="464">
        <v>1</v>
      </c>
      <c r="I76" s="236">
        <v>2</v>
      </c>
      <c r="J76" s="465" t="s">
        <v>427</v>
      </c>
      <c r="K76" s="465" t="s">
        <v>470</v>
      </c>
      <c r="L76" s="465" t="s">
        <v>427</v>
      </c>
      <c r="M76" s="465" t="s">
        <v>470</v>
      </c>
      <c r="N76" s="465" t="s">
        <v>427</v>
      </c>
      <c r="O76" s="465" t="s">
        <v>470</v>
      </c>
      <c r="P76" s="465" t="s">
        <v>427</v>
      </c>
      <c r="Q76" s="465" t="s">
        <v>470</v>
      </c>
      <c r="R76" s="465" t="s">
        <v>427</v>
      </c>
      <c r="S76" s="465" t="s">
        <v>470</v>
      </c>
    </row>
    <row r="77" spans="1:19" ht="15" customHeight="1">
      <c r="A77" s="239" t="s">
        <v>630</v>
      </c>
      <c r="B77" s="117" t="s">
        <v>631</v>
      </c>
      <c r="C77" s="240" t="s">
        <v>543</v>
      </c>
      <c r="D77" s="464">
        <v>625</v>
      </c>
      <c r="E77" s="236">
        <v>2</v>
      </c>
      <c r="F77" s="464">
        <v>2</v>
      </c>
      <c r="G77" s="464">
        <v>1</v>
      </c>
      <c r="H77" s="464">
        <v>1</v>
      </c>
      <c r="I77" s="236">
        <v>2</v>
      </c>
      <c r="J77" s="465" t="s">
        <v>427</v>
      </c>
      <c r="K77" s="465" t="s">
        <v>470</v>
      </c>
      <c r="L77" s="465" t="s">
        <v>427</v>
      </c>
      <c r="M77" s="465" t="s">
        <v>470</v>
      </c>
      <c r="N77" s="465" t="s">
        <v>427</v>
      </c>
      <c r="O77" s="465" t="s">
        <v>470</v>
      </c>
      <c r="P77" s="465" t="s">
        <v>427</v>
      </c>
      <c r="Q77" s="465" t="s">
        <v>470</v>
      </c>
      <c r="R77" s="465" t="s">
        <v>427</v>
      </c>
      <c r="S77" s="465" t="s">
        <v>470</v>
      </c>
    </row>
    <row r="78" spans="1:19" ht="15" customHeight="1">
      <c r="A78" s="239" t="s">
        <v>632</v>
      </c>
      <c r="B78" s="117" t="s">
        <v>633</v>
      </c>
      <c r="C78" s="240" t="s">
        <v>543</v>
      </c>
      <c r="D78" s="236">
        <v>1257</v>
      </c>
      <c r="E78" s="236">
        <v>2</v>
      </c>
      <c r="F78" s="464">
        <v>3</v>
      </c>
      <c r="G78" s="464">
        <v>2</v>
      </c>
      <c r="H78" s="464">
        <v>0</v>
      </c>
      <c r="I78" s="236">
        <v>2</v>
      </c>
      <c r="J78" s="465" t="s">
        <v>427</v>
      </c>
      <c r="K78" s="465" t="s">
        <v>470</v>
      </c>
      <c r="L78" s="465">
        <v>2.4</v>
      </c>
      <c r="M78" s="465" t="s">
        <v>470</v>
      </c>
      <c r="N78" s="465" t="s">
        <v>427</v>
      </c>
      <c r="O78" s="465" t="s">
        <v>470</v>
      </c>
      <c r="P78" s="465" t="s">
        <v>427</v>
      </c>
      <c r="Q78" s="465" t="s">
        <v>470</v>
      </c>
      <c r="R78" s="465" t="s">
        <v>427</v>
      </c>
      <c r="S78" s="465" t="s">
        <v>470</v>
      </c>
    </row>
    <row r="79" spans="1:19" ht="15" customHeight="1">
      <c r="A79" s="239" t="s">
        <v>634</v>
      </c>
      <c r="B79" s="117" t="s">
        <v>635</v>
      </c>
      <c r="C79" s="240" t="s">
        <v>543</v>
      </c>
      <c r="D79" s="464">
        <v>410</v>
      </c>
      <c r="E79" s="236">
        <v>2</v>
      </c>
      <c r="F79" s="464">
        <v>2</v>
      </c>
      <c r="G79" s="464">
        <v>0</v>
      </c>
      <c r="H79" s="464">
        <v>0</v>
      </c>
      <c r="I79" s="236">
        <v>0</v>
      </c>
      <c r="J79" s="465" t="s">
        <v>427</v>
      </c>
      <c r="K79" s="465" t="s">
        <v>470</v>
      </c>
      <c r="L79" s="465" t="s">
        <v>427</v>
      </c>
      <c r="M79" s="465" t="s">
        <v>470</v>
      </c>
      <c r="N79" s="465" t="s">
        <v>427</v>
      </c>
      <c r="O79" s="465" t="s">
        <v>470</v>
      </c>
      <c r="P79" s="465" t="s">
        <v>427</v>
      </c>
      <c r="Q79" s="465" t="s">
        <v>470</v>
      </c>
      <c r="R79" s="465" t="s">
        <v>427</v>
      </c>
      <c r="S79" s="465" t="s">
        <v>470</v>
      </c>
    </row>
    <row r="80" spans="1:19" ht="15" customHeight="1">
      <c r="A80" s="239" t="s">
        <v>636</v>
      </c>
      <c r="B80" s="117" t="s">
        <v>637</v>
      </c>
      <c r="C80" s="240" t="s">
        <v>543</v>
      </c>
      <c r="D80" s="464">
        <v>412</v>
      </c>
      <c r="E80" s="236">
        <v>1</v>
      </c>
      <c r="F80" s="464">
        <v>1</v>
      </c>
      <c r="G80" s="464">
        <v>0</v>
      </c>
      <c r="H80" s="464">
        <v>0</v>
      </c>
      <c r="I80" s="236">
        <v>0</v>
      </c>
      <c r="J80" s="465" t="s">
        <v>427</v>
      </c>
      <c r="K80" s="465" t="s">
        <v>470</v>
      </c>
      <c r="L80" s="465" t="s">
        <v>427</v>
      </c>
      <c r="M80" s="465" t="s">
        <v>470</v>
      </c>
      <c r="N80" s="465" t="s">
        <v>427</v>
      </c>
      <c r="O80" s="465" t="s">
        <v>470</v>
      </c>
      <c r="P80" s="465" t="s">
        <v>427</v>
      </c>
      <c r="Q80" s="465" t="s">
        <v>470</v>
      </c>
      <c r="R80" s="465" t="s">
        <v>427</v>
      </c>
      <c r="S80" s="465" t="s">
        <v>470</v>
      </c>
    </row>
    <row r="81" spans="1:19" ht="15" customHeight="1">
      <c r="A81" s="239" t="s">
        <v>638</v>
      </c>
      <c r="B81" s="117" t="s">
        <v>639</v>
      </c>
      <c r="C81" s="240" t="s">
        <v>543</v>
      </c>
      <c r="D81" s="464">
        <v>894</v>
      </c>
      <c r="E81" s="236">
        <v>2</v>
      </c>
      <c r="F81" s="464">
        <v>4</v>
      </c>
      <c r="G81" s="464">
        <v>3</v>
      </c>
      <c r="H81" s="464">
        <v>2</v>
      </c>
      <c r="I81" s="236">
        <v>5</v>
      </c>
      <c r="J81" s="465" t="s">
        <v>427</v>
      </c>
      <c r="K81" s="465" t="s">
        <v>470</v>
      </c>
      <c r="L81" s="465">
        <v>4.5</v>
      </c>
      <c r="M81" s="465" t="s">
        <v>470</v>
      </c>
      <c r="N81" s="465">
        <v>3.4</v>
      </c>
      <c r="O81" s="465" t="s">
        <v>470</v>
      </c>
      <c r="P81" s="465" t="s">
        <v>427</v>
      </c>
      <c r="Q81" s="465" t="s">
        <v>470</v>
      </c>
      <c r="R81" s="465">
        <v>5.6</v>
      </c>
      <c r="S81" s="465" t="s">
        <v>470</v>
      </c>
    </row>
    <row r="82" spans="1:19" ht="15" customHeight="1">
      <c r="A82" s="239" t="s">
        <v>640</v>
      </c>
      <c r="B82" s="117" t="s">
        <v>641</v>
      </c>
      <c r="C82" s="240" t="s">
        <v>543</v>
      </c>
      <c r="D82" s="464">
        <v>885</v>
      </c>
      <c r="E82" s="236">
        <v>1</v>
      </c>
      <c r="F82" s="464">
        <v>2</v>
      </c>
      <c r="G82" s="464">
        <v>3</v>
      </c>
      <c r="H82" s="464">
        <v>1</v>
      </c>
      <c r="I82" s="236">
        <v>4</v>
      </c>
      <c r="J82" s="465" t="s">
        <v>427</v>
      </c>
      <c r="K82" s="465" t="s">
        <v>470</v>
      </c>
      <c r="L82" s="465" t="s">
        <v>427</v>
      </c>
      <c r="M82" s="465" t="s">
        <v>470</v>
      </c>
      <c r="N82" s="465">
        <v>3.4</v>
      </c>
      <c r="O82" s="465" t="s">
        <v>470</v>
      </c>
      <c r="P82" s="465" t="s">
        <v>427</v>
      </c>
      <c r="Q82" s="465" t="s">
        <v>470</v>
      </c>
      <c r="R82" s="465">
        <v>4.5</v>
      </c>
      <c r="S82" s="465" t="s">
        <v>470</v>
      </c>
    </row>
    <row r="83" spans="1:19" ht="15" customHeight="1">
      <c r="A83" s="237" t="s">
        <v>642</v>
      </c>
      <c r="B83" s="301" t="s">
        <v>643</v>
      </c>
      <c r="C83" s="238" t="s">
        <v>512</v>
      </c>
      <c r="D83" s="461">
        <v>14270</v>
      </c>
      <c r="E83" s="461">
        <v>49</v>
      </c>
      <c r="F83" s="462">
        <v>82</v>
      </c>
      <c r="G83" s="462">
        <v>37</v>
      </c>
      <c r="H83" s="462">
        <v>17</v>
      </c>
      <c r="I83" s="461">
        <v>54</v>
      </c>
      <c r="J83" s="463">
        <v>3.4</v>
      </c>
      <c r="K83" s="463"/>
      <c r="L83" s="463">
        <v>5.7</v>
      </c>
      <c r="M83" s="463"/>
      <c r="N83" s="463">
        <v>2.6</v>
      </c>
      <c r="O83" s="463"/>
      <c r="P83" s="463">
        <v>1.2</v>
      </c>
      <c r="Q83" s="463" t="s">
        <v>470</v>
      </c>
      <c r="R83" s="463">
        <v>3.8</v>
      </c>
      <c r="S83" s="463"/>
    </row>
    <row r="84" spans="1:19" ht="15" customHeight="1">
      <c r="A84" s="239" t="s">
        <v>644</v>
      </c>
      <c r="B84" s="117" t="s">
        <v>645</v>
      </c>
      <c r="C84" s="240" t="s">
        <v>515</v>
      </c>
      <c r="D84" s="236">
        <v>2504</v>
      </c>
      <c r="E84" s="236">
        <v>11</v>
      </c>
      <c r="F84" s="464">
        <v>18</v>
      </c>
      <c r="G84" s="464">
        <v>8</v>
      </c>
      <c r="H84" s="464">
        <v>5</v>
      </c>
      <c r="I84" s="236">
        <v>13</v>
      </c>
      <c r="J84" s="465">
        <v>4.4000000000000004</v>
      </c>
      <c r="K84" s="465" t="s">
        <v>470</v>
      </c>
      <c r="L84" s="465">
        <v>7.2</v>
      </c>
      <c r="M84" s="465" t="s">
        <v>470</v>
      </c>
      <c r="N84" s="465">
        <v>3.2</v>
      </c>
      <c r="O84" s="465" t="s">
        <v>470</v>
      </c>
      <c r="P84" s="465">
        <v>2</v>
      </c>
      <c r="Q84" s="465" t="s">
        <v>470</v>
      </c>
      <c r="R84" s="465">
        <v>5.2</v>
      </c>
      <c r="S84" s="465" t="s">
        <v>470</v>
      </c>
    </row>
    <row r="85" spans="1:19" ht="15" customHeight="1">
      <c r="A85" s="239" t="s">
        <v>646</v>
      </c>
      <c r="B85" s="117" t="s">
        <v>647</v>
      </c>
      <c r="C85" s="240" t="s">
        <v>515</v>
      </c>
      <c r="D85" s="236">
        <v>3267</v>
      </c>
      <c r="E85" s="236">
        <v>13</v>
      </c>
      <c r="F85" s="464">
        <v>24</v>
      </c>
      <c r="G85" s="464">
        <v>12</v>
      </c>
      <c r="H85" s="464">
        <v>7</v>
      </c>
      <c r="I85" s="236">
        <v>19</v>
      </c>
      <c r="J85" s="465">
        <v>4</v>
      </c>
      <c r="K85" s="465" t="s">
        <v>470</v>
      </c>
      <c r="L85" s="465">
        <v>7.3</v>
      </c>
      <c r="M85" s="465"/>
      <c r="N85" s="465">
        <v>3.7</v>
      </c>
      <c r="O85" s="465" t="s">
        <v>470</v>
      </c>
      <c r="P85" s="465">
        <v>2.1</v>
      </c>
      <c r="Q85" s="465" t="s">
        <v>470</v>
      </c>
      <c r="R85" s="465">
        <v>5.8</v>
      </c>
      <c r="S85" s="465" t="s">
        <v>470</v>
      </c>
    </row>
    <row r="86" spans="1:19" ht="15" customHeight="1">
      <c r="A86" s="239" t="s">
        <v>648</v>
      </c>
      <c r="B86" s="117" t="s">
        <v>649</v>
      </c>
      <c r="C86" s="240" t="s">
        <v>515</v>
      </c>
      <c r="D86" s="236">
        <v>2736</v>
      </c>
      <c r="E86" s="236">
        <v>9</v>
      </c>
      <c r="F86" s="464">
        <v>12</v>
      </c>
      <c r="G86" s="464">
        <v>3</v>
      </c>
      <c r="H86" s="464">
        <v>1</v>
      </c>
      <c r="I86" s="236">
        <v>4</v>
      </c>
      <c r="J86" s="465">
        <v>3.3</v>
      </c>
      <c r="K86" s="465" t="s">
        <v>470</v>
      </c>
      <c r="L86" s="465">
        <v>4.4000000000000004</v>
      </c>
      <c r="M86" s="465" t="s">
        <v>470</v>
      </c>
      <c r="N86" s="465">
        <v>1.1000000000000001</v>
      </c>
      <c r="O86" s="465" t="s">
        <v>470</v>
      </c>
      <c r="P86" s="465" t="s">
        <v>427</v>
      </c>
      <c r="Q86" s="465" t="s">
        <v>470</v>
      </c>
      <c r="R86" s="465">
        <v>1.5</v>
      </c>
      <c r="S86" s="465" t="s">
        <v>470</v>
      </c>
    </row>
    <row r="87" spans="1:19" ht="15" customHeight="1">
      <c r="A87" s="239" t="s">
        <v>650</v>
      </c>
      <c r="B87" s="117" t="s">
        <v>651</v>
      </c>
      <c r="C87" s="240" t="s">
        <v>515</v>
      </c>
      <c r="D87" s="236">
        <v>5763</v>
      </c>
      <c r="E87" s="236">
        <v>16</v>
      </c>
      <c r="F87" s="464">
        <v>28</v>
      </c>
      <c r="G87" s="464">
        <v>14</v>
      </c>
      <c r="H87" s="464">
        <v>4</v>
      </c>
      <c r="I87" s="236">
        <v>18</v>
      </c>
      <c r="J87" s="465">
        <v>2.8</v>
      </c>
      <c r="K87" s="465" t="s">
        <v>470</v>
      </c>
      <c r="L87" s="465">
        <v>4.8</v>
      </c>
      <c r="M87" s="465"/>
      <c r="N87" s="465">
        <v>2.4</v>
      </c>
      <c r="O87" s="465" t="s">
        <v>470</v>
      </c>
      <c r="P87" s="465">
        <v>0.7</v>
      </c>
      <c r="Q87" s="465" t="s">
        <v>470</v>
      </c>
      <c r="R87" s="465">
        <v>3.1</v>
      </c>
      <c r="S87" s="465" t="s">
        <v>470</v>
      </c>
    </row>
    <row r="88" spans="1:19" ht="15" customHeight="1">
      <c r="A88" s="237" t="s">
        <v>652</v>
      </c>
      <c r="B88" s="301" t="s">
        <v>653</v>
      </c>
      <c r="C88" s="238" t="s">
        <v>512</v>
      </c>
      <c r="D88" s="461">
        <v>26207</v>
      </c>
      <c r="E88" s="461">
        <v>100</v>
      </c>
      <c r="F88" s="462">
        <v>164</v>
      </c>
      <c r="G88" s="462">
        <v>76</v>
      </c>
      <c r="H88" s="462">
        <v>37</v>
      </c>
      <c r="I88" s="461">
        <v>113</v>
      </c>
      <c r="J88" s="463">
        <v>3.8</v>
      </c>
      <c r="K88" s="463"/>
      <c r="L88" s="463">
        <v>6.2</v>
      </c>
      <c r="M88" s="463"/>
      <c r="N88" s="463">
        <v>2.9</v>
      </c>
      <c r="O88" s="463"/>
      <c r="P88" s="463">
        <v>1.4</v>
      </c>
      <c r="Q88" s="463"/>
      <c r="R88" s="463">
        <v>4.3</v>
      </c>
      <c r="S88" s="463"/>
    </row>
    <row r="89" spans="1:19" ht="15" customHeight="1">
      <c r="A89" s="239" t="s">
        <v>654</v>
      </c>
      <c r="B89" s="117" t="s">
        <v>655</v>
      </c>
      <c r="C89" s="240" t="s">
        <v>515</v>
      </c>
      <c r="D89" s="236">
        <v>6792</v>
      </c>
      <c r="E89" s="236">
        <v>43</v>
      </c>
      <c r="F89" s="464">
        <v>66</v>
      </c>
      <c r="G89" s="464">
        <v>25</v>
      </c>
      <c r="H89" s="464">
        <v>15</v>
      </c>
      <c r="I89" s="236">
        <v>40</v>
      </c>
      <c r="J89" s="465">
        <v>6.3</v>
      </c>
      <c r="K89" s="465"/>
      <c r="L89" s="465">
        <v>9.6999999999999993</v>
      </c>
      <c r="M89" s="465"/>
      <c r="N89" s="465">
        <v>3.7</v>
      </c>
      <c r="O89" s="465"/>
      <c r="P89" s="465">
        <v>2.2000000000000002</v>
      </c>
      <c r="Q89" s="465" t="s">
        <v>470</v>
      </c>
      <c r="R89" s="465">
        <v>5.9</v>
      </c>
      <c r="S89" s="465"/>
    </row>
    <row r="90" spans="1:19" ht="15" customHeight="1">
      <c r="A90" s="239" t="s">
        <v>656</v>
      </c>
      <c r="B90" s="117" t="s">
        <v>657</v>
      </c>
      <c r="C90" s="240" t="s">
        <v>515</v>
      </c>
      <c r="D90" s="236">
        <v>2100</v>
      </c>
      <c r="E90" s="236">
        <v>3</v>
      </c>
      <c r="F90" s="464">
        <v>8</v>
      </c>
      <c r="G90" s="464">
        <v>6</v>
      </c>
      <c r="H90" s="464">
        <v>3</v>
      </c>
      <c r="I90" s="236">
        <v>9</v>
      </c>
      <c r="J90" s="465">
        <v>1.4</v>
      </c>
      <c r="K90" s="465" t="s">
        <v>470</v>
      </c>
      <c r="L90" s="465">
        <v>3.8</v>
      </c>
      <c r="M90" s="465" t="s">
        <v>470</v>
      </c>
      <c r="N90" s="465">
        <v>2.9</v>
      </c>
      <c r="O90" s="465" t="s">
        <v>470</v>
      </c>
      <c r="P90" s="465">
        <v>1.4</v>
      </c>
      <c r="Q90" s="465" t="s">
        <v>470</v>
      </c>
      <c r="R90" s="465">
        <v>4.3</v>
      </c>
      <c r="S90" s="465" t="s">
        <v>470</v>
      </c>
    </row>
    <row r="91" spans="1:19" ht="15" customHeight="1">
      <c r="A91" s="239" t="s">
        <v>658</v>
      </c>
      <c r="B91" s="117" t="s">
        <v>659</v>
      </c>
      <c r="C91" s="240" t="s">
        <v>515</v>
      </c>
      <c r="D91" s="236">
        <v>4733</v>
      </c>
      <c r="E91" s="236">
        <v>19</v>
      </c>
      <c r="F91" s="464">
        <v>30</v>
      </c>
      <c r="G91" s="464">
        <v>12</v>
      </c>
      <c r="H91" s="464">
        <v>9</v>
      </c>
      <c r="I91" s="236">
        <v>21</v>
      </c>
      <c r="J91" s="465">
        <v>4</v>
      </c>
      <c r="K91" s="465" t="s">
        <v>470</v>
      </c>
      <c r="L91" s="465">
        <v>6.3</v>
      </c>
      <c r="M91" s="465"/>
      <c r="N91" s="465">
        <v>2.5</v>
      </c>
      <c r="O91" s="465" t="s">
        <v>470</v>
      </c>
      <c r="P91" s="465">
        <v>1.9</v>
      </c>
      <c r="Q91" s="465" t="s">
        <v>470</v>
      </c>
      <c r="R91" s="465">
        <v>4.4000000000000004</v>
      </c>
      <c r="S91" s="465"/>
    </row>
    <row r="92" spans="1:19" ht="15" customHeight="1">
      <c r="A92" s="239" t="s">
        <v>660</v>
      </c>
      <c r="B92" s="117" t="s">
        <v>661</v>
      </c>
      <c r="C92" s="240" t="s">
        <v>515</v>
      </c>
      <c r="D92" s="236">
        <v>8738</v>
      </c>
      <c r="E92" s="236">
        <v>27</v>
      </c>
      <c r="F92" s="464">
        <v>48</v>
      </c>
      <c r="G92" s="464">
        <v>27</v>
      </c>
      <c r="H92" s="464">
        <v>8</v>
      </c>
      <c r="I92" s="236">
        <v>35</v>
      </c>
      <c r="J92" s="465">
        <v>3.1</v>
      </c>
      <c r="K92" s="465"/>
      <c r="L92" s="465">
        <v>5.5</v>
      </c>
      <c r="M92" s="465"/>
      <c r="N92" s="465">
        <v>3.1</v>
      </c>
      <c r="O92" s="465"/>
      <c r="P92" s="465">
        <v>0.9</v>
      </c>
      <c r="Q92" s="465" t="s">
        <v>470</v>
      </c>
      <c r="R92" s="465">
        <v>4</v>
      </c>
      <c r="S92" s="465"/>
    </row>
    <row r="93" spans="1:19" ht="15" customHeight="1">
      <c r="A93" s="239" t="s">
        <v>662</v>
      </c>
      <c r="B93" s="117" t="s">
        <v>663</v>
      </c>
      <c r="C93" s="240" t="s">
        <v>515</v>
      </c>
      <c r="D93" s="236">
        <v>3844</v>
      </c>
      <c r="E93" s="236">
        <v>8</v>
      </c>
      <c r="F93" s="464">
        <v>12</v>
      </c>
      <c r="G93" s="464">
        <v>6</v>
      </c>
      <c r="H93" s="464">
        <v>2</v>
      </c>
      <c r="I93" s="236">
        <v>8</v>
      </c>
      <c r="J93" s="465">
        <v>2.1</v>
      </c>
      <c r="K93" s="465" t="s">
        <v>470</v>
      </c>
      <c r="L93" s="465">
        <v>3.1</v>
      </c>
      <c r="M93" s="465" t="s">
        <v>470</v>
      </c>
      <c r="N93" s="465">
        <v>1.6</v>
      </c>
      <c r="O93" s="465" t="s">
        <v>470</v>
      </c>
      <c r="P93" s="465" t="s">
        <v>427</v>
      </c>
      <c r="Q93" s="465" t="s">
        <v>470</v>
      </c>
      <c r="R93" s="465">
        <v>2.1</v>
      </c>
      <c r="S93" s="465" t="s">
        <v>470</v>
      </c>
    </row>
    <row r="94" spans="1:19" ht="15" customHeight="1">
      <c r="A94" s="237" t="s">
        <v>664</v>
      </c>
      <c r="B94" s="301" t="s">
        <v>665</v>
      </c>
      <c r="C94" s="238" t="s">
        <v>330</v>
      </c>
      <c r="D94" s="461">
        <v>46950</v>
      </c>
      <c r="E94" s="461">
        <v>187</v>
      </c>
      <c r="F94" s="462">
        <v>288</v>
      </c>
      <c r="G94" s="462">
        <v>134</v>
      </c>
      <c r="H94" s="462">
        <v>47</v>
      </c>
      <c r="I94" s="461">
        <v>181</v>
      </c>
      <c r="J94" s="463">
        <v>4</v>
      </c>
      <c r="K94" s="463"/>
      <c r="L94" s="463">
        <v>6.1</v>
      </c>
      <c r="M94" s="463"/>
      <c r="N94" s="463">
        <v>2.9</v>
      </c>
      <c r="O94" s="463"/>
      <c r="P94" s="463">
        <v>1</v>
      </c>
      <c r="Q94" s="463"/>
      <c r="R94" s="463">
        <v>3.9</v>
      </c>
      <c r="S94" s="463"/>
    </row>
    <row r="95" spans="1:19" ht="15" customHeight="1">
      <c r="A95" s="239" t="s">
        <v>666</v>
      </c>
      <c r="B95" s="117" t="s">
        <v>667</v>
      </c>
      <c r="C95" s="240" t="s">
        <v>497</v>
      </c>
      <c r="D95" s="236">
        <v>2908</v>
      </c>
      <c r="E95" s="236">
        <v>11</v>
      </c>
      <c r="F95" s="464">
        <v>22</v>
      </c>
      <c r="G95" s="464">
        <v>12</v>
      </c>
      <c r="H95" s="464">
        <v>4</v>
      </c>
      <c r="I95" s="236">
        <v>16</v>
      </c>
      <c r="J95" s="465">
        <v>3.8</v>
      </c>
      <c r="K95" s="465" t="s">
        <v>470</v>
      </c>
      <c r="L95" s="465">
        <v>7.5</v>
      </c>
      <c r="M95" s="465"/>
      <c r="N95" s="465">
        <v>4.0999999999999996</v>
      </c>
      <c r="O95" s="465" t="s">
        <v>470</v>
      </c>
      <c r="P95" s="465">
        <v>1.4</v>
      </c>
      <c r="Q95" s="465" t="s">
        <v>470</v>
      </c>
      <c r="R95" s="465">
        <v>5.5</v>
      </c>
      <c r="S95" s="465" t="s">
        <v>470</v>
      </c>
    </row>
    <row r="96" spans="1:19" ht="15" customHeight="1">
      <c r="A96" s="239" t="s">
        <v>668</v>
      </c>
      <c r="B96" s="117" t="s">
        <v>669</v>
      </c>
      <c r="C96" s="240" t="s">
        <v>497</v>
      </c>
      <c r="D96" s="236">
        <v>4458</v>
      </c>
      <c r="E96" s="236">
        <v>24</v>
      </c>
      <c r="F96" s="464">
        <v>40</v>
      </c>
      <c r="G96" s="464">
        <v>19</v>
      </c>
      <c r="H96" s="464">
        <v>5</v>
      </c>
      <c r="I96" s="236">
        <v>24</v>
      </c>
      <c r="J96" s="465">
        <v>5.4</v>
      </c>
      <c r="K96" s="465"/>
      <c r="L96" s="465">
        <v>8.9</v>
      </c>
      <c r="M96" s="465"/>
      <c r="N96" s="465">
        <v>4.3</v>
      </c>
      <c r="O96" s="465" t="s">
        <v>470</v>
      </c>
      <c r="P96" s="465">
        <v>1.1000000000000001</v>
      </c>
      <c r="Q96" s="465" t="s">
        <v>470</v>
      </c>
      <c r="R96" s="465">
        <v>5.4</v>
      </c>
      <c r="S96" s="465"/>
    </row>
    <row r="97" spans="1:19" ht="15" customHeight="1">
      <c r="A97" s="239" t="s">
        <v>670</v>
      </c>
      <c r="B97" s="117" t="s">
        <v>671</v>
      </c>
      <c r="C97" s="240" t="s">
        <v>497</v>
      </c>
      <c r="D97" s="236">
        <v>3667</v>
      </c>
      <c r="E97" s="236">
        <v>13</v>
      </c>
      <c r="F97" s="464">
        <v>19</v>
      </c>
      <c r="G97" s="464">
        <v>9</v>
      </c>
      <c r="H97" s="464">
        <v>6</v>
      </c>
      <c r="I97" s="236">
        <v>15</v>
      </c>
      <c r="J97" s="465">
        <v>3.5</v>
      </c>
      <c r="K97" s="465" t="s">
        <v>470</v>
      </c>
      <c r="L97" s="465">
        <v>5.2</v>
      </c>
      <c r="M97" s="465" t="s">
        <v>470</v>
      </c>
      <c r="N97" s="465">
        <v>2.5</v>
      </c>
      <c r="O97" s="465" t="s">
        <v>470</v>
      </c>
      <c r="P97" s="465">
        <v>1.6</v>
      </c>
      <c r="Q97" s="465" t="s">
        <v>470</v>
      </c>
      <c r="R97" s="465">
        <v>4.0999999999999996</v>
      </c>
      <c r="S97" s="465" t="s">
        <v>470</v>
      </c>
    </row>
    <row r="98" spans="1:19" ht="15" customHeight="1">
      <c r="A98" s="239" t="s">
        <v>672</v>
      </c>
      <c r="B98" s="117" t="s">
        <v>673</v>
      </c>
      <c r="C98" s="240" t="s">
        <v>497</v>
      </c>
      <c r="D98" s="236">
        <v>3503</v>
      </c>
      <c r="E98" s="236">
        <v>17</v>
      </c>
      <c r="F98" s="464">
        <v>30</v>
      </c>
      <c r="G98" s="464">
        <v>16</v>
      </c>
      <c r="H98" s="464">
        <v>3</v>
      </c>
      <c r="I98" s="236">
        <v>19</v>
      </c>
      <c r="J98" s="465">
        <v>4.8</v>
      </c>
      <c r="K98" s="465" t="s">
        <v>470</v>
      </c>
      <c r="L98" s="465">
        <v>8.5</v>
      </c>
      <c r="M98" s="465"/>
      <c r="N98" s="465">
        <v>4.5999999999999996</v>
      </c>
      <c r="O98" s="465" t="s">
        <v>470</v>
      </c>
      <c r="P98" s="465">
        <v>0.9</v>
      </c>
      <c r="Q98" s="465" t="s">
        <v>470</v>
      </c>
      <c r="R98" s="465">
        <v>5.4</v>
      </c>
      <c r="S98" s="465" t="s">
        <v>470</v>
      </c>
    </row>
    <row r="99" spans="1:19" ht="15" customHeight="1">
      <c r="A99" s="239" t="s">
        <v>674</v>
      </c>
      <c r="B99" s="117" t="s">
        <v>675</v>
      </c>
      <c r="C99" s="240" t="s">
        <v>497</v>
      </c>
      <c r="D99" s="464">
        <v>268</v>
      </c>
      <c r="E99" s="236">
        <v>1</v>
      </c>
      <c r="F99" s="464">
        <v>2</v>
      </c>
      <c r="G99" s="464">
        <v>1</v>
      </c>
      <c r="H99" s="464">
        <v>0</v>
      </c>
      <c r="I99" s="236">
        <v>1</v>
      </c>
      <c r="J99" s="465" t="s">
        <v>427</v>
      </c>
      <c r="K99" s="465" t="s">
        <v>470</v>
      </c>
      <c r="L99" s="465" t="s">
        <v>427</v>
      </c>
      <c r="M99" s="465" t="s">
        <v>470</v>
      </c>
      <c r="N99" s="465" t="s">
        <v>427</v>
      </c>
      <c r="O99" s="465" t="s">
        <v>470</v>
      </c>
      <c r="P99" s="465" t="s">
        <v>427</v>
      </c>
      <c r="Q99" s="465" t="s">
        <v>470</v>
      </c>
      <c r="R99" s="465" t="s">
        <v>427</v>
      </c>
      <c r="S99" s="465" t="s">
        <v>470</v>
      </c>
    </row>
    <row r="100" spans="1:19" ht="15" customHeight="1">
      <c r="A100" s="239" t="s">
        <v>676</v>
      </c>
      <c r="B100" s="117" t="s">
        <v>677</v>
      </c>
      <c r="C100" s="240" t="s">
        <v>497</v>
      </c>
      <c r="D100" s="236">
        <v>4388</v>
      </c>
      <c r="E100" s="236">
        <v>20</v>
      </c>
      <c r="F100" s="464">
        <v>32</v>
      </c>
      <c r="G100" s="464">
        <v>14</v>
      </c>
      <c r="H100" s="464">
        <v>7</v>
      </c>
      <c r="I100" s="236">
        <v>21</v>
      </c>
      <c r="J100" s="465">
        <v>4.5</v>
      </c>
      <c r="K100" s="465"/>
      <c r="L100" s="465">
        <v>7.3</v>
      </c>
      <c r="M100" s="465"/>
      <c r="N100" s="465">
        <v>3.2</v>
      </c>
      <c r="O100" s="465" t="s">
        <v>470</v>
      </c>
      <c r="P100" s="465">
        <v>1.6</v>
      </c>
      <c r="Q100" s="465" t="s">
        <v>470</v>
      </c>
      <c r="R100" s="465">
        <v>4.8</v>
      </c>
      <c r="S100" s="465"/>
    </row>
    <row r="101" spans="1:19" ht="15" customHeight="1">
      <c r="A101" s="237" t="s">
        <v>678</v>
      </c>
      <c r="B101" s="301" t="s">
        <v>679</v>
      </c>
      <c r="C101" s="238" t="s">
        <v>540</v>
      </c>
      <c r="D101" s="461">
        <v>7002</v>
      </c>
      <c r="E101" s="461">
        <v>25</v>
      </c>
      <c r="F101" s="462">
        <v>40</v>
      </c>
      <c r="G101" s="462">
        <v>15</v>
      </c>
      <c r="H101" s="462">
        <v>5</v>
      </c>
      <c r="I101" s="461">
        <v>20</v>
      </c>
      <c r="J101" s="463">
        <v>3.6</v>
      </c>
      <c r="K101" s="463"/>
      <c r="L101" s="463">
        <v>5.7</v>
      </c>
      <c r="M101" s="463"/>
      <c r="N101" s="463">
        <v>2.1</v>
      </c>
      <c r="O101" s="463" t="s">
        <v>470</v>
      </c>
      <c r="P101" s="463">
        <v>0.7</v>
      </c>
      <c r="Q101" s="463" t="s">
        <v>470</v>
      </c>
      <c r="R101" s="463">
        <v>2.9</v>
      </c>
      <c r="S101" s="463"/>
    </row>
    <row r="102" spans="1:19" ht="15" customHeight="1">
      <c r="A102" s="239" t="s">
        <v>680</v>
      </c>
      <c r="B102" s="117" t="s">
        <v>681</v>
      </c>
      <c r="C102" s="240" t="s">
        <v>543</v>
      </c>
      <c r="D102" s="236">
        <v>1061</v>
      </c>
      <c r="E102" s="236">
        <v>4</v>
      </c>
      <c r="F102" s="464">
        <v>7</v>
      </c>
      <c r="G102" s="464">
        <v>3</v>
      </c>
      <c r="H102" s="464">
        <v>0</v>
      </c>
      <c r="I102" s="236">
        <v>3</v>
      </c>
      <c r="J102" s="465">
        <v>3.8</v>
      </c>
      <c r="K102" s="465" t="s">
        <v>470</v>
      </c>
      <c r="L102" s="465">
        <v>6.6</v>
      </c>
      <c r="M102" s="465" t="s">
        <v>470</v>
      </c>
      <c r="N102" s="465">
        <v>2.8</v>
      </c>
      <c r="O102" s="465" t="s">
        <v>470</v>
      </c>
      <c r="P102" s="465" t="s">
        <v>427</v>
      </c>
      <c r="Q102" s="465" t="s">
        <v>470</v>
      </c>
      <c r="R102" s="465">
        <v>2.8</v>
      </c>
      <c r="S102" s="465" t="s">
        <v>470</v>
      </c>
    </row>
    <row r="103" spans="1:19" ht="15" customHeight="1">
      <c r="A103" s="239" t="s">
        <v>682</v>
      </c>
      <c r="B103" s="117" t="s">
        <v>683</v>
      </c>
      <c r="C103" s="240" t="s">
        <v>543</v>
      </c>
      <c r="D103" s="464">
        <v>817</v>
      </c>
      <c r="E103" s="236">
        <v>1</v>
      </c>
      <c r="F103" s="464">
        <v>1</v>
      </c>
      <c r="G103" s="464">
        <v>0</v>
      </c>
      <c r="H103" s="464">
        <v>0</v>
      </c>
      <c r="I103" s="236">
        <v>0</v>
      </c>
      <c r="J103" s="465" t="s">
        <v>427</v>
      </c>
      <c r="K103" s="465" t="s">
        <v>470</v>
      </c>
      <c r="L103" s="465" t="s">
        <v>427</v>
      </c>
      <c r="M103" s="465" t="s">
        <v>470</v>
      </c>
      <c r="N103" s="465" t="s">
        <v>427</v>
      </c>
      <c r="O103" s="465" t="s">
        <v>470</v>
      </c>
      <c r="P103" s="465" t="s">
        <v>427</v>
      </c>
      <c r="Q103" s="465" t="s">
        <v>470</v>
      </c>
      <c r="R103" s="465" t="s">
        <v>427</v>
      </c>
      <c r="S103" s="465" t="s">
        <v>470</v>
      </c>
    </row>
    <row r="104" spans="1:19" ht="15" customHeight="1">
      <c r="A104" s="239" t="s">
        <v>684</v>
      </c>
      <c r="B104" s="117" t="s">
        <v>685</v>
      </c>
      <c r="C104" s="240" t="s">
        <v>543</v>
      </c>
      <c r="D104" s="464">
        <v>960</v>
      </c>
      <c r="E104" s="236">
        <v>5</v>
      </c>
      <c r="F104" s="464">
        <v>8</v>
      </c>
      <c r="G104" s="464">
        <v>3</v>
      </c>
      <c r="H104" s="464">
        <v>0</v>
      </c>
      <c r="I104" s="236">
        <v>3</v>
      </c>
      <c r="J104" s="465">
        <v>5.2</v>
      </c>
      <c r="K104" s="465" t="s">
        <v>470</v>
      </c>
      <c r="L104" s="465">
        <v>8.3000000000000007</v>
      </c>
      <c r="M104" s="465" t="s">
        <v>470</v>
      </c>
      <c r="N104" s="465">
        <v>3.1</v>
      </c>
      <c r="O104" s="465" t="s">
        <v>470</v>
      </c>
      <c r="P104" s="465" t="s">
        <v>427</v>
      </c>
      <c r="Q104" s="465" t="s">
        <v>470</v>
      </c>
      <c r="R104" s="465">
        <v>3.1</v>
      </c>
      <c r="S104" s="465" t="s">
        <v>470</v>
      </c>
    </row>
    <row r="105" spans="1:19" ht="15" customHeight="1">
      <c r="A105" s="239" t="s">
        <v>686</v>
      </c>
      <c r="B105" s="117" t="s">
        <v>687</v>
      </c>
      <c r="C105" s="240" t="s">
        <v>543</v>
      </c>
      <c r="D105" s="464">
        <v>441</v>
      </c>
      <c r="E105" s="236">
        <v>1</v>
      </c>
      <c r="F105" s="464">
        <v>1</v>
      </c>
      <c r="G105" s="464">
        <v>0</v>
      </c>
      <c r="H105" s="464">
        <v>0</v>
      </c>
      <c r="I105" s="236">
        <v>0</v>
      </c>
      <c r="J105" s="465" t="s">
        <v>427</v>
      </c>
      <c r="K105" s="465" t="s">
        <v>470</v>
      </c>
      <c r="L105" s="465" t="s">
        <v>427</v>
      </c>
      <c r="M105" s="465" t="s">
        <v>470</v>
      </c>
      <c r="N105" s="465" t="s">
        <v>427</v>
      </c>
      <c r="O105" s="465" t="s">
        <v>470</v>
      </c>
      <c r="P105" s="465" t="s">
        <v>427</v>
      </c>
      <c r="Q105" s="465" t="s">
        <v>470</v>
      </c>
      <c r="R105" s="465" t="s">
        <v>427</v>
      </c>
      <c r="S105" s="465" t="s">
        <v>470</v>
      </c>
    </row>
    <row r="106" spans="1:19" ht="15" customHeight="1">
      <c r="A106" s="239" t="s">
        <v>688</v>
      </c>
      <c r="B106" s="117" t="s">
        <v>689</v>
      </c>
      <c r="C106" s="240" t="s">
        <v>543</v>
      </c>
      <c r="D106" s="236">
        <v>1033</v>
      </c>
      <c r="E106" s="236">
        <v>6</v>
      </c>
      <c r="F106" s="464">
        <v>9</v>
      </c>
      <c r="G106" s="464">
        <v>3</v>
      </c>
      <c r="H106" s="464">
        <v>2</v>
      </c>
      <c r="I106" s="236">
        <v>5</v>
      </c>
      <c r="J106" s="465">
        <v>5.8</v>
      </c>
      <c r="K106" s="465" t="s">
        <v>470</v>
      </c>
      <c r="L106" s="465">
        <v>8.6999999999999993</v>
      </c>
      <c r="M106" s="465" t="s">
        <v>470</v>
      </c>
      <c r="N106" s="465">
        <v>2.9</v>
      </c>
      <c r="O106" s="465" t="s">
        <v>470</v>
      </c>
      <c r="P106" s="465" t="s">
        <v>427</v>
      </c>
      <c r="Q106" s="465" t="s">
        <v>470</v>
      </c>
      <c r="R106" s="465">
        <v>4.8</v>
      </c>
      <c r="S106" s="465" t="s">
        <v>470</v>
      </c>
    </row>
    <row r="107" spans="1:19" ht="15" customHeight="1">
      <c r="A107" s="239" t="s">
        <v>690</v>
      </c>
      <c r="B107" s="117" t="s">
        <v>691</v>
      </c>
      <c r="C107" s="240" t="s">
        <v>543</v>
      </c>
      <c r="D107" s="464">
        <v>756</v>
      </c>
      <c r="E107" s="236">
        <v>3</v>
      </c>
      <c r="F107" s="464">
        <v>4</v>
      </c>
      <c r="G107" s="464">
        <v>1</v>
      </c>
      <c r="H107" s="464">
        <v>1</v>
      </c>
      <c r="I107" s="236">
        <v>2</v>
      </c>
      <c r="J107" s="465">
        <v>4</v>
      </c>
      <c r="K107" s="465" t="s">
        <v>470</v>
      </c>
      <c r="L107" s="465">
        <v>5.3</v>
      </c>
      <c r="M107" s="465" t="s">
        <v>470</v>
      </c>
      <c r="N107" s="465" t="s">
        <v>427</v>
      </c>
      <c r="O107" s="465" t="s">
        <v>470</v>
      </c>
      <c r="P107" s="465" t="s">
        <v>427</v>
      </c>
      <c r="Q107" s="465" t="s">
        <v>470</v>
      </c>
      <c r="R107" s="465" t="s">
        <v>427</v>
      </c>
      <c r="S107" s="465" t="s">
        <v>470</v>
      </c>
    </row>
    <row r="108" spans="1:19" ht="15" customHeight="1">
      <c r="A108" s="239" t="s">
        <v>692</v>
      </c>
      <c r="B108" s="117" t="s">
        <v>693</v>
      </c>
      <c r="C108" s="240" t="s">
        <v>543</v>
      </c>
      <c r="D108" s="464">
        <v>845</v>
      </c>
      <c r="E108" s="236">
        <v>2</v>
      </c>
      <c r="F108" s="464">
        <v>4</v>
      </c>
      <c r="G108" s="464">
        <v>2</v>
      </c>
      <c r="H108" s="464">
        <v>2</v>
      </c>
      <c r="I108" s="236">
        <v>4</v>
      </c>
      <c r="J108" s="465" t="s">
        <v>427</v>
      </c>
      <c r="K108" s="465" t="s">
        <v>470</v>
      </c>
      <c r="L108" s="465">
        <v>4.7</v>
      </c>
      <c r="M108" s="465" t="s">
        <v>470</v>
      </c>
      <c r="N108" s="465" t="s">
        <v>427</v>
      </c>
      <c r="O108" s="465" t="s">
        <v>470</v>
      </c>
      <c r="P108" s="465" t="s">
        <v>427</v>
      </c>
      <c r="Q108" s="465" t="s">
        <v>470</v>
      </c>
      <c r="R108" s="465">
        <v>4.7</v>
      </c>
      <c r="S108" s="465" t="s">
        <v>470</v>
      </c>
    </row>
    <row r="109" spans="1:19" ht="15" customHeight="1">
      <c r="A109" s="239" t="s">
        <v>694</v>
      </c>
      <c r="B109" s="117" t="s">
        <v>695</v>
      </c>
      <c r="C109" s="240" t="s">
        <v>543</v>
      </c>
      <c r="D109" s="236">
        <v>1089</v>
      </c>
      <c r="E109" s="236">
        <v>3</v>
      </c>
      <c r="F109" s="464">
        <v>6</v>
      </c>
      <c r="G109" s="464">
        <v>3</v>
      </c>
      <c r="H109" s="464">
        <v>0</v>
      </c>
      <c r="I109" s="236">
        <v>3</v>
      </c>
      <c r="J109" s="465">
        <v>2.7</v>
      </c>
      <c r="K109" s="465" t="s">
        <v>470</v>
      </c>
      <c r="L109" s="465">
        <v>5.5</v>
      </c>
      <c r="M109" s="465" t="s">
        <v>470</v>
      </c>
      <c r="N109" s="465">
        <v>2.8</v>
      </c>
      <c r="O109" s="465" t="s">
        <v>470</v>
      </c>
      <c r="P109" s="465" t="s">
        <v>427</v>
      </c>
      <c r="Q109" s="465" t="s">
        <v>470</v>
      </c>
      <c r="R109" s="465">
        <v>2.8</v>
      </c>
      <c r="S109" s="465" t="s">
        <v>470</v>
      </c>
    </row>
    <row r="110" spans="1:19" ht="15" customHeight="1">
      <c r="A110" s="237" t="s">
        <v>696</v>
      </c>
      <c r="B110" s="301" t="s">
        <v>697</v>
      </c>
      <c r="C110" s="238" t="s">
        <v>540</v>
      </c>
      <c r="D110" s="461">
        <v>6445</v>
      </c>
      <c r="E110" s="461">
        <v>32</v>
      </c>
      <c r="F110" s="462">
        <v>37</v>
      </c>
      <c r="G110" s="462">
        <v>7</v>
      </c>
      <c r="H110" s="462">
        <v>2</v>
      </c>
      <c r="I110" s="461">
        <v>9</v>
      </c>
      <c r="J110" s="463">
        <v>4.9000000000000004</v>
      </c>
      <c r="K110" s="463"/>
      <c r="L110" s="463">
        <v>5.7</v>
      </c>
      <c r="M110" s="463"/>
      <c r="N110" s="463">
        <v>1.1000000000000001</v>
      </c>
      <c r="O110" s="463" t="s">
        <v>470</v>
      </c>
      <c r="P110" s="463" t="s">
        <v>427</v>
      </c>
      <c r="Q110" s="463" t="s">
        <v>470</v>
      </c>
      <c r="R110" s="463">
        <v>1.4</v>
      </c>
      <c r="S110" s="463" t="s">
        <v>470</v>
      </c>
    </row>
    <row r="111" spans="1:19" ht="15" customHeight="1">
      <c r="A111" s="239" t="s">
        <v>698</v>
      </c>
      <c r="B111" s="117" t="s">
        <v>699</v>
      </c>
      <c r="C111" s="240" t="s">
        <v>543</v>
      </c>
      <c r="D111" s="236">
        <v>1012</v>
      </c>
      <c r="E111" s="236">
        <v>5</v>
      </c>
      <c r="F111" s="464">
        <v>6</v>
      </c>
      <c r="G111" s="464">
        <v>2</v>
      </c>
      <c r="H111" s="464">
        <v>0</v>
      </c>
      <c r="I111" s="236">
        <v>2</v>
      </c>
      <c r="J111" s="465">
        <v>4.9000000000000004</v>
      </c>
      <c r="K111" s="465" t="s">
        <v>470</v>
      </c>
      <c r="L111" s="465">
        <v>5.9</v>
      </c>
      <c r="M111" s="465" t="s">
        <v>470</v>
      </c>
      <c r="N111" s="465" t="s">
        <v>427</v>
      </c>
      <c r="O111" s="465" t="s">
        <v>470</v>
      </c>
      <c r="P111" s="465" t="s">
        <v>427</v>
      </c>
      <c r="Q111" s="465" t="s">
        <v>470</v>
      </c>
      <c r="R111" s="465" t="s">
        <v>427</v>
      </c>
      <c r="S111" s="465" t="s">
        <v>470</v>
      </c>
    </row>
    <row r="112" spans="1:19" ht="15" customHeight="1">
      <c r="A112" s="239" t="s">
        <v>700</v>
      </c>
      <c r="B112" s="117" t="s">
        <v>701</v>
      </c>
      <c r="C112" s="240" t="s">
        <v>543</v>
      </c>
      <c r="D112" s="236">
        <v>1726</v>
      </c>
      <c r="E112" s="236">
        <v>6</v>
      </c>
      <c r="F112" s="464">
        <v>7</v>
      </c>
      <c r="G112" s="464">
        <v>1</v>
      </c>
      <c r="H112" s="464">
        <v>0</v>
      </c>
      <c r="I112" s="236">
        <v>1</v>
      </c>
      <c r="J112" s="465">
        <v>3.5</v>
      </c>
      <c r="K112" s="465" t="s">
        <v>470</v>
      </c>
      <c r="L112" s="465">
        <v>4</v>
      </c>
      <c r="M112" s="465" t="s">
        <v>470</v>
      </c>
      <c r="N112" s="465" t="s">
        <v>427</v>
      </c>
      <c r="O112" s="465" t="s">
        <v>470</v>
      </c>
      <c r="P112" s="465" t="s">
        <v>427</v>
      </c>
      <c r="Q112" s="465" t="s">
        <v>470</v>
      </c>
      <c r="R112" s="465" t="s">
        <v>427</v>
      </c>
      <c r="S112" s="465" t="s">
        <v>470</v>
      </c>
    </row>
    <row r="113" spans="1:19" ht="15" customHeight="1">
      <c r="A113" s="239" t="s">
        <v>702</v>
      </c>
      <c r="B113" s="117" t="s">
        <v>703</v>
      </c>
      <c r="C113" s="240" t="s">
        <v>543</v>
      </c>
      <c r="D113" s="464">
        <v>780</v>
      </c>
      <c r="E113" s="236">
        <v>8</v>
      </c>
      <c r="F113" s="464">
        <v>9</v>
      </c>
      <c r="G113" s="464">
        <v>2</v>
      </c>
      <c r="H113" s="464">
        <v>1</v>
      </c>
      <c r="I113" s="236">
        <v>3</v>
      </c>
      <c r="J113" s="465">
        <v>10.199999999999999</v>
      </c>
      <c r="K113" s="465" t="s">
        <v>470</v>
      </c>
      <c r="L113" s="465">
        <v>11.4</v>
      </c>
      <c r="M113" s="465" t="s">
        <v>470</v>
      </c>
      <c r="N113" s="465" t="s">
        <v>427</v>
      </c>
      <c r="O113" s="465" t="s">
        <v>470</v>
      </c>
      <c r="P113" s="465" t="s">
        <v>427</v>
      </c>
      <c r="Q113" s="465" t="s">
        <v>470</v>
      </c>
      <c r="R113" s="465">
        <v>3.8</v>
      </c>
      <c r="S113" s="465" t="s">
        <v>470</v>
      </c>
    </row>
    <row r="114" spans="1:19" ht="15" customHeight="1">
      <c r="A114" s="239" t="s">
        <v>704</v>
      </c>
      <c r="B114" s="117" t="s">
        <v>705</v>
      </c>
      <c r="C114" s="240" t="s">
        <v>543</v>
      </c>
      <c r="D114" s="464">
        <v>994</v>
      </c>
      <c r="E114" s="236">
        <v>5</v>
      </c>
      <c r="F114" s="464">
        <v>6</v>
      </c>
      <c r="G114" s="464">
        <v>1</v>
      </c>
      <c r="H114" s="464">
        <v>1</v>
      </c>
      <c r="I114" s="236">
        <v>2</v>
      </c>
      <c r="J114" s="465">
        <v>5</v>
      </c>
      <c r="K114" s="465" t="s">
        <v>470</v>
      </c>
      <c r="L114" s="465">
        <v>6</v>
      </c>
      <c r="M114" s="465" t="s">
        <v>470</v>
      </c>
      <c r="N114" s="465" t="s">
        <v>427</v>
      </c>
      <c r="O114" s="465" t="s">
        <v>470</v>
      </c>
      <c r="P114" s="465" t="s">
        <v>427</v>
      </c>
      <c r="Q114" s="465" t="s">
        <v>470</v>
      </c>
      <c r="R114" s="465" t="s">
        <v>427</v>
      </c>
      <c r="S114" s="465" t="s">
        <v>470</v>
      </c>
    </row>
    <row r="115" spans="1:19" ht="15" customHeight="1">
      <c r="A115" s="239" t="s">
        <v>706</v>
      </c>
      <c r="B115" s="117" t="s">
        <v>707</v>
      </c>
      <c r="C115" s="240" t="s">
        <v>543</v>
      </c>
      <c r="D115" s="464">
        <v>436</v>
      </c>
      <c r="E115" s="236">
        <v>0</v>
      </c>
      <c r="F115" s="464">
        <v>1</v>
      </c>
      <c r="G115" s="464">
        <v>1</v>
      </c>
      <c r="H115" s="464">
        <v>0</v>
      </c>
      <c r="I115" s="236">
        <v>1</v>
      </c>
      <c r="J115" s="465" t="s">
        <v>427</v>
      </c>
      <c r="K115" s="465" t="s">
        <v>470</v>
      </c>
      <c r="L115" s="465" t="s">
        <v>427</v>
      </c>
      <c r="M115" s="465" t="s">
        <v>470</v>
      </c>
      <c r="N115" s="465" t="s">
        <v>427</v>
      </c>
      <c r="O115" s="465" t="s">
        <v>470</v>
      </c>
      <c r="P115" s="465" t="s">
        <v>427</v>
      </c>
      <c r="Q115" s="465" t="s">
        <v>470</v>
      </c>
      <c r="R115" s="465" t="s">
        <v>427</v>
      </c>
      <c r="S115" s="465" t="s">
        <v>470</v>
      </c>
    </row>
    <row r="116" spans="1:19" ht="15" customHeight="1">
      <c r="A116" s="239" t="s">
        <v>708</v>
      </c>
      <c r="B116" s="117" t="s">
        <v>709</v>
      </c>
      <c r="C116" s="240" t="s">
        <v>543</v>
      </c>
      <c r="D116" s="464">
        <v>999</v>
      </c>
      <c r="E116" s="236">
        <v>6</v>
      </c>
      <c r="F116" s="464">
        <v>6</v>
      </c>
      <c r="G116" s="464">
        <v>0</v>
      </c>
      <c r="H116" s="464">
        <v>0</v>
      </c>
      <c r="I116" s="236">
        <v>0</v>
      </c>
      <c r="J116" s="465">
        <v>6</v>
      </c>
      <c r="K116" s="465" t="s">
        <v>470</v>
      </c>
      <c r="L116" s="465">
        <v>6</v>
      </c>
      <c r="M116" s="465" t="s">
        <v>470</v>
      </c>
      <c r="N116" s="465" t="s">
        <v>427</v>
      </c>
      <c r="O116" s="465" t="s">
        <v>470</v>
      </c>
      <c r="P116" s="465" t="s">
        <v>427</v>
      </c>
      <c r="Q116" s="465" t="s">
        <v>470</v>
      </c>
      <c r="R116" s="465" t="s">
        <v>427</v>
      </c>
      <c r="S116" s="465" t="s">
        <v>470</v>
      </c>
    </row>
    <row r="117" spans="1:19" ht="15" customHeight="1">
      <c r="A117" s="239" t="s">
        <v>710</v>
      </c>
      <c r="B117" s="117" t="s">
        <v>711</v>
      </c>
      <c r="C117" s="240" t="s">
        <v>543</v>
      </c>
      <c r="D117" s="464">
        <v>498</v>
      </c>
      <c r="E117" s="236">
        <v>2</v>
      </c>
      <c r="F117" s="464">
        <v>2</v>
      </c>
      <c r="G117" s="464">
        <v>0</v>
      </c>
      <c r="H117" s="464">
        <v>0</v>
      </c>
      <c r="I117" s="236">
        <v>0</v>
      </c>
      <c r="J117" s="465" t="s">
        <v>427</v>
      </c>
      <c r="K117" s="465" t="s">
        <v>470</v>
      </c>
      <c r="L117" s="465" t="s">
        <v>427</v>
      </c>
      <c r="M117" s="465" t="s">
        <v>470</v>
      </c>
      <c r="N117" s="465" t="s">
        <v>427</v>
      </c>
      <c r="O117" s="465" t="s">
        <v>470</v>
      </c>
      <c r="P117" s="465" t="s">
        <v>427</v>
      </c>
      <c r="Q117" s="465" t="s">
        <v>470</v>
      </c>
      <c r="R117" s="465" t="s">
        <v>427</v>
      </c>
      <c r="S117" s="465" t="s">
        <v>470</v>
      </c>
    </row>
    <row r="118" spans="1:19" ht="15" customHeight="1">
      <c r="A118" s="237" t="s">
        <v>712</v>
      </c>
      <c r="B118" s="301" t="s">
        <v>713</v>
      </c>
      <c r="C118" s="238" t="s">
        <v>540</v>
      </c>
      <c r="D118" s="461">
        <v>6600</v>
      </c>
      <c r="E118" s="461">
        <v>21</v>
      </c>
      <c r="F118" s="462">
        <v>28</v>
      </c>
      <c r="G118" s="462">
        <v>16</v>
      </c>
      <c r="H118" s="462">
        <v>6</v>
      </c>
      <c r="I118" s="461">
        <v>22</v>
      </c>
      <c r="J118" s="463">
        <v>3.2</v>
      </c>
      <c r="K118" s="463"/>
      <c r="L118" s="463">
        <v>4.2</v>
      </c>
      <c r="M118" s="463"/>
      <c r="N118" s="463">
        <v>2.4</v>
      </c>
      <c r="O118" s="463" t="s">
        <v>470</v>
      </c>
      <c r="P118" s="463">
        <v>0.9</v>
      </c>
      <c r="Q118" s="463" t="s">
        <v>470</v>
      </c>
      <c r="R118" s="463">
        <v>3.3</v>
      </c>
      <c r="S118" s="463"/>
    </row>
    <row r="119" spans="1:19" ht="15" customHeight="1">
      <c r="A119" s="239" t="s">
        <v>714</v>
      </c>
      <c r="B119" s="117" t="s">
        <v>715</v>
      </c>
      <c r="C119" s="240" t="s">
        <v>543</v>
      </c>
      <c r="D119" s="464">
        <v>655</v>
      </c>
      <c r="E119" s="236">
        <v>1</v>
      </c>
      <c r="F119" s="464">
        <v>1</v>
      </c>
      <c r="G119" s="464">
        <v>1</v>
      </c>
      <c r="H119" s="464">
        <v>0</v>
      </c>
      <c r="I119" s="236">
        <v>1</v>
      </c>
      <c r="J119" s="465" t="s">
        <v>427</v>
      </c>
      <c r="K119" s="465" t="s">
        <v>470</v>
      </c>
      <c r="L119" s="465" t="s">
        <v>427</v>
      </c>
      <c r="M119" s="465" t="s">
        <v>470</v>
      </c>
      <c r="N119" s="465" t="s">
        <v>427</v>
      </c>
      <c r="O119" s="465" t="s">
        <v>470</v>
      </c>
      <c r="P119" s="465" t="s">
        <v>427</v>
      </c>
      <c r="Q119" s="465" t="s">
        <v>470</v>
      </c>
      <c r="R119" s="465" t="s">
        <v>427</v>
      </c>
      <c r="S119" s="465" t="s">
        <v>470</v>
      </c>
    </row>
    <row r="120" spans="1:19" ht="15" customHeight="1">
      <c r="A120" s="239" t="s">
        <v>716</v>
      </c>
      <c r="B120" s="117" t="s">
        <v>717</v>
      </c>
      <c r="C120" s="240" t="s">
        <v>543</v>
      </c>
      <c r="D120" s="236">
        <v>1026</v>
      </c>
      <c r="E120" s="236">
        <v>6</v>
      </c>
      <c r="F120" s="464">
        <v>6</v>
      </c>
      <c r="G120" s="464">
        <v>1</v>
      </c>
      <c r="H120" s="464">
        <v>0</v>
      </c>
      <c r="I120" s="236">
        <v>1</v>
      </c>
      <c r="J120" s="465">
        <v>5.8</v>
      </c>
      <c r="K120" s="465" t="s">
        <v>470</v>
      </c>
      <c r="L120" s="465">
        <v>5.8</v>
      </c>
      <c r="M120" s="465" t="s">
        <v>470</v>
      </c>
      <c r="N120" s="465" t="s">
        <v>427</v>
      </c>
      <c r="O120" s="465" t="s">
        <v>470</v>
      </c>
      <c r="P120" s="465" t="s">
        <v>427</v>
      </c>
      <c r="Q120" s="465" t="s">
        <v>470</v>
      </c>
      <c r="R120" s="465" t="s">
        <v>427</v>
      </c>
      <c r="S120" s="465" t="s">
        <v>470</v>
      </c>
    </row>
    <row r="121" spans="1:19" ht="15" customHeight="1">
      <c r="A121" s="239" t="s">
        <v>718</v>
      </c>
      <c r="B121" s="117" t="s">
        <v>719</v>
      </c>
      <c r="C121" s="240" t="s">
        <v>543</v>
      </c>
      <c r="D121" s="236">
        <v>1068</v>
      </c>
      <c r="E121" s="236">
        <v>2</v>
      </c>
      <c r="F121" s="464">
        <v>5</v>
      </c>
      <c r="G121" s="464">
        <v>6</v>
      </c>
      <c r="H121" s="464">
        <v>2</v>
      </c>
      <c r="I121" s="236">
        <v>8</v>
      </c>
      <c r="J121" s="465" t="s">
        <v>427</v>
      </c>
      <c r="K121" s="465" t="s">
        <v>470</v>
      </c>
      <c r="L121" s="465">
        <v>4.7</v>
      </c>
      <c r="M121" s="465" t="s">
        <v>470</v>
      </c>
      <c r="N121" s="465">
        <v>5.6</v>
      </c>
      <c r="O121" s="465" t="s">
        <v>470</v>
      </c>
      <c r="P121" s="465" t="s">
        <v>427</v>
      </c>
      <c r="Q121" s="465" t="s">
        <v>470</v>
      </c>
      <c r="R121" s="465">
        <v>7.5</v>
      </c>
      <c r="S121" s="465" t="s">
        <v>470</v>
      </c>
    </row>
    <row r="122" spans="1:19" ht="15" customHeight="1">
      <c r="A122" s="239" t="s">
        <v>720</v>
      </c>
      <c r="B122" s="117" t="s">
        <v>721</v>
      </c>
      <c r="C122" s="240" t="s">
        <v>543</v>
      </c>
      <c r="D122" s="464">
        <v>984</v>
      </c>
      <c r="E122" s="236">
        <v>2</v>
      </c>
      <c r="F122" s="464">
        <v>2</v>
      </c>
      <c r="G122" s="464">
        <v>1</v>
      </c>
      <c r="H122" s="464">
        <v>1</v>
      </c>
      <c r="I122" s="236">
        <v>2</v>
      </c>
      <c r="J122" s="465" t="s">
        <v>427</v>
      </c>
      <c r="K122" s="465" t="s">
        <v>470</v>
      </c>
      <c r="L122" s="465" t="s">
        <v>427</v>
      </c>
      <c r="M122" s="465" t="s">
        <v>470</v>
      </c>
      <c r="N122" s="465" t="s">
        <v>427</v>
      </c>
      <c r="O122" s="465" t="s">
        <v>470</v>
      </c>
      <c r="P122" s="465" t="s">
        <v>427</v>
      </c>
      <c r="Q122" s="465" t="s">
        <v>470</v>
      </c>
      <c r="R122" s="465" t="s">
        <v>427</v>
      </c>
      <c r="S122" s="465" t="s">
        <v>470</v>
      </c>
    </row>
    <row r="123" spans="1:19" ht="15" customHeight="1">
      <c r="A123" s="239" t="s">
        <v>722</v>
      </c>
      <c r="B123" s="117" t="s">
        <v>723</v>
      </c>
      <c r="C123" s="240" t="s">
        <v>543</v>
      </c>
      <c r="D123" s="464">
        <v>854</v>
      </c>
      <c r="E123" s="236">
        <v>4</v>
      </c>
      <c r="F123" s="464">
        <v>7</v>
      </c>
      <c r="G123" s="464">
        <v>4</v>
      </c>
      <c r="H123" s="464">
        <v>2</v>
      </c>
      <c r="I123" s="236">
        <v>6</v>
      </c>
      <c r="J123" s="465">
        <v>4.7</v>
      </c>
      <c r="K123" s="465" t="s">
        <v>470</v>
      </c>
      <c r="L123" s="465">
        <v>8.1999999999999993</v>
      </c>
      <c r="M123" s="465" t="s">
        <v>470</v>
      </c>
      <c r="N123" s="465">
        <v>4.7</v>
      </c>
      <c r="O123" s="465" t="s">
        <v>470</v>
      </c>
      <c r="P123" s="465" t="s">
        <v>427</v>
      </c>
      <c r="Q123" s="465" t="s">
        <v>470</v>
      </c>
      <c r="R123" s="465">
        <v>7</v>
      </c>
      <c r="S123" s="465" t="s">
        <v>470</v>
      </c>
    </row>
    <row r="124" spans="1:19" ht="15" customHeight="1">
      <c r="A124" s="239" t="s">
        <v>724</v>
      </c>
      <c r="B124" s="117" t="s">
        <v>725</v>
      </c>
      <c r="C124" s="240" t="s">
        <v>543</v>
      </c>
      <c r="D124" s="236">
        <v>1221</v>
      </c>
      <c r="E124" s="236">
        <v>1</v>
      </c>
      <c r="F124" s="464">
        <v>2</v>
      </c>
      <c r="G124" s="464">
        <v>3</v>
      </c>
      <c r="H124" s="464">
        <v>0</v>
      </c>
      <c r="I124" s="236">
        <v>3</v>
      </c>
      <c r="J124" s="465" t="s">
        <v>427</v>
      </c>
      <c r="K124" s="465" t="s">
        <v>470</v>
      </c>
      <c r="L124" s="465" t="s">
        <v>427</v>
      </c>
      <c r="M124" s="465" t="s">
        <v>470</v>
      </c>
      <c r="N124" s="465">
        <v>2.5</v>
      </c>
      <c r="O124" s="465" t="s">
        <v>470</v>
      </c>
      <c r="P124" s="465" t="s">
        <v>427</v>
      </c>
      <c r="Q124" s="465" t="s">
        <v>470</v>
      </c>
      <c r="R124" s="465">
        <v>2.5</v>
      </c>
      <c r="S124" s="465" t="s">
        <v>470</v>
      </c>
    </row>
    <row r="125" spans="1:19" ht="15" customHeight="1">
      <c r="A125" s="239" t="s">
        <v>726</v>
      </c>
      <c r="B125" s="117" t="s">
        <v>727</v>
      </c>
      <c r="C125" s="240" t="s">
        <v>543</v>
      </c>
      <c r="D125" s="464">
        <v>792</v>
      </c>
      <c r="E125" s="236">
        <v>5</v>
      </c>
      <c r="F125" s="464">
        <v>5</v>
      </c>
      <c r="G125" s="464">
        <v>0</v>
      </c>
      <c r="H125" s="464">
        <v>1</v>
      </c>
      <c r="I125" s="236">
        <v>1</v>
      </c>
      <c r="J125" s="465">
        <v>6.3</v>
      </c>
      <c r="K125" s="465" t="s">
        <v>470</v>
      </c>
      <c r="L125" s="465">
        <v>6.3</v>
      </c>
      <c r="M125" s="465" t="s">
        <v>470</v>
      </c>
      <c r="N125" s="465" t="s">
        <v>427</v>
      </c>
      <c r="O125" s="465" t="s">
        <v>470</v>
      </c>
      <c r="P125" s="465" t="s">
        <v>427</v>
      </c>
      <c r="Q125" s="465" t="s">
        <v>470</v>
      </c>
      <c r="R125" s="465" t="s">
        <v>427</v>
      </c>
      <c r="S125" s="465" t="s">
        <v>470</v>
      </c>
    </row>
    <row r="126" spans="1:19" ht="15" customHeight="1">
      <c r="A126" s="237" t="s">
        <v>728</v>
      </c>
      <c r="B126" s="301" t="s">
        <v>729</v>
      </c>
      <c r="C126" s="238" t="s">
        <v>540</v>
      </c>
      <c r="D126" s="461">
        <v>7711</v>
      </c>
      <c r="E126" s="461">
        <v>23</v>
      </c>
      <c r="F126" s="462">
        <v>38</v>
      </c>
      <c r="G126" s="462">
        <v>25</v>
      </c>
      <c r="H126" s="462">
        <v>9</v>
      </c>
      <c r="I126" s="461">
        <v>34</v>
      </c>
      <c r="J126" s="463">
        <v>3</v>
      </c>
      <c r="K126" s="463"/>
      <c r="L126" s="463">
        <v>4.9000000000000004</v>
      </c>
      <c r="M126" s="463"/>
      <c r="N126" s="463">
        <v>3.2</v>
      </c>
      <c r="O126" s="463"/>
      <c r="P126" s="463">
        <v>1.2</v>
      </c>
      <c r="Q126" s="463" t="s">
        <v>470</v>
      </c>
      <c r="R126" s="463">
        <v>4.4000000000000004</v>
      </c>
      <c r="S126" s="463"/>
    </row>
    <row r="127" spans="1:19" ht="15" customHeight="1">
      <c r="A127" s="239" t="s">
        <v>730</v>
      </c>
      <c r="B127" s="117" t="s">
        <v>731</v>
      </c>
      <c r="C127" s="240" t="s">
        <v>543</v>
      </c>
      <c r="D127" s="236">
        <v>1238</v>
      </c>
      <c r="E127" s="236">
        <v>7</v>
      </c>
      <c r="F127" s="464">
        <v>8</v>
      </c>
      <c r="G127" s="464">
        <v>2</v>
      </c>
      <c r="H127" s="464">
        <v>2</v>
      </c>
      <c r="I127" s="236">
        <v>4</v>
      </c>
      <c r="J127" s="465">
        <v>5.6</v>
      </c>
      <c r="K127" s="465" t="s">
        <v>470</v>
      </c>
      <c r="L127" s="465">
        <v>6.4</v>
      </c>
      <c r="M127" s="465" t="s">
        <v>470</v>
      </c>
      <c r="N127" s="465" t="s">
        <v>427</v>
      </c>
      <c r="O127" s="465" t="s">
        <v>470</v>
      </c>
      <c r="P127" s="465" t="s">
        <v>427</v>
      </c>
      <c r="Q127" s="465" t="s">
        <v>470</v>
      </c>
      <c r="R127" s="465">
        <v>3.2</v>
      </c>
      <c r="S127" s="465" t="s">
        <v>470</v>
      </c>
    </row>
    <row r="128" spans="1:19" ht="15" customHeight="1">
      <c r="A128" s="239" t="s">
        <v>732</v>
      </c>
      <c r="B128" s="117" t="s">
        <v>733</v>
      </c>
      <c r="C128" s="240" t="s">
        <v>543</v>
      </c>
      <c r="D128" s="236">
        <v>1080</v>
      </c>
      <c r="E128" s="236">
        <v>2</v>
      </c>
      <c r="F128" s="464">
        <v>6</v>
      </c>
      <c r="G128" s="464">
        <v>5</v>
      </c>
      <c r="H128" s="464">
        <v>0</v>
      </c>
      <c r="I128" s="236">
        <v>5</v>
      </c>
      <c r="J128" s="465" t="s">
        <v>427</v>
      </c>
      <c r="K128" s="465" t="s">
        <v>470</v>
      </c>
      <c r="L128" s="465">
        <v>5.5</v>
      </c>
      <c r="M128" s="465" t="s">
        <v>470</v>
      </c>
      <c r="N128" s="465">
        <v>4.5999999999999996</v>
      </c>
      <c r="O128" s="465" t="s">
        <v>470</v>
      </c>
      <c r="P128" s="465" t="s">
        <v>427</v>
      </c>
      <c r="Q128" s="465" t="s">
        <v>470</v>
      </c>
      <c r="R128" s="465">
        <v>4.5999999999999996</v>
      </c>
      <c r="S128" s="465" t="s">
        <v>470</v>
      </c>
    </row>
    <row r="129" spans="1:19" ht="15" customHeight="1">
      <c r="A129" s="239" t="s">
        <v>734</v>
      </c>
      <c r="B129" s="117" t="s">
        <v>735</v>
      </c>
      <c r="C129" s="240" t="s">
        <v>543</v>
      </c>
      <c r="D129" s="464">
        <v>966</v>
      </c>
      <c r="E129" s="236">
        <v>4</v>
      </c>
      <c r="F129" s="464">
        <v>5</v>
      </c>
      <c r="G129" s="464">
        <v>2</v>
      </c>
      <c r="H129" s="464">
        <v>0</v>
      </c>
      <c r="I129" s="236">
        <v>2</v>
      </c>
      <c r="J129" s="465">
        <v>4.0999999999999996</v>
      </c>
      <c r="K129" s="465" t="s">
        <v>470</v>
      </c>
      <c r="L129" s="465">
        <v>5.2</v>
      </c>
      <c r="M129" s="465" t="s">
        <v>470</v>
      </c>
      <c r="N129" s="465" t="s">
        <v>427</v>
      </c>
      <c r="O129" s="465" t="s">
        <v>470</v>
      </c>
      <c r="P129" s="465" t="s">
        <v>427</v>
      </c>
      <c r="Q129" s="465" t="s">
        <v>470</v>
      </c>
      <c r="R129" s="465" t="s">
        <v>427</v>
      </c>
      <c r="S129" s="465" t="s">
        <v>470</v>
      </c>
    </row>
    <row r="130" spans="1:19" ht="15" customHeight="1">
      <c r="A130" s="239" t="s">
        <v>736</v>
      </c>
      <c r="B130" s="117" t="s">
        <v>737</v>
      </c>
      <c r="C130" s="240" t="s">
        <v>543</v>
      </c>
      <c r="D130" s="236">
        <v>1123</v>
      </c>
      <c r="E130" s="236">
        <v>1</v>
      </c>
      <c r="F130" s="464">
        <v>2</v>
      </c>
      <c r="G130" s="464">
        <v>5</v>
      </c>
      <c r="H130" s="464">
        <v>1</v>
      </c>
      <c r="I130" s="236">
        <v>6</v>
      </c>
      <c r="J130" s="465" t="s">
        <v>427</v>
      </c>
      <c r="K130" s="465" t="s">
        <v>470</v>
      </c>
      <c r="L130" s="465" t="s">
        <v>427</v>
      </c>
      <c r="M130" s="465" t="s">
        <v>470</v>
      </c>
      <c r="N130" s="465">
        <v>4.5</v>
      </c>
      <c r="O130" s="465" t="s">
        <v>470</v>
      </c>
      <c r="P130" s="465" t="s">
        <v>427</v>
      </c>
      <c r="Q130" s="465" t="s">
        <v>470</v>
      </c>
      <c r="R130" s="465">
        <v>5.3</v>
      </c>
      <c r="S130" s="465" t="s">
        <v>470</v>
      </c>
    </row>
    <row r="131" spans="1:19" ht="15" customHeight="1">
      <c r="A131" s="239" t="s">
        <v>738</v>
      </c>
      <c r="B131" s="117" t="s">
        <v>739</v>
      </c>
      <c r="C131" s="240" t="s">
        <v>543</v>
      </c>
      <c r="D131" s="236">
        <v>1140</v>
      </c>
      <c r="E131" s="236">
        <v>3</v>
      </c>
      <c r="F131" s="464">
        <v>7</v>
      </c>
      <c r="G131" s="464">
        <v>5</v>
      </c>
      <c r="H131" s="464">
        <v>1</v>
      </c>
      <c r="I131" s="236">
        <v>6</v>
      </c>
      <c r="J131" s="465">
        <v>2.6</v>
      </c>
      <c r="K131" s="465" t="s">
        <v>470</v>
      </c>
      <c r="L131" s="465">
        <v>6.1</v>
      </c>
      <c r="M131" s="465" t="s">
        <v>470</v>
      </c>
      <c r="N131" s="465">
        <v>4.4000000000000004</v>
      </c>
      <c r="O131" s="465" t="s">
        <v>470</v>
      </c>
      <c r="P131" s="465" t="s">
        <v>427</v>
      </c>
      <c r="Q131" s="465" t="s">
        <v>470</v>
      </c>
      <c r="R131" s="465">
        <v>5.3</v>
      </c>
      <c r="S131" s="465" t="s">
        <v>470</v>
      </c>
    </row>
    <row r="132" spans="1:19" ht="15" customHeight="1">
      <c r="A132" s="239" t="s">
        <v>740</v>
      </c>
      <c r="B132" s="117" t="s">
        <v>741</v>
      </c>
      <c r="C132" s="240" t="s">
        <v>543</v>
      </c>
      <c r="D132" s="236">
        <v>1155</v>
      </c>
      <c r="E132" s="236">
        <v>6</v>
      </c>
      <c r="F132" s="464">
        <v>10</v>
      </c>
      <c r="G132" s="464">
        <v>6</v>
      </c>
      <c r="H132" s="464">
        <v>0</v>
      </c>
      <c r="I132" s="236">
        <v>6</v>
      </c>
      <c r="J132" s="465">
        <v>5.2</v>
      </c>
      <c r="K132" s="465" t="s">
        <v>470</v>
      </c>
      <c r="L132" s="465">
        <v>8.6</v>
      </c>
      <c r="M132" s="465" t="s">
        <v>470</v>
      </c>
      <c r="N132" s="465">
        <v>5.2</v>
      </c>
      <c r="O132" s="465" t="s">
        <v>470</v>
      </c>
      <c r="P132" s="465" t="s">
        <v>427</v>
      </c>
      <c r="Q132" s="465" t="s">
        <v>470</v>
      </c>
      <c r="R132" s="465">
        <v>5.2</v>
      </c>
      <c r="S132" s="465" t="s">
        <v>470</v>
      </c>
    </row>
    <row r="133" spans="1:19" ht="15" customHeight="1">
      <c r="A133" s="239" t="s">
        <v>742</v>
      </c>
      <c r="B133" s="117" t="s">
        <v>743</v>
      </c>
      <c r="C133" s="240" t="s">
        <v>543</v>
      </c>
      <c r="D133" s="236">
        <v>1009</v>
      </c>
      <c r="E133" s="236">
        <v>0</v>
      </c>
      <c r="F133" s="464">
        <v>0</v>
      </c>
      <c r="G133" s="464">
        <v>0</v>
      </c>
      <c r="H133" s="464">
        <v>5</v>
      </c>
      <c r="I133" s="236">
        <v>5</v>
      </c>
      <c r="J133" s="465" t="s">
        <v>427</v>
      </c>
      <c r="K133" s="465" t="s">
        <v>470</v>
      </c>
      <c r="L133" s="465" t="s">
        <v>427</v>
      </c>
      <c r="M133" s="465" t="s">
        <v>470</v>
      </c>
      <c r="N133" s="465" t="s">
        <v>427</v>
      </c>
      <c r="O133" s="465" t="s">
        <v>470</v>
      </c>
      <c r="P133" s="465">
        <v>5</v>
      </c>
      <c r="Q133" s="465" t="s">
        <v>470</v>
      </c>
      <c r="R133" s="465">
        <v>5</v>
      </c>
      <c r="S133" s="465" t="s">
        <v>470</v>
      </c>
    </row>
    <row r="134" spans="1:19" ht="15" customHeight="1">
      <c r="A134" s="237" t="s">
        <v>744</v>
      </c>
      <c r="B134" s="301" t="s">
        <v>745</v>
      </c>
      <c r="C134" s="238" t="s">
        <v>330</v>
      </c>
      <c r="D134" s="461">
        <v>63748</v>
      </c>
      <c r="E134" s="461">
        <v>280</v>
      </c>
      <c r="F134" s="462">
        <v>499</v>
      </c>
      <c r="G134" s="462">
        <v>274</v>
      </c>
      <c r="H134" s="462">
        <v>66</v>
      </c>
      <c r="I134" s="461">
        <v>340</v>
      </c>
      <c r="J134" s="463">
        <v>4.4000000000000004</v>
      </c>
      <c r="K134" s="463"/>
      <c r="L134" s="463">
        <v>7.8</v>
      </c>
      <c r="M134" s="463"/>
      <c r="N134" s="463">
        <v>4.3</v>
      </c>
      <c r="O134" s="463"/>
      <c r="P134" s="463">
        <v>1</v>
      </c>
      <c r="Q134" s="463"/>
      <c r="R134" s="463">
        <v>5.3</v>
      </c>
      <c r="S134" s="463"/>
    </row>
    <row r="135" spans="1:19" ht="15" customHeight="1">
      <c r="A135" s="239" t="s">
        <v>746</v>
      </c>
      <c r="B135" s="117" t="s">
        <v>747</v>
      </c>
      <c r="C135" s="240" t="s">
        <v>497</v>
      </c>
      <c r="D135" s="236">
        <v>1495</v>
      </c>
      <c r="E135" s="236">
        <v>4</v>
      </c>
      <c r="F135" s="464">
        <v>8</v>
      </c>
      <c r="G135" s="464">
        <v>4</v>
      </c>
      <c r="H135" s="464">
        <v>3</v>
      </c>
      <c r="I135" s="236">
        <v>7</v>
      </c>
      <c r="J135" s="465">
        <v>2.7</v>
      </c>
      <c r="K135" s="465" t="s">
        <v>470</v>
      </c>
      <c r="L135" s="465">
        <v>5.3</v>
      </c>
      <c r="M135" s="465" t="s">
        <v>470</v>
      </c>
      <c r="N135" s="465">
        <v>2.7</v>
      </c>
      <c r="O135" s="465" t="s">
        <v>470</v>
      </c>
      <c r="P135" s="465">
        <v>2</v>
      </c>
      <c r="Q135" s="465" t="s">
        <v>470</v>
      </c>
      <c r="R135" s="465">
        <v>4.7</v>
      </c>
      <c r="S135" s="465" t="s">
        <v>470</v>
      </c>
    </row>
    <row r="136" spans="1:19" ht="15" customHeight="1">
      <c r="A136" s="239" t="s">
        <v>748</v>
      </c>
      <c r="B136" s="117" t="s">
        <v>749</v>
      </c>
      <c r="C136" s="240" t="s">
        <v>497</v>
      </c>
      <c r="D136" s="236">
        <v>2578</v>
      </c>
      <c r="E136" s="236">
        <v>7</v>
      </c>
      <c r="F136" s="464">
        <v>19</v>
      </c>
      <c r="G136" s="464">
        <v>14</v>
      </c>
      <c r="H136" s="464">
        <v>4</v>
      </c>
      <c r="I136" s="236">
        <v>18</v>
      </c>
      <c r="J136" s="465">
        <v>2.7</v>
      </c>
      <c r="K136" s="465" t="s">
        <v>470</v>
      </c>
      <c r="L136" s="465">
        <v>7.4</v>
      </c>
      <c r="M136" s="465" t="s">
        <v>470</v>
      </c>
      <c r="N136" s="465">
        <v>5.4</v>
      </c>
      <c r="O136" s="465" t="s">
        <v>470</v>
      </c>
      <c r="P136" s="465">
        <v>1.6</v>
      </c>
      <c r="Q136" s="465" t="s">
        <v>470</v>
      </c>
      <c r="R136" s="465">
        <v>7</v>
      </c>
      <c r="S136" s="465" t="s">
        <v>470</v>
      </c>
    </row>
    <row r="137" spans="1:19" ht="15" customHeight="1">
      <c r="A137" s="239" t="s">
        <v>750</v>
      </c>
      <c r="B137" s="117" t="s">
        <v>751</v>
      </c>
      <c r="C137" s="240" t="s">
        <v>497</v>
      </c>
      <c r="D137" s="236">
        <v>3109</v>
      </c>
      <c r="E137" s="236">
        <v>16</v>
      </c>
      <c r="F137" s="464">
        <v>27</v>
      </c>
      <c r="G137" s="464">
        <v>14</v>
      </c>
      <c r="H137" s="464">
        <v>2</v>
      </c>
      <c r="I137" s="236">
        <v>16</v>
      </c>
      <c r="J137" s="465">
        <v>5.0999999999999996</v>
      </c>
      <c r="K137" s="465" t="s">
        <v>470</v>
      </c>
      <c r="L137" s="465">
        <v>8.6</v>
      </c>
      <c r="M137" s="465"/>
      <c r="N137" s="465">
        <v>4.5</v>
      </c>
      <c r="O137" s="465" t="s">
        <v>470</v>
      </c>
      <c r="P137" s="465" t="s">
        <v>427</v>
      </c>
      <c r="Q137" s="465" t="s">
        <v>470</v>
      </c>
      <c r="R137" s="465">
        <v>5.0999999999999996</v>
      </c>
      <c r="S137" s="465" t="s">
        <v>470</v>
      </c>
    </row>
    <row r="138" spans="1:19" ht="15" customHeight="1">
      <c r="A138" s="239" t="s">
        <v>752</v>
      </c>
      <c r="B138" s="117" t="s">
        <v>753</v>
      </c>
      <c r="C138" s="240" t="s">
        <v>497</v>
      </c>
      <c r="D138" s="236">
        <v>2003</v>
      </c>
      <c r="E138" s="236">
        <v>5</v>
      </c>
      <c r="F138" s="464">
        <v>8</v>
      </c>
      <c r="G138" s="464">
        <v>5</v>
      </c>
      <c r="H138" s="464">
        <v>2</v>
      </c>
      <c r="I138" s="236">
        <v>7</v>
      </c>
      <c r="J138" s="465">
        <v>2.5</v>
      </c>
      <c r="K138" s="465" t="s">
        <v>470</v>
      </c>
      <c r="L138" s="465">
        <v>4</v>
      </c>
      <c r="M138" s="465" t="s">
        <v>470</v>
      </c>
      <c r="N138" s="465">
        <v>2.5</v>
      </c>
      <c r="O138" s="465" t="s">
        <v>470</v>
      </c>
      <c r="P138" s="465" t="s">
        <v>427</v>
      </c>
      <c r="Q138" s="465" t="s">
        <v>470</v>
      </c>
      <c r="R138" s="465">
        <v>3.5</v>
      </c>
      <c r="S138" s="465" t="s">
        <v>470</v>
      </c>
    </row>
    <row r="139" spans="1:19" ht="15" customHeight="1">
      <c r="A139" s="237" t="s">
        <v>754</v>
      </c>
      <c r="B139" s="301" t="s">
        <v>755</v>
      </c>
      <c r="C139" s="238" t="s">
        <v>540</v>
      </c>
      <c r="D139" s="461">
        <v>7945</v>
      </c>
      <c r="E139" s="461">
        <v>23</v>
      </c>
      <c r="F139" s="462">
        <v>54</v>
      </c>
      <c r="G139" s="462">
        <v>40</v>
      </c>
      <c r="H139" s="462">
        <v>5</v>
      </c>
      <c r="I139" s="461">
        <v>45</v>
      </c>
      <c r="J139" s="463">
        <v>2.9</v>
      </c>
      <c r="K139" s="463"/>
      <c r="L139" s="463">
        <v>6.8</v>
      </c>
      <c r="M139" s="463"/>
      <c r="N139" s="463">
        <v>5</v>
      </c>
      <c r="O139" s="463"/>
      <c r="P139" s="463">
        <v>0.6</v>
      </c>
      <c r="Q139" s="463" t="s">
        <v>470</v>
      </c>
      <c r="R139" s="463">
        <v>5.7</v>
      </c>
      <c r="S139" s="463"/>
    </row>
    <row r="140" spans="1:19" ht="15" customHeight="1">
      <c r="A140" s="239" t="s">
        <v>756</v>
      </c>
      <c r="B140" s="117" t="s">
        <v>757</v>
      </c>
      <c r="C140" s="240" t="s">
        <v>543</v>
      </c>
      <c r="D140" s="236">
        <v>1023</v>
      </c>
      <c r="E140" s="236">
        <v>3</v>
      </c>
      <c r="F140" s="464">
        <v>11</v>
      </c>
      <c r="G140" s="464">
        <v>9</v>
      </c>
      <c r="H140" s="464">
        <v>0</v>
      </c>
      <c r="I140" s="236">
        <v>9</v>
      </c>
      <c r="J140" s="465">
        <v>2.9</v>
      </c>
      <c r="K140" s="465" t="s">
        <v>470</v>
      </c>
      <c r="L140" s="465">
        <v>10.7</v>
      </c>
      <c r="M140" s="465" t="s">
        <v>470</v>
      </c>
      <c r="N140" s="465">
        <v>8.8000000000000007</v>
      </c>
      <c r="O140" s="465" t="s">
        <v>470</v>
      </c>
      <c r="P140" s="465" t="s">
        <v>427</v>
      </c>
      <c r="Q140" s="465" t="s">
        <v>470</v>
      </c>
      <c r="R140" s="465">
        <v>8.8000000000000007</v>
      </c>
      <c r="S140" s="465" t="s">
        <v>470</v>
      </c>
    </row>
    <row r="141" spans="1:19" ht="15" customHeight="1">
      <c r="A141" s="239" t="s">
        <v>758</v>
      </c>
      <c r="B141" s="117" t="s">
        <v>759</v>
      </c>
      <c r="C141" s="240" t="s">
        <v>543</v>
      </c>
      <c r="D141" s="236">
        <v>1312</v>
      </c>
      <c r="E141" s="236">
        <v>3</v>
      </c>
      <c r="F141" s="464">
        <v>6</v>
      </c>
      <c r="G141" s="464">
        <v>4</v>
      </c>
      <c r="H141" s="464">
        <v>0</v>
      </c>
      <c r="I141" s="236">
        <v>4</v>
      </c>
      <c r="J141" s="465">
        <v>2.2999999999999998</v>
      </c>
      <c r="K141" s="465" t="s">
        <v>470</v>
      </c>
      <c r="L141" s="465">
        <v>4.5999999999999996</v>
      </c>
      <c r="M141" s="465" t="s">
        <v>470</v>
      </c>
      <c r="N141" s="465">
        <v>3</v>
      </c>
      <c r="O141" s="465" t="s">
        <v>470</v>
      </c>
      <c r="P141" s="465" t="s">
        <v>427</v>
      </c>
      <c r="Q141" s="465" t="s">
        <v>470</v>
      </c>
      <c r="R141" s="465">
        <v>3</v>
      </c>
      <c r="S141" s="465" t="s">
        <v>470</v>
      </c>
    </row>
    <row r="142" spans="1:19" ht="15" customHeight="1">
      <c r="A142" s="239" t="s">
        <v>760</v>
      </c>
      <c r="B142" s="117" t="s">
        <v>761</v>
      </c>
      <c r="C142" s="240" t="s">
        <v>543</v>
      </c>
      <c r="D142" s="464">
        <v>913</v>
      </c>
      <c r="E142" s="236">
        <v>2</v>
      </c>
      <c r="F142" s="464">
        <v>3</v>
      </c>
      <c r="G142" s="464">
        <v>1</v>
      </c>
      <c r="H142" s="464">
        <v>1</v>
      </c>
      <c r="I142" s="236">
        <v>2</v>
      </c>
      <c r="J142" s="465" t="s">
        <v>427</v>
      </c>
      <c r="K142" s="465" t="s">
        <v>470</v>
      </c>
      <c r="L142" s="465">
        <v>3.3</v>
      </c>
      <c r="M142" s="465" t="s">
        <v>470</v>
      </c>
      <c r="N142" s="465" t="s">
        <v>427</v>
      </c>
      <c r="O142" s="465" t="s">
        <v>470</v>
      </c>
      <c r="P142" s="465" t="s">
        <v>427</v>
      </c>
      <c r="Q142" s="465" t="s">
        <v>470</v>
      </c>
      <c r="R142" s="465" t="s">
        <v>427</v>
      </c>
      <c r="S142" s="465" t="s">
        <v>470</v>
      </c>
    </row>
    <row r="143" spans="1:19" ht="15" customHeight="1">
      <c r="A143" s="239" t="s">
        <v>762</v>
      </c>
      <c r="B143" s="117" t="s">
        <v>763</v>
      </c>
      <c r="C143" s="240" t="s">
        <v>543</v>
      </c>
      <c r="D143" s="236">
        <v>1126</v>
      </c>
      <c r="E143" s="236">
        <v>2</v>
      </c>
      <c r="F143" s="464">
        <v>5</v>
      </c>
      <c r="G143" s="464">
        <v>6</v>
      </c>
      <c r="H143" s="464">
        <v>1</v>
      </c>
      <c r="I143" s="236">
        <v>7</v>
      </c>
      <c r="J143" s="465" t="s">
        <v>427</v>
      </c>
      <c r="K143" s="465" t="s">
        <v>470</v>
      </c>
      <c r="L143" s="465">
        <v>4.4000000000000004</v>
      </c>
      <c r="M143" s="465" t="s">
        <v>470</v>
      </c>
      <c r="N143" s="465">
        <v>5.3</v>
      </c>
      <c r="O143" s="465" t="s">
        <v>470</v>
      </c>
      <c r="P143" s="465" t="s">
        <v>427</v>
      </c>
      <c r="Q143" s="465" t="s">
        <v>470</v>
      </c>
      <c r="R143" s="465">
        <v>6.2</v>
      </c>
      <c r="S143" s="465" t="s">
        <v>470</v>
      </c>
    </row>
    <row r="144" spans="1:19" ht="15" customHeight="1">
      <c r="A144" s="239" t="s">
        <v>764</v>
      </c>
      <c r="B144" s="117" t="s">
        <v>765</v>
      </c>
      <c r="C144" s="240" t="s">
        <v>543</v>
      </c>
      <c r="D144" s="464">
        <v>865</v>
      </c>
      <c r="E144" s="236">
        <v>3</v>
      </c>
      <c r="F144" s="464">
        <v>6</v>
      </c>
      <c r="G144" s="464">
        <v>5</v>
      </c>
      <c r="H144" s="464">
        <v>0</v>
      </c>
      <c r="I144" s="236">
        <v>5</v>
      </c>
      <c r="J144" s="465">
        <v>3.5</v>
      </c>
      <c r="K144" s="465" t="s">
        <v>470</v>
      </c>
      <c r="L144" s="465">
        <v>6.9</v>
      </c>
      <c r="M144" s="465" t="s">
        <v>470</v>
      </c>
      <c r="N144" s="465">
        <v>5.8</v>
      </c>
      <c r="O144" s="465" t="s">
        <v>470</v>
      </c>
      <c r="P144" s="465" t="s">
        <v>427</v>
      </c>
      <c r="Q144" s="465" t="s">
        <v>470</v>
      </c>
      <c r="R144" s="465">
        <v>5.8</v>
      </c>
      <c r="S144" s="465" t="s">
        <v>470</v>
      </c>
    </row>
    <row r="145" spans="1:19" ht="15" customHeight="1">
      <c r="A145" s="239" t="s">
        <v>766</v>
      </c>
      <c r="B145" s="117" t="s">
        <v>767</v>
      </c>
      <c r="C145" s="240" t="s">
        <v>543</v>
      </c>
      <c r="D145" s="236">
        <v>1165</v>
      </c>
      <c r="E145" s="236">
        <v>6</v>
      </c>
      <c r="F145" s="464">
        <v>9</v>
      </c>
      <c r="G145" s="464">
        <v>4</v>
      </c>
      <c r="H145" s="464">
        <v>0</v>
      </c>
      <c r="I145" s="236">
        <v>4</v>
      </c>
      <c r="J145" s="465">
        <v>5.0999999999999996</v>
      </c>
      <c r="K145" s="465" t="s">
        <v>470</v>
      </c>
      <c r="L145" s="465">
        <v>7.7</v>
      </c>
      <c r="M145" s="465" t="s">
        <v>470</v>
      </c>
      <c r="N145" s="465">
        <v>3.4</v>
      </c>
      <c r="O145" s="465" t="s">
        <v>470</v>
      </c>
      <c r="P145" s="465" t="s">
        <v>427</v>
      </c>
      <c r="Q145" s="465" t="s">
        <v>470</v>
      </c>
      <c r="R145" s="465">
        <v>3.4</v>
      </c>
      <c r="S145" s="465" t="s">
        <v>470</v>
      </c>
    </row>
    <row r="146" spans="1:19" ht="15" customHeight="1">
      <c r="A146" s="239" t="s">
        <v>768</v>
      </c>
      <c r="B146" s="117" t="s">
        <v>769</v>
      </c>
      <c r="C146" s="240" t="s">
        <v>543</v>
      </c>
      <c r="D146" s="464">
        <v>736</v>
      </c>
      <c r="E146" s="236">
        <v>1</v>
      </c>
      <c r="F146" s="464">
        <v>3</v>
      </c>
      <c r="G146" s="464">
        <v>2</v>
      </c>
      <c r="H146" s="464">
        <v>1</v>
      </c>
      <c r="I146" s="236">
        <v>3</v>
      </c>
      <c r="J146" s="465" t="s">
        <v>427</v>
      </c>
      <c r="K146" s="465" t="s">
        <v>470</v>
      </c>
      <c r="L146" s="465">
        <v>4.0999999999999996</v>
      </c>
      <c r="M146" s="465" t="s">
        <v>470</v>
      </c>
      <c r="N146" s="465" t="s">
        <v>427</v>
      </c>
      <c r="O146" s="465" t="s">
        <v>470</v>
      </c>
      <c r="P146" s="465" t="s">
        <v>427</v>
      </c>
      <c r="Q146" s="465" t="s">
        <v>470</v>
      </c>
      <c r="R146" s="465">
        <v>4.0999999999999996</v>
      </c>
      <c r="S146" s="465" t="s">
        <v>470</v>
      </c>
    </row>
    <row r="147" spans="1:19" ht="15" customHeight="1">
      <c r="A147" s="239" t="s">
        <v>770</v>
      </c>
      <c r="B147" s="117" t="s">
        <v>771</v>
      </c>
      <c r="C147" s="240" t="s">
        <v>543</v>
      </c>
      <c r="D147" s="464">
        <v>805</v>
      </c>
      <c r="E147" s="236">
        <v>3</v>
      </c>
      <c r="F147" s="464">
        <v>11</v>
      </c>
      <c r="G147" s="464">
        <v>9</v>
      </c>
      <c r="H147" s="464">
        <v>2</v>
      </c>
      <c r="I147" s="236">
        <v>11</v>
      </c>
      <c r="J147" s="465">
        <v>3.7</v>
      </c>
      <c r="K147" s="465" t="s">
        <v>470</v>
      </c>
      <c r="L147" s="465">
        <v>13.6</v>
      </c>
      <c r="M147" s="465" t="s">
        <v>470</v>
      </c>
      <c r="N147" s="465">
        <v>11.2</v>
      </c>
      <c r="O147" s="465" t="s">
        <v>470</v>
      </c>
      <c r="P147" s="465" t="s">
        <v>427</v>
      </c>
      <c r="Q147" s="465" t="s">
        <v>470</v>
      </c>
      <c r="R147" s="465">
        <v>13.7</v>
      </c>
      <c r="S147" s="465" t="s">
        <v>470</v>
      </c>
    </row>
    <row r="148" spans="1:19" ht="15" customHeight="1">
      <c r="A148" s="237" t="s">
        <v>772</v>
      </c>
      <c r="B148" s="301" t="s">
        <v>773</v>
      </c>
      <c r="C148" s="238" t="s">
        <v>540</v>
      </c>
      <c r="D148" s="461">
        <v>5745</v>
      </c>
      <c r="E148" s="461">
        <v>28</v>
      </c>
      <c r="F148" s="462">
        <v>39</v>
      </c>
      <c r="G148" s="462">
        <v>13</v>
      </c>
      <c r="H148" s="462">
        <v>7</v>
      </c>
      <c r="I148" s="461">
        <v>20</v>
      </c>
      <c r="J148" s="463">
        <v>4.9000000000000004</v>
      </c>
      <c r="K148" s="463"/>
      <c r="L148" s="463">
        <v>6.8</v>
      </c>
      <c r="M148" s="463"/>
      <c r="N148" s="463">
        <v>2.2999999999999998</v>
      </c>
      <c r="O148" s="463" t="s">
        <v>470</v>
      </c>
      <c r="P148" s="463">
        <v>1.2</v>
      </c>
      <c r="Q148" s="463" t="s">
        <v>470</v>
      </c>
      <c r="R148" s="463">
        <v>3.5</v>
      </c>
      <c r="S148" s="463"/>
    </row>
    <row r="149" spans="1:19" ht="15" customHeight="1">
      <c r="A149" s="239" t="s">
        <v>774</v>
      </c>
      <c r="B149" s="117" t="s">
        <v>775</v>
      </c>
      <c r="C149" s="240" t="s">
        <v>543</v>
      </c>
      <c r="D149" s="464">
        <v>570</v>
      </c>
      <c r="E149" s="236">
        <v>3</v>
      </c>
      <c r="F149" s="464">
        <v>3</v>
      </c>
      <c r="G149" s="464">
        <v>0</v>
      </c>
      <c r="H149" s="464">
        <v>0</v>
      </c>
      <c r="I149" s="236">
        <v>0</v>
      </c>
      <c r="J149" s="465">
        <v>5.2</v>
      </c>
      <c r="K149" s="465" t="s">
        <v>470</v>
      </c>
      <c r="L149" s="465">
        <v>5.2</v>
      </c>
      <c r="M149" s="465" t="s">
        <v>470</v>
      </c>
      <c r="N149" s="465" t="s">
        <v>427</v>
      </c>
      <c r="O149" s="465" t="s">
        <v>470</v>
      </c>
      <c r="P149" s="465" t="s">
        <v>427</v>
      </c>
      <c r="Q149" s="465" t="s">
        <v>470</v>
      </c>
      <c r="R149" s="465" t="s">
        <v>427</v>
      </c>
      <c r="S149" s="465" t="s">
        <v>470</v>
      </c>
    </row>
    <row r="150" spans="1:19" ht="15" customHeight="1">
      <c r="A150" s="239" t="s">
        <v>776</v>
      </c>
      <c r="B150" s="117" t="s">
        <v>777</v>
      </c>
      <c r="C150" s="240" t="s">
        <v>543</v>
      </c>
      <c r="D150" s="236">
        <v>1497</v>
      </c>
      <c r="E150" s="236">
        <v>11</v>
      </c>
      <c r="F150" s="464">
        <v>13</v>
      </c>
      <c r="G150" s="464">
        <v>2</v>
      </c>
      <c r="H150" s="464">
        <v>3</v>
      </c>
      <c r="I150" s="236">
        <v>5</v>
      </c>
      <c r="J150" s="465">
        <v>7.3</v>
      </c>
      <c r="K150" s="465" t="s">
        <v>470</v>
      </c>
      <c r="L150" s="465">
        <v>8.6</v>
      </c>
      <c r="M150" s="465" t="s">
        <v>470</v>
      </c>
      <c r="N150" s="465" t="s">
        <v>427</v>
      </c>
      <c r="O150" s="465" t="s">
        <v>470</v>
      </c>
      <c r="P150" s="465">
        <v>2</v>
      </c>
      <c r="Q150" s="465" t="s">
        <v>470</v>
      </c>
      <c r="R150" s="465">
        <v>3.3</v>
      </c>
      <c r="S150" s="465" t="s">
        <v>470</v>
      </c>
    </row>
    <row r="151" spans="1:19" ht="15" customHeight="1">
      <c r="A151" s="239" t="s">
        <v>778</v>
      </c>
      <c r="B151" s="117" t="s">
        <v>779</v>
      </c>
      <c r="C151" s="240" t="s">
        <v>543</v>
      </c>
      <c r="D151" s="236">
        <v>1151</v>
      </c>
      <c r="E151" s="236">
        <v>6</v>
      </c>
      <c r="F151" s="464">
        <v>9</v>
      </c>
      <c r="G151" s="464">
        <v>3</v>
      </c>
      <c r="H151" s="464">
        <v>1</v>
      </c>
      <c r="I151" s="236">
        <v>4</v>
      </c>
      <c r="J151" s="465">
        <v>5.2</v>
      </c>
      <c r="K151" s="465" t="s">
        <v>470</v>
      </c>
      <c r="L151" s="465">
        <v>7.8</v>
      </c>
      <c r="M151" s="465" t="s">
        <v>470</v>
      </c>
      <c r="N151" s="465">
        <v>2.6</v>
      </c>
      <c r="O151" s="465" t="s">
        <v>470</v>
      </c>
      <c r="P151" s="465" t="s">
        <v>427</v>
      </c>
      <c r="Q151" s="465" t="s">
        <v>470</v>
      </c>
      <c r="R151" s="465">
        <v>3.5</v>
      </c>
      <c r="S151" s="465" t="s">
        <v>470</v>
      </c>
    </row>
    <row r="152" spans="1:19" ht="15" customHeight="1">
      <c r="A152" s="239" t="s">
        <v>780</v>
      </c>
      <c r="B152" s="117" t="s">
        <v>781</v>
      </c>
      <c r="C152" s="240" t="s">
        <v>543</v>
      </c>
      <c r="D152" s="236">
        <v>1158</v>
      </c>
      <c r="E152" s="236">
        <v>3</v>
      </c>
      <c r="F152" s="464">
        <v>6</v>
      </c>
      <c r="G152" s="464">
        <v>3</v>
      </c>
      <c r="H152" s="464">
        <v>0</v>
      </c>
      <c r="I152" s="236">
        <v>3</v>
      </c>
      <c r="J152" s="465">
        <v>2.6</v>
      </c>
      <c r="K152" s="465" t="s">
        <v>470</v>
      </c>
      <c r="L152" s="465">
        <v>5.2</v>
      </c>
      <c r="M152" s="465" t="s">
        <v>470</v>
      </c>
      <c r="N152" s="465">
        <v>2.6</v>
      </c>
      <c r="O152" s="465" t="s">
        <v>470</v>
      </c>
      <c r="P152" s="465" t="s">
        <v>427</v>
      </c>
      <c r="Q152" s="465" t="s">
        <v>470</v>
      </c>
      <c r="R152" s="465">
        <v>2.6</v>
      </c>
      <c r="S152" s="465" t="s">
        <v>470</v>
      </c>
    </row>
    <row r="153" spans="1:19" ht="15" customHeight="1">
      <c r="A153" s="239" t="s">
        <v>782</v>
      </c>
      <c r="B153" s="117" t="s">
        <v>783</v>
      </c>
      <c r="C153" s="240" t="s">
        <v>543</v>
      </c>
      <c r="D153" s="236">
        <v>1369</v>
      </c>
      <c r="E153" s="236">
        <v>5</v>
      </c>
      <c r="F153" s="464">
        <v>8</v>
      </c>
      <c r="G153" s="464">
        <v>5</v>
      </c>
      <c r="H153" s="464">
        <v>3</v>
      </c>
      <c r="I153" s="236">
        <v>8</v>
      </c>
      <c r="J153" s="465">
        <v>3.6</v>
      </c>
      <c r="K153" s="465" t="s">
        <v>470</v>
      </c>
      <c r="L153" s="465">
        <v>5.8</v>
      </c>
      <c r="M153" s="465" t="s">
        <v>470</v>
      </c>
      <c r="N153" s="465">
        <v>3.7</v>
      </c>
      <c r="O153" s="465" t="s">
        <v>470</v>
      </c>
      <c r="P153" s="465">
        <v>2.2000000000000002</v>
      </c>
      <c r="Q153" s="465" t="s">
        <v>470</v>
      </c>
      <c r="R153" s="465">
        <v>5.8</v>
      </c>
      <c r="S153" s="465" t="s">
        <v>470</v>
      </c>
    </row>
    <row r="154" spans="1:19" ht="15" customHeight="1">
      <c r="A154" s="237" t="s">
        <v>784</v>
      </c>
      <c r="B154" s="301" t="s">
        <v>785</v>
      </c>
      <c r="C154" s="238" t="s">
        <v>512</v>
      </c>
      <c r="D154" s="461">
        <v>35485</v>
      </c>
      <c r="E154" s="461">
        <v>175</v>
      </c>
      <c r="F154" s="462">
        <v>304</v>
      </c>
      <c r="G154" s="462">
        <v>161</v>
      </c>
      <c r="H154" s="462">
        <v>38</v>
      </c>
      <c r="I154" s="461">
        <v>199</v>
      </c>
      <c r="J154" s="463">
        <v>4.9000000000000004</v>
      </c>
      <c r="K154" s="463"/>
      <c r="L154" s="463">
        <v>8.5</v>
      </c>
      <c r="M154" s="463"/>
      <c r="N154" s="463">
        <v>4.5</v>
      </c>
      <c r="O154" s="463"/>
      <c r="P154" s="463">
        <v>1.1000000000000001</v>
      </c>
      <c r="Q154" s="463"/>
      <c r="R154" s="463">
        <v>5.6</v>
      </c>
      <c r="S154" s="463"/>
    </row>
    <row r="155" spans="1:19" ht="15" customHeight="1">
      <c r="A155" s="239" t="s">
        <v>786</v>
      </c>
      <c r="B155" s="117" t="s">
        <v>787</v>
      </c>
      <c r="C155" s="240" t="s">
        <v>515</v>
      </c>
      <c r="D155" s="236">
        <v>14991</v>
      </c>
      <c r="E155" s="236">
        <v>85</v>
      </c>
      <c r="F155" s="464">
        <v>137</v>
      </c>
      <c r="G155" s="464">
        <v>66</v>
      </c>
      <c r="H155" s="464">
        <v>21</v>
      </c>
      <c r="I155" s="236">
        <v>87</v>
      </c>
      <c r="J155" s="465">
        <v>5.6</v>
      </c>
      <c r="K155" s="465"/>
      <c r="L155" s="465">
        <v>9.1</v>
      </c>
      <c r="M155" s="465"/>
      <c r="N155" s="465">
        <v>4.4000000000000004</v>
      </c>
      <c r="O155" s="465"/>
      <c r="P155" s="465">
        <v>1.4</v>
      </c>
      <c r="Q155" s="465"/>
      <c r="R155" s="465">
        <v>5.8</v>
      </c>
      <c r="S155" s="465"/>
    </row>
    <row r="156" spans="1:19" ht="15" customHeight="1">
      <c r="A156" s="239" t="s">
        <v>788</v>
      </c>
      <c r="B156" s="117" t="s">
        <v>789</v>
      </c>
      <c r="C156" s="240" t="s">
        <v>515</v>
      </c>
      <c r="D156" s="236">
        <v>4047</v>
      </c>
      <c r="E156" s="236">
        <v>18</v>
      </c>
      <c r="F156" s="464">
        <v>33</v>
      </c>
      <c r="G156" s="464">
        <v>18</v>
      </c>
      <c r="H156" s="464">
        <v>5</v>
      </c>
      <c r="I156" s="236">
        <v>23</v>
      </c>
      <c r="J156" s="465">
        <v>4.4000000000000004</v>
      </c>
      <c r="K156" s="465" t="s">
        <v>470</v>
      </c>
      <c r="L156" s="465">
        <v>8.1</v>
      </c>
      <c r="M156" s="465"/>
      <c r="N156" s="465">
        <v>4.4000000000000004</v>
      </c>
      <c r="O156" s="465" t="s">
        <v>470</v>
      </c>
      <c r="P156" s="465">
        <v>1.2</v>
      </c>
      <c r="Q156" s="465" t="s">
        <v>470</v>
      </c>
      <c r="R156" s="465">
        <v>5.7</v>
      </c>
      <c r="S156" s="465"/>
    </row>
    <row r="157" spans="1:19" ht="15" customHeight="1">
      <c r="A157" s="239" t="s">
        <v>790</v>
      </c>
      <c r="B157" s="117" t="s">
        <v>791</v>
      </c>
      <c r="C157" s="240" t="s">
        <v>515</v>
      </c>
      <c r="D157" s="236">
        <v>3467</v>
      </c>
      <c r="E157" s="236">
        <v>11</v>
      </c>
      <c r="F157" s="464">
        <v>20</v>
      </c>
      <c r="G157" s="464">
        <v>10</v>
      </c>
      <c r="H157" s="464">
        <v>2</v>
      </c>
      <c r="I157" s="236">
        <v>12</v>
      </c>
      <c r="J157" s="465">
        <v>3.2</v>
      </c>
      <c r="K157" s="465" t="s">
        <v>470</v>
      </c>
      <c r="L157" s="465">
        <v>5.8</v>
      </c>
      <c r="M157" s="465"/>
      <c r="N157" s="465">
        <v>2.9</v>
      </c>
      <c r="O157" s="465" t="s">
        <v>470</v>
      </c>
      <c r="P157" s="465" t="s">
        <v>427</v>
      </c>
      <c r="Q157" s="465" t="s">
        <v>470</v>
      </c>
      <c r="R157" s="465">
        <v>3.5</v>
      </c>
      <c r="S157" s="465" t="s">
        <v>470</v>
      </c>
    </row>
    <row r="158" spans="1:19" ht="15" customHeight="1">
      <c r="A158" s="239" t="s">
        <v>792</v>
      </c>
      <c r="B158" s="117" t="s">
        <v>793</v>
      </c>
      <c r="C158" s="240" t="s">
        <v>515</v>
      </c>
      <c r="D158" s="236">
        <v>4315</v>
      </c>
      <c r="E158" s="236">
        <v>24</v>
      </c>
      <c r="F158" s="464">
        <v>37</v>
      </c>
      <c r="G158" s="464">
        <v>19</v>
      </c>
      <c r="H158" s="464">
        <v>4</v>
      </c>
      <c r="I158" s="236">
        <v>23</v>
      </c>
      <c r="J158" s="465">
        <v>5.5</v>
      </c>
      <c r="K158" s="465"/>
      <c r="L158" s="465">
        <v>8.5</v>
      </c>
      <c r="M158" s="465"/>
      <c r="N158" s="465">
        <v>4.4000000000000004</v>
      </c>
      <c r="O158" s="465" t="s">
        <v>470</v>
      </c>
      <c r="P158" s="465">
        <v>0.9</v>
      </c>
      <c r="Q158" s="465" t="s">
        <v>470</v>
      </c>
      <c r="R158" s="465">
        <v>5.3</v>
      </c>
      <c r="S158" s="465"/>
    </row>
    <row r="159" spans="1:19" ht="15" customHeight="1">
      <c r="A159" s="239" t="s">
        <v>794</v>
      </c>
      <c r="B159" s="117" t="s">
        <v>795</v>
      </c>
      <c r="C159" s="240" t="s">
        <v>515</v>
      </c>
      <c r="D159" s="236">
        <v>2031</v>
      </c>
      <c r="E159" s="236">
        <v>4</v>
      </c>
      <c r="F159" s="464">
        <v>14</v>
      </c>
      <c r="G159" s="464">
        <v>12</v>
      </c>
      <c r="H159" s="464">
        <v>0</v>
      </c>
      <c r="I159" s="236">
        <v>12</v>
      </c>
      <c r="J159" s="465">
        <v>2</v>
      </c>
      <c r="K159" s="465" t="s">
        <v>470</v>
      </c>
      <c r="L159" s="465">
        <v>6.9</v>
      </c>
      <c r="M159" s="465" t="s">
        <v>470</v>
      </c>
      <c r="N159" s="465">
        <v>5.9</v>
      </c>
      <c r="O159" s="465" t="s">
        <v>470</v>
      </c>
      <c r="P159" s="465" t="s">
        <v>427</v>
      </c>
      <c r="Q159" s="465" t="s">
        <v>470</v>
      </c>
      <c r="R159" s="465">
        <v>5.9</v>
      </c>
      <c r="S159" s="465" t="s">
        <v>470</v>
      </c>
    </row>
    <row r="160" spans="1:19" ht="15" customHeight="1">
      <c r="A160" s="239" t="s">
        <v>796</v>
      </c>
      <c r="B160" s="117" t="s">
        <v>797</v>
      </c>
      <c r="C160" s="240" t="s">
        <v>515</v>
      </c>
      <c r="D160" s="236">
        <v>3402</v>
      </c>
      <c r="E160" s="236">
        <v>17</v>
      </c>
      <c r="F160" s="464">
        <v>30</v>
      </c>
      <c r="G160" s="464">
        <v>16</v>
      </c>
      <c r="H160" s="464">
        <v>2</v>
      </c>
      <c r="I160" s="236">
        <v>18</v>
      </c>
      <c r="J160" s="465">
        <v>5</v>
      </c>
      <c r="K160" s="465" t="s">
        <v>470</v>
      </c>
      <c r="L160" s="465">
        <v>8.8000000000000007</v>
      </c>
      <c r="M160" s="465"/>
      <c r="N160" s="465">
        <v>4.7</v>
      </c>
      <c r="O160" s="465" t="s">
        <v>470</v>
      </c>
      <c r="P160" s="465" t="s">
        <v>427</v>
      </c>
      <c r="Q160" s="465" t="s">
        <v>470</v>
      </c>
      <c r="R160" s="465">
        <v>5.3</v>
      </c>
      <c r="S160" s="465" t="s">
        <v>470</v>
      </c>
    </row>
    <row r="161" spans="1:19" ht="15" customHeight="1">
      <c r="A161" s="239" t="s">
        <v>798</v>
      </c>
      <c r="B161" s="117" t="s">
        <v>799</v>
      </c>
      <c r="C161" s="240" t="s">
        <v>515</v>
      </c>
      <c r="D161" s="236">
        <v>3232</v>
      </c>
      <c r="E161" s="236">
        <v>16</v>
      </c>
      <c r="F161" s="464">
        <v>33</v>
      </c>
      <c r="G161" s="464">
        <v>20</v>
      </c>
      <c r="H161" s="464">
        <v>4</v>
      </c>
      <c r="I161" s="236">
        <v>24</v>
      </c>
      <c r="J161" s="465">
        <v>4.9000000000000004</v>
      </c>
      <c r="K161" s="465" t="s">
        <v>470</v>
      </c>
      <c r="L161" s="465">
        <v>10.199999999999999</v>
      </c>
      <c r="M161" s="465"/>
      <c r="N161" s="465">
        <v>6.2</v>
      </c>
      <c r="O161" s="465"/>
      <c r="P161" s="465">
        <v>1.2</v>
      </c>
      <c r="Q161" s="465" t="s">
        <v>470</v>
      </c>
      <c r="R161" s="465">
        <v>7.4</v>
      </c>
      <c r="S161" s="465"/>
    </row>
    <row r="162" spans="1:19" ht="15" customHeight="1">
      <c r="A162" s="237" t="s">
        <v>800</v>
      </c>
      <c r="B162" s="301" t="s">
        <v>801</v>
      </c>
      <c r="C162" s="238" t="s">
        <v>540</v>
      </c>
      <c r="D162" s="461">
        <v>5388</v>
      </c>
      <c r="E162" s="461">
        <v>22</v>
      </c>
      <c r="F162" s="462">
        <v>40</v>
      </c>
      <c r="G162" s="462">
        <v>23</v>
      </c>
      <c r="H162" s="462">
        <v>5</v>
      </c>
      <c r="I162" s="461">
        <v>28</v>
      </c>
      <c r="J162" s="463">
        <v>4.0999999999999996</v>
      </c>
      <c r="K162" s="463"/>
      <c r="L162" s="463">
        <v>7.4</v>
      </c>
      <c r="M162" s="463"/>
      <c r="N162" s="463">
        <v>4.3</v>
      </c>
      <c r="O162" s="463"/>
      <c r="P162" s="463">
        <v>0.9</v>
      </c>
      <c r="Q162" s="463" t="s">
        <v>470</v>
      </c>
      <c r="R162" s="463">
        <v>5.2</v>
      </c>
      <c r="S162" s="463"/>
    </row>
    <row r="163" spans="1:19" ht="15" customHeight="1">
      <c r="A163" s="239" t="s">
        <v>802</v>
      </c>
      <c r="B163" s="117" t="s">
        <v>803</v>
      </c>
      <c r="C163" s="240" t="s">
        <v>543</v>
      </c>
      <c r="D163" s="464">
        <v>913</v>
      </c>
      <c r="E163" s="236">
        <v>3</v>
      </c>
      <c r="F163" s="464">
        <v>9</v>
      </c>
      <c r="G163" s="464">
        <v>6</v>
      </c>
      <c r="H163" s="464">
        <v>2</v>
      </c>
      <c r="I163" s="236">
        <v>8</v>
      </c>
      <c r="J163" s="465">
        <v>3.3</v>
      </c>
      <c r="K163" s="465" t="s">
        <v>470</v>
      </c>
      <c r="L163" s="465">
        <v>9.8000000000000007</v>
      </c>
      <c r="M163" s="465" t="s">
        <v>470</v>
      </c>
      <c r="N163" s="465">
        <v>6.6</v>
      </c>
      <c r="O163" s="465" t="s">
        <v>470</v>
      </c>
      <c r="P163" s="465" t="s">
        <v>427</v>
      </c>
      <c r="Q163" s="465" t="s">
        <v>470</v>
      </c>
      <c r="R163" s="465">
        <v>8.8000000000000007</v>
      </c>
      <c r="S163" s="465" t="s">
        <v>470</v>
      </c>
    </row>
    <row r="164" spans="1:19" ht="15" customHeight="1">
      <c r="A164" s="239" t="s">
        <v>804</v>
      </c>
      <c r="B164" s="117" t="s">
        <v>805</v>
      </c>
      <c r="C164" s="240" t="s">
        <v>543</v>
      </c>
      <c r="D164" s="464">
        <v>524</v>
      </c>
      <c r="E164" s="236">
        <v>2</v>
      </c>
      <c r="F164" s="464">
        <v>5</v>
      </c>
      <c r="G164" s="464">
        <v>3</v>
      </c>
      <c r="H164" s="464">
        <v>1</v>
      </c>
      <c r="I164" s="236">
        <v>4</v>
      </c>
      <c r="J164" s="465" t="s">
        <v>427</v>
      </c>
      <c r="K164" s="465" t="s">
        <v>470</v>
      </c>
      <c r="L164" s="465">
        <v>9.5</v>
      </c>
      <c r="M164" s="465" t="s">
        <v>470</v>
      </c>
      <c r="N164" s="465">
        <v>5.7</v>
      </c>
      <c r="O164" s="465" t="s">
        <v>470</v>
      </c>
      <c r="P164" s="465" t="s">
        <v>427</v>
      </c>
      <c r="Q164" s="465" t="s">
        <v>470</v>
      </c>
      <c r="R164" s="465">
        <v>7.6</v>
      </c>
      <c r="S164" s="465" t="s">
        <v>470</v>
      </c>
    </row>
    <row r="165" spans="1:19" ht="15" customHeight="1">
      <c r="A165" s="239" t="s">
        <v>806</v>
      </c>
      <c r="B165" s="117" t="s">
        <v>807</v>
      </c>
      <c r="C165" s="240" t="s">
        <v>543</v>
      </c>
      <c r="D165" s="464">
        <v>937</v>
      </c>
      <c r="E165" s="236">
        <v>4</v>
      </c>
      <c r="F165" s="464">
        <v>5</v>
      </c>
      <c r="G165" s="464">
        <v>2</v>
      </c>
      <c r="H165" s="464">
        <v>0</v>
      </c>
      <c r="I165" s="236">
        <v>2</v>
      </c>
      <c r="J165" s="465">
        <v>4.3</v>
      </c>
      <c r="K165" s="465" t="s">
        <v>470</v>
      </c>
      <c r="L165" s="465">
        <v>5.3</v>
      </c>
      <c r="M165" s="465" t="s">
        <v>470</v>
      </c>
      <c r="N165" s="465" t="s">
        <v>427</v>
      </c>
      <c r="O165" s="465" t="s">
        <v>470</v>
      </c>
      <c r="P165" s="465" t="s">
        <v>427</v>
      </c>
      <c r="Q165" s="465" t="s">
        <v>470</v>
      </c>
      <c r="R165" s="465" t="s">
        <v>427</v>
      </c>
      <c r="S165" s="465" t="s">
        <v>470</v>
      </c>
    </row>
    <row r="166" spans="1:19" ht="15" customHeight="1">
      <c r="A166" s="239" t="s">
        <v>808</v>
      </c>
      <c r="B166" s="117" t="s">
        <v>809</v>
      </c>
      <c r="C166" s="240" t="s">
        <v>543</v>
      </c>
      <c r="D166" s="236">
        <v>1011</v>
      </c>
      <c r="E166" s="236">
        <v>6</v>
      </c>
      <c r="F166" s="464">
        <v>10</v>
      </c>
      <c r="G166" s="464">
        <v>4</v>
      </c>
      <c r="H166" s="464">
        <v>1</v>
      </c>
      <c r="I166" s="236">
        <v>5</v>
      </c>
      <c r="J166" s="465">
        <v>5.9</v>
      </c>
      <c r="K166" s="465" t="s">
        <v>470</v>
      </c>
      <c r="L166" s="465">
        <v>9.8000000000000007</v>
      </c>
      <c r="M166" s="465" t="s">
        <v>470</v>
      </c>
      <c r="N166" s="465">
        <v>4</v>
      </c>
      <c r="O166" s="465" t="s">
        <v>470</v>
      </c>
      <c r="P166" s="465" t="s">
        <v>427</v>
      </c>
      <c r="Q166" s="465" t="s">
        <v>470</v>
      </c>
      <c r="R166" s="465">
        <v>4.9000000000000004</v>
      </c>
      <c r="S166" s="465" t="s">
        <v>470</v>
      </c>
    </row>
    <row r="167" spans="1:19" ht="15" customHeight="1">
      <c r="A167" s="239" t="s">
        <v>810</v>
      </c>
      <c r="B167" s="117" t="s">
        <v>811</v>
      </c>
      <c r="C167" s="240" t="s">
        <v>543</v>
      </c>
      <c r="D167" s="236">
        <v>1135</v>
      </c>
      <c r="E167" s="236">
        <v>6</v>
      </c>
      <c r="F167" s="464">
        <v>8</v>
      </c>
      <c r="G167" s="464">
        <v>3</v>
      </c>
      <c r="H167" s="464">
        <v>0</v>
      </c>
      <c r="I167" s="236">
        <v>3</v>
      </c>
      <c r="J167" s="465">
        <v>5.3</v>
      </c>
      <c r="K167" s="465" t="s">
        <v>470</v>
      </c>
      <c r="L167" s="465">
        <v>7</v>
      </c>
      <c r="M167" s="465" t="s">
        <v>470</v>
      </c>
      <c r="N167" s="465">
        <v>2.6</v>
      </c>
      <c r="O167" s="465" t="s">
        <v>470</v>
      </c>
      <c r="P167" s="465" t="s">
        <v>427</v>
      </c>
      <c r="Q167" s="465" t="s">
        <v>470</v>
      </c>
      <c r="R167" s="465">
        <v>2.6</v>
      </c>
      <c r="S167" s="465" t="s">
        <v>470</v>
      </c>
    </row>
    <row r="168" spans="1:19" ht="15" customHeight="1">
      <c r="A168" s="239" t="s">
        <v>812</v>
      </c>
      <c r="B168" s="117" t="s">
        <v>813</v>
      </c>
      <c r="C168" s="240" t="s">
        <v>543</v>
      </c>
      <c r="D168" s="464">
        <v>868</v>
      </c>
      <c r="E168" s="236">
        <v>1</v>
      </c>
      <c r="F168" s="464">
        <v>3</v>
      </c>
      <c r="G168" s="464">
        <v>5</v>
      </c>
      <c r="H168" s="464">
        <v>1</v>
      </c>
      <c r="I168" s="236">
        <v>6</v>
      </c>
      <c r="J168" s="465" t="s">
        <v>427</v>
      </c>
      <c r="K168" s="465" t="s">
        <v>470</v>
      </c>
      <c r="L168" s="465">
        <v>3.5</v>
      </c>
      <c r="M168" s="465" t="s">
        <v>470</v>
      </c>
      <c r="N168" s="465">
        <v>5.8</v>
      </c>
      <c r="O168" s="465" t="s">
        <v>470</v>
      </c>
      <c r="P168" s="465" t="s">
        <v>427</v>
      </c>
      <c r="Q168" s="465" t="s">
        <v>470</v>
      </c>
      <c r="R168" s="465">
        <v>6.9</v>
      </c>
      <c r="S168" s="465" t="s">
        <v>470</v>
      </c>
    </row>
    <row r="169" spans="1:19" ht="15" customHeight="1">
      <c r="A169" s="237" t="s">
        <v>814</v>
      </c>
      <c r="B169" s="301" t="s">
        <v>815</v>
      </c>
      <c r="C169" s="238" t="s">
        <v>330</v>
      </c>
      <c r="D169" s="461">
        <v>64313</v>
      </c>
      <c r="E169" s="461">
        <v>231</v>
      </c>
      <c r="F169" s="462">
        <v>340</v>
      </c>
      <c r="G169" s="462">
        <v>147</v>
      </c>
      <c r="H169" s="462">
        <v>40</v>
      </c>
      <c r="I169" s="461">
        <v>187</v>
      </c>
      <c r="J169" s="463">
        <v>3.6</v>
      </c>
      <c r="K169" s="463"/>
      <c r="L169" s="463">
        <v>5.3</v>
      </c>
      <c r="M169" s="463"/>
      <c r="N169" s="463">
        <v>2.2999999999999998</v>
      </c>
      <c r="O169" s="463"/>
      <c r="P169" s="463">
        <v>0.6</v>
      </c>
      <c r="Q169" s="463"/>
      <c r="R169" s="463">
        <v>2.9</v>
      </c>
      <c r="S169" s="463"/>
    </row>
    <row r="170" spans="1:19" ht="15" customHeight="1">
      <c r="A170" s="239" t="s">
        <v>816</v>
      </c>
      <c r="B170" s="117" t="s">
        <v>817</v>
      </c>
      <c r="C170" s="240" t="s">
        <v>497</v>
      </c>
      <c r="D170" s="236">
        <v>2040</v>
      </c>
      <c r="E170" s="236">
        <v>9</v>
      </c>
      <c r="F170" s="464">
        <v>17</v>
      </c>
      <c r="G170" s="464">
        <v>9</v>
      </c>
      <c r="H170" s="464">
        <v>0</v>
      </c>
      <c r="I170" s="236">
        <v>9</v>
      </c>
      <c r="J170" s="465">
        <v>4.4000000000000004</v>
      </c>
      <c r="K170" s="465" t="s">
        <v>470</v>
      </c>
      <c r="L170" s="465">
        <v>8.3000000000000007</v>
      </c>
      <c r="M170" s="465" t="s">
        <v>470</v>
      </c>
      <c r="N170" s="465">
        <v>4.4000000000000004</v>
      </c>
      <c r="O170" s="465" t="s">
        <v>470</v>
      </c>
      <c r="P170" s="465" t="s">
        <v>427</v>
      </c>
      <c r="Q170" s="465" t="s">
        <v>470</v>
      </c>
      <c r="R170" s="465">
        <v>4.4000000000000004</v>
      </c>
      <c r="S170" s="465" t="s">
        <v>470</v>
      </c>
    </row>
    <row r="171" spans="1:19" ht="15" customHeight="1">
      <c r="A171" s="239" t="s">
        <v>818</v>
      </c>
      <c r="B171" s="117" t="s">
        <v>819</v>
      </c>
      <c r="C171" s="240" t="s">
        <v>497</v>
      </c>
      <c r="D171" s="236">
        <v>3230</v>
      </c>
      <c r="E171" s="236">
        <v>12</v>
      </c>
      <c r="F171" s="464">
        <v>18</v>
      </c>
      <c r="G171" s="464">
        <v>7</v>
      </c>
      <c r="H171" s="464">
        <v>2</v>
      </c>
      <c r="I171" s="236">
        <v>9</v>
      </c>
      <c r="J171" s="465">
        <v>3.7</v>
      </c>
      <c r="K171" s="465" t="s">
        <v>470</v>
      </c>
      <c r="L171" s="465">
        <v>5.6</v>
      </c>
      <c r="M171" s="465" t="s">
        <v>470</v>
      </c>
      <c r="N171" s="465">
        <v>2.2000000000000002</v>
      </c>
      <c r="O171" s="465" t="s">
        <v>470</v>
      </c>
      <c r="P171" s="465" t="s">
        <v>427</v>
      </c>
      <c r="Q171" s="465" t="s">
        <v>470</v>
      </c>
      <c r="R171" s="465">
        <v>2.8</v>
      </c>
      <c r="S171" s="465" t="s">
        <v>470</v>
      </c>
    </row>
    <row r="172" spans="1:19" ht="15" customHeight="1">
      <c r="A172" s="239" t="s">
        <v>820</v>
      </c>
      <c r="B172" s="117" t="s">
        <v>821</v>
      </c>
      <c r="C172" s="240" t="s">
        <v>497</v>
      </c>
      <c r="D172" s="236">
        <v>3287</v>
      </c>
      <c r="E172" s="236">
        <v>10</v>
      </c>
      <c r="F172" s="464">
        <v>14</v>
      </c>
      <c r="G172" s="464">
        <v>9</v>
      </c>
      <c r="H172" s="464">
        <v>6</v>
      </c>
      <c r="I172" s="236">
        <v>15</v>
      </c>
      <c r="J172" s="465">
        <v>3</v>
      </c>
      <c r="K172" s="465" t="s">
        <v>470</v>
      </c>
      <c r="L172" s="465">
        <v>4.2</v>
      </c>
      <c r="M172" s="465" t="s">
        <v>470</v>
      </c>
      <c r="N172" s="465">
        <v>2.7</v>
      </c>
      <c r="O172" s="465" t="s">
        <v>470</v>
      </c>
      <c r="P172" s="465">
        <v>1.8</v>
      </c>
      <c r="Q172" s="465" t="s">
        <v>470</v>
      </c>
      <c r="R172" s="465">
        <v>4.5999999999999996</v>
      </c>
      <c r="S172" s="465" t="s">
        <v>470</v>
      </c>
    </row>
    <row r="173" spans="1:19" ht="15" customHeight="1">
      <c r="A173" s="239" t="s">
        <v>822</v>
      </c>
      <c r="B173" s="117" t="s">
        <v>823</v>
      </c>
      <c r="C173" s="240" t="s">
        <v>497</v>
      </c>
      <c r="D173" s="236">
        <v>2719</v>
      </c>
      <c r="E173" s="236">
        <v>11</v>
      </c>
      <c r="F173" s="464">
        <v>14</v>
      </c>
      <c r="G173" s="464">
        <v>6</v>
      </c>
      <c r="H173" s="464">
        <v>1</v>
      </c>
      <c r="I173" s="236">
        <v>7</v>
      </c>
      <c r="J173" s="465">
        <v>4</v>
      </c>
      <c r="K173" s="465" t="s">
        <v>470</v>
      </c>
      <c r="L173" s="465">
        <v>5.0999999999999996</v>
      </c>
      <c r="M173" s="465" t="s">
        <v>470</v>
      </c>
      <c r="N173" s="465">
        <v>2.2000000000000002</v>
      </c>
      <c r="O173" s="465" t="s">
        <v>470</v>
      </c>
      <c r="P173" s="465" t="s">
        <v>427</v>
      </c>
      <c r="Q173" s="465" t="s">
        <v>470</v>
      </c>
      <c r="R173" s="465">
        <v>2.6</v>
      </c>
      <c r="S173" s="465" t="s">
        <v>470</v>
      </c>
    </row>
    <row r="174" spans="1:19" ht="15" customHeight="1">
      <c r="A174" s="239" t="s">
        <v>824</v>
      </c>
      <c r="B174" s="117" t="s">
        <v>825</v>
      </c>
      <c r="C174" s="240" t="s">
        <v>497</v>
      </c>
      <c r="D174" s="236">
        <v>1936</v>
      </c>
      <c r="E174" s="236">
        <v>9</v>
      </c>
      <c r="F174" s="464">
        <v>11</v>
      </c>
      <c r="G174" s="464">
        <v>3</v>
      </c>
      <c r="H174" s="464">
        <v>1</v>
      </c>
      <c r="I174" s="236">
        <v>4</v>
      </c>
      <c r="J174" s="465">
        <v>4.5999999999999996</v>
      </c>
      <c r="K174" s="465" t="s">
        <v>470</v>
      </c>
      <c r="L174" s="465">
        <v>5.7</v>
      </c>
      <c r="M174" s="465" t="s">
        <v>470</v>
      </c>
      <c r="N174" s="465">
        <v>1.5</v>
      </c>
      <c r="O174" s="465" t="s">
        <v>470</v>
      </c>
      <c r="P174" s="465" t="s">
        <v>427</v>
      </c>
      <c r="Q174" s="465" t="s">
        <v>470</v>
      </c>
      <c r="R174" s="465">
        <v>2.1</v>
      </c>
      <c r="S174" s="465" t="s">
        <v>470</v>
      </c>
    </row>
    <row r="175" spans="1:19" ht="15" customHeight="1">
      <c r="A175" s="239" t="s">
        <v>826</v>
      </c>
      <c r="B175" s="117" t="s">
        <v>827</v>
      </c>
      <c r="C175" s="240" t="s">
        <v>497</v>
      </c>
      <c r="D175" s="236">
        <v>2290</v>
      </c>
      <c r="E175" s="236">
        <v>11</v>
      </c>
      <c r="F175" s="464">
        <v>14</v>
      </c>
      <c r="G175" s="464">
        <v>3</v>
      </c>
      <c r="H175" s="464">
        <v>3</v>
      </c>
      <c r="I175" s="236">
        <v>6</v>
      </c>
      <c r="J175" s="465">
        <v>4.8</v>
      </c>
      <c r="K175" s="465" t="s">
        <v>470</v>
      </c>
      <c r="L175" s="465">
        <v>6.1</v>
      </c>
      <c r="M175" s="465" t="s">
        <v>470</v>
      </c>
      <c r="N175" s="465">
        <v>1.3</v>
      </c>
      <c r="O175" s="465" t="s">
        <v>470</v>
      </c>
      <c r="P175" s="465">
        <v>1.3</v>
      </c>
      <c r="Q175" s="465" t="s">
        <v>470</v>
      </c>
      <c r="R175" s="465">
        <v>2.6</v>
      </c>
      <c r="S175" s="465" t="s">
        <v>470</v>
      </c>
    </row>
    <row r="176" spans="1:19" ht="15" customHeight="1">
      <c r="A176" s="237" t="s">
        <v>828</v>
      </c>
      <c r="B176" s="301" t="s">
        <v>829</v>
      </c>
      <c r="C176" s="238" t="s">
        <v>540</v>
      </c>
      <c r="D176" s="461">
        <v>6360</v>
      </c>
      <c r="E176" s="461">
        <v>25</v>
      </c>
      <c r="F176" s="462">
        <v>38</v>
      </c>
      <c r="G176" s="462">
        <v>13</v>
      </c>
      <c r="H176" s="462">
        <v>4</v>
      </c>
      <c r="I176" s="461">
        <v>17</v>
      </c>
      <c r="J176" s="463">
        <v>3.9</v>
      </c>
      <c r="K176" s="463"/>
      <c r="L176" s="463">
        <v>6</v>
      </c>
      <c r="M176" s="463"/>
      <c r="N176" s="463">
        <v>2</v>
      </c>
      <c r="O176" s="463" t="s">
        <v>470</v>
      </c>
      <c r="P176" s="463">
        <v>0.6</v>
      </c>
      <c r="Q176" s="463" t="s">
        <v>470</v>
      </c>
      <c r="R176" s="463">
        <v>2.7</v>
      </c>
      <c r="S176" s="463" t="s">
        <v>470</v>
      </c>
    </row>
    <row r="177" spans="1:19" ht="15" customHeight="1">
      <c r="A177" s="239" t="s">
        <v>830</v>
      </c>
      <c r="B177" s="117" t="s">
        <v>831</v>
      </c>
      <c r="C177" s="240" t="s">
        <v>543</v>
      </c>
      <c r="D177" s="236">
        <v>1220</v>
      </c>
      <c r="E177" s="236">
        <v>7</v>
      </c>
      <c r="F177" s="464">
        <v>9</v>
      </c>
      <c r="G177" s="464">
        <v>2</v>
      </c>
      <c r="H177" s="464">
        <v>0</v>
      </c>
      <c r="I177" s="236">
        <v>2</v>
      </c>
      <c r="J177" s="465">
        <v>5.7</v>
      </c>
      <c r="K177" s="465" t="s">
        <v>470</v>
      </c>
      <c r="L177" s="465">
        <v>7.3</v>
      </c>
      <c r="M177" s="465" t="s">
        <v>470</v>
      </c>
      <c r="N177" s="465" t="s">
        <v>427</v>
      </c>
      <c r="O177" s="465" t="s">
        <v>470</v>
      </c>
      <c r="P177" s="465" t="s">
        <v>427</v>
      </c>
      <c r="Q177" s="465" t="s">
        <v>470</v>
      </c>
      <c r="R177" s="465" t="s">
        <v>427</v>
      </c>
      <c r="S177" s="465" t="s">
        <v>470</v>
      </c>
    </row>
    <row r="178" spans="1:19" ht="15" customHeight="1">
      <c r="A178" s="239" t="s">
        <v>832</v>
      </c>
      <c r="B178" s="117" t="s">
        <v>833</v>
      </c>
      <c r="C178" s="240" t="s">
        <v>543</v>
      </c>
      <c r="D178" s="464">
        <v>802</v>
      </c>
      <c r="E178" s="236">
        <v>2</v>
      </c>
      <c r="F178" s="464">
        <v>3</v>
      </c>
      <c r="G178" s="464">
        <v>1</v>
      </c>
      <c r="H178" s="464">
        <v>0</v>
      </c>
      <c r="I178" s="236">
        <v>1</v>
      </c>
      <c r="J178" s="465" t="s">
        <v>427</v>
      </c>
      <c r="K178" s="465" t="s">
        <v>470</v>
      </c>
      <c r="L178" s="465">
        <v>3.7</v>
      </c>
      <c r="M178" s="465" t="s">
        <v>470</v>
      </c>
      <c r="N178" s="465" t="s">
        <v>427</v>
      </c>
      <c r="O178" s="465" t="s">
        <v>470</v>
      </c>
      <c r="P178" s="465" t="s">
        <v>427</v>
      </c>
      <c r="Q178" s="465" t="s">
        <v>470</v>
      </c>
      <c r="R178" s="465" t="s">
        <v>427</v>
      </c>
      <c r="S178" s="465" t="s">
        <v>470</v>
      </c>
    </row>
    <row r="179" spans="1:19" ht="15" customHeight="1">
      <c r="A179" s="239" t="s">
        <v>834</v>
      </c>
      <c r="B179" s="117" t="s">
        <v>835</v>
      </c>
      <c r="C179" s="240" t="s">
        <v>543</v>
      </c>
      <c r="D179" s="464">
        <v>996</v>
      </c>
      <c r="E179" s="236">
        <v>6</v>
      </c>
      <c r="F179" s="464">
        <v>9</v>
      </c>
      <c r="G179" s="464">
        <v>3</v>
      </c>
      <c r="H179" s="464">
        <v>2</v>
      </c>
      <c r="I179" s="236">
        <v>5</v>
      </c>
      <c r="J179" s="465">
        <v>6</v>
      </c>
      <c r="K179" s="465" t="s">
        <v>470</v>
      </c>
      <c r="L179" s="465">
        <v>9</v>
      </c>
      <c r="M179" s="465" t="s">
        <v>470</v>
      </c>
      <c r="N179" s="465">
        <v>3</v>
      </c>
      <c r="O179" s="465" t="s">
        <v>470</v>
      </c>
      <c r="P179" s="465" t="s">
        <v>427</v>
      </c>
      <c r="Q179" s="465" t="s">
        <v>470</v>
      </c>
      <c r="R179" s="465">
        <v>5</v>
      </c>
      <c r="S179" s="465" t="s">
        <v>470</v>
      </c>
    </row>
    <row r="180" spans="1:19" ht="15" customHeight="1">
      <c r="A180" s="239" t="s">
        <v>836</v>
      </c>
      <c r="B180" s="117" t="s">
        <v>837</v>
      </c>
      <c r="C180" s="240" t="s">
        <v>543</v>
      </c>
      <c r="D180" s="236">
        <v>1783</v>
      </c>
      <c r="E180" s="236">
        <v>4</v>
      </c>
      <c r="F180" s="464">
        <v>9</v>
      </c>
      <c r="G180" s="464">
        <v>5</v>
      </c>
      <c r="H180" s="464">
        <v>1</v>
      </c>
      <c r="I180" s="236">
        <v>6</v>
      </c>
      <c r="J180" s="465">
        <v>2.2000000000000002</v>
      </c>
      <c r="K180" s="465" t="s">
        <v>470</v>
      </c>
      <c r="L180" s="465">
        <v>5</v>
      </c>
      <c r="M180" s="465" t="s">
        <v>470</v>
      </c>
      <c r="N180" s="465">
        <v>2.8</v>
      </c>
      <c r="O180" s="465" t="s">
        <v>470</v>
      </c>
      <c r="P180" s="465" t="s">
        <v>427</v>
      </c>
      <c r="Q180" s="465" t="s">
        <v>470</v>
      </c>
      <c r="R180" s="465">
        <v>3.4</v>
      </c>
      <c r="S180" s="465" t="s">
        <v>470</v>
      </c>
    </row>
    <row r="181" spans="1:19" ht="15" customHeight="1">
      <c r="A181" s="239" t="s">
        <v>838</v>
      </c>
      <c r="B181" s="117" t="s">
        <v>839</v>
      </c>
      <c r="C181" s="240" t="s">
        <v>543</v>
      </c>
      <c r="D181" s="236">
        <v>1559</v>
      </c>
      <c r="E181" s="236">
        <v>6</v>
      </c>
      <c r="F181" s="464">
        <v>8</v>
      </c>
      <c r="G181" s="464">
        <v>2</v>
      </c>
      <c r="H181" s="464">
        <v>1</v>
      </c>
      <c r="I181" s="236">
        <v>3</v>
      </c>
      <c r="J181" s="465">
        <v>3.8</v>
      </c>
      <c r="K181" s="465" t="s">
        <v>470</v>
      </c>
      <c r="L181" s="465">
        <v>5.0999999999999996</v>
      </c>
      <c r="M181" s="465" t="s">
        <v>470</v>
      </c>
      <c r="N181" s="465" t="s">
        <v>427</v>
      </c>
      <c r="O181" s="465" t="s">
        <v>470</v>
      </c>
      <c r="P181" s="465" t="s">
        <v>427</v>
      </c>
      <c r="Q181" s="465" t="s">
        <v>470</v>
      </c>
      <c r="R181" s="465">
        <v>1.9</v>
      </c>
      <c r="S181" s="465" t="s">
        <v>470</v>
      </c>
    </row>
    <row r="182" spans="1:19" ht="15" customHeight="1">
      <c r="A182" s="237" t="s">
        <v>840</v>
      </c>
      <c r="B182" s="301" t="s">
        <v>841</v>
      </c>
      <c r="C182" s="238" t="s">
        <v>540</v>
      </c>
      <c r="D182" s="461">
        <v>15009</v>
      </c>
      <c r="E182" s="461">
        <v>54</v>
      </c>
      <c r="F182" s="462">
        <v>75</v>
      </c>
      <c r="G182" s="462">
        <v>31</v>
      </c>
      <c r="H182" s="462">
        <v>9</v>
      </c>
      <c r="I182" s="461">
        <v>40</v>
      </c>
      <c r="J182" s="463">
        <v>3.6</v>
      </c>
      <c r="K182" s="463"/>
      <c r="L182" s="463">
        <v>5</v>
      </c>
      <c r="M182" s="463"/>
      <c r="N182" s="463">
        <v>2.1</v>
      </c>
      <c r="O182" s="463"/>
      <c r="P182" s="463">
        <v>0.6</v>
      </c>
      <c r="Q182" s="463" t="s">
        <v>470</v>
      </c>
      <c r="R182" s="463">
        <v>2.7</v>
      </c>
      <c r="S182" s="463"/>
    </row>
    <row r="183" spans="1:19" ht="15" customHeight="1">
      <c r="A183" s="239" t="s">
        <v>842</v>
      </c>
      <c r="B183" s="117" t="s">
        <v>843</v>
      </c>
      <c r="C183" s="240" t="s">
        <v>543</v>
      </c>
      <c r="D183" s="236">
        <v>2286</v>
      </c>
      <c r="E183" s="236">
        <v>11</v>
      </c>
      <c r="F183" s="464">
        <v>15</v>
      </c>
      <c r="G183" s="464">
        <v>8</v>
      </c>
      <c r="H183" s="464">
        <v>3</v>
      </c>
      <c r="I183" s="236">
        <v>11</v>
      </c>
      <c r="J183" s="465">
        <v>4.8</v>
      </c>
      <c r="K183" s="465" t="s">
        <v>470</v>
      </c>
      <c r="L183" s="465">
        <v>6.5</v>
      </c>
      <c r="M183" s="465" t="s">
        <v>470</v>
      </c>
      <c r="N183" s="465">
        <v>3.5</v>
      </c>
      <c r="O183" s="465" t="s">
        <v>470</v>
      </c>
      <c r="P183" s="465">
        <v>1.3</v>
      </c>
      <c r="Q183" s="465" t="s">
        <v>470</v>
      </c>
      <c r="R183" s="465">
        <v>4.8</v>
      </c>
      <c r="S183" s="465" t="s">
        <v>470</v>
      </c>
    </row>
    <row r="184" spans="1:19" ht="15" customHeight="1">
      <c r="A184" s="239" t="s">
        <v>844</v>
      </c>
      <c r="B184" s="117" t="s">
        <v>845</v>
      </c>
      <c r="C184" s="240" t="s">
        <v>543</v>
      </c>
      <c r="D184" s="236">
        <v>1404</v>
      </c>
      <c r="E184" s="236">
        <v>4</v>
      </c>
      <c r="F184" s="464">
        <v>6</v>
      </c>
      <c r="G184" s="464">
        <v>2</v>
      </c>
      <c r="H184" s="464">
        <v>1</v>
      </c>
      <c r="I184" s="236">
        <v>3</v>
      </c>
      <c r="J184" s="465">
        <v>2.8</v>
      </c>
      <c r="K184" s="465" t="s">
        <v>470</v>
      </c>
      <c r="L184" s="465">
        <v>4.3</v>
      </c>
      <c r="M184" s="465" t="s">
        <v>470</v>
      </c>
      <c r="N184" s="465" t="s">
        <v>427</v>
      </c>
      <c r="O184" s="465" t="s">
        <v>470</v>
      </c>
      <c r="P184" s="465" t="s">
        <v>427</v>
      </c>
      <c r="Q184" s="465" t="s">
        <v>470</v>
      </c>
      <c r="R184" s="465">
        <v>2.1</v>
      </c>
      <c r="S184" s="465" t="s">
        <v>470</v>
      </c>
    </row>
    <row r="185" spans="1:19" ht="15" customHeight="1">
      <c r="A185" s="239" t="s">
        <v>846</v>
      </c>
      <c r="B185" s="117" t="s">
        <v>847</v>
      </c>
      <c r="C185" s="240" t="s">
        <v>543</v>
      </c>
      <c r="D185" s="464">
        <v>795</v>
      </c>
      <c r="E185" s="236">
        <v>3</v>
      </c>
      <c r="F185" s="464">
        <v>3</v>
      </c>
      <c r="G185" s="464">
        <v>0</v>
      </c>
      <c r="H185" s="464">
        <v>0</v>
      </c>
      <c r="I185" s="236">
        <v>0</v>
      </c>
      <c r="J185" s="465">
        <v>3.8</v>
      </c>
      <c r="K185" s="465" t="s">
        <v>470</v>
      </c>
      <c r="L185" s="465">
        <v>3.8</v>
      </c>
      <c r="M185" s="465" t="s">
        <v>470</v>
      </c>
      <c r="N185" s="465" t="s">
        <v>427</v>
      </c>
      <c r="O185" s="465" t="s">
        <v>470</v>
      </c>
      <c r="P185" s="465" t="s">
        <v>427</v>
      </c>
      <c r="Q185" s="465" t="s">
        <v>470</v>
      </c>
      <c r="R185" s="465" t="s">
        <v>427</v>
      </c>
      <c r="S185" s="465" t="s">
        <v>470</v>
      </c>
    </row>
    <row r="186" spans="1:19" ht="15" customHeight="1">
      <c r="A186" s="239" t="s">
        <v>848</v>
      </c>
      <c r="B186" s="117" t="s">
        <v>849</v>
      </c>
      <c r="C186" s="240" t="s">
        <v>543</v>
      </c>
      <c r="D186" s="464">
        <v>776</v>
      </c>
      <c r="E186" s="236">
        <v>3</v>
      </c>
      <c r="F186" s="464">
        <v>5</v>
      </c>
      <c r="G186" s="464">
        <v>3</v>
      </c>
      <c r="H186" s="464">
        <v>0</v>
      </c>
      <c r="I186" s="236">
        <v>3</v>
      </c>
      <c r="J186" s="465">
        <v>3.9</v>
      </c>
      <c r="K186" s="465" t="s">
        <v>470</v>
      </c>
      <c r="L186" s="465">
        <v>6.4</v>
      </c>
      <c r="M186" s="465" t="s">
        <v>470</v>
      </c>
      <c r="N186" s="465">
        <v>3.9</v>
      </c>
      <c r="O186" s="465" t="s">
        <v>470</v>
      </c>
      <c r="P186" s="465" t="s">
        <v>427</v>
      </c>
      <c r="Q186" s="465" t="s">
        <v>470</v>
      </c>
      <c r="R186" s="465">
        <v>3.9</v>
      </c>
      <c r="S186" s="465" t="s">
        <v>470</v>
      </c>
    </row>
    <row r="187" spans="1:19" ht="15" customHeight="1">
      <c r="A187" s="239" t="s">
        <v>850</v>
      </c>
      <c r="B187" s="117" t="s">
        <v>851</v>
      </c>
      <c r="C187" s="240" t="s">
        <v>543</v>
      </c>
      <c r="D187" s="236">
        <v>1775</v>
      </c>
      <c r="E187" s="236">
        <v>8</v>
      </c>
      <c r="F187" s="464">
        <v>10</v>
      </c>
      <c r="G187" s="464">
        <v>2</v>
      </c>
      <c r="H187" s="464">
        <v>0</v>
      </c>
      <c r="I187" s="236">
        <v>2</v>
      </c>
      <c r="J187" s="465">
        <v>4.5</v>
      </c>
      <c r="K187" s="465" t="s">
        <v>470</v>
      </c>
      <c r="L187" s="465">
        <v>5.6</v>
      </c>
      <c r="M187" s="465" t="s">
        <v>470</v>
      </c>
      <c r="N187" s="465" t="s">
        <v>427</v>
      </c>
      <c r="O187" s="465" t="s">
        <v>470</v>
      </c>
      <c r="P187" s="465" t="s">
        <v>427</v>
      </c>
      <c r="Q187" s="465" t="s">
        <v>470</v>
      </c>
      <c r="R187" s="465" t="s">
        <v>427</v>
      </c>
      <c r="S187" s="465" t="s">
        <v>470</v>
      </c>
    </row>
    <row r="188" spans="1:19" ht="15" customHeight="1">
      <c r="A188" s="239" t="s">
        <v>852</v>
      </c>
      <c r="B188" s="117" t="s">
        <v>853</v>
      </c>
      <c r="C188" s="240" t="s">
        <v>543</v>
      </c>
      <c r="D188" s="236">
        <v>1993</v>
      </c>
      <c r="E188" s="236">
        <v>8</v>
      </c>
      <c r="F188" s="464">
        <v>12</v>
      </c>
      <c r="G188" s="464">
        <v>4</v>
      </c>
      <c r="H188" s="464">
        <v>0</v>
      </c>
      <c r="I188" s="236">
        <v>4</v>
      </c>
      <c r="J188" s="465">
        <v>4</v>
      </c>
      <c r="K188" s="465" t="s">
        <v>470</v>
      </c>
      <c r="L188" s="465">
        <v>6</v>
      </c>
      <c r="M188" s="465" t="s">
        <v>470</v>
      </c>
      <c r="N188" s="465">
        <v>2</v>
      </c>
      <c r="O188" s="465" t="s">
        <v>470</v>
      </c>
      <c r="P188" s="465" t="s">
        <v>427</v>
      </c>
      <c r="Q188" s="465" t="s">
        <v>470</v>
      </c>
      <c r="R188" s="465">
        <v>2</v>
      </c>
      <c r="S188" s="465" t="s">
        <v>470</v>
      </c>
    </row>
    <row r="189" spans="1:19" ht="15" customHeight="1">
      <c r="A189" s="239" t="s">
        <v>854</v>
      </c>
      <c r="B189" s="117" t="s">
        <v>855</v>
      </c>
      <c r="C189" s="240" t="s">
        <v>543</v>
      </c>
      <c r="D189" s="236">
        <v>1518</v>
      </c>
      <c r="E189" s="236">
        <v>2</v>
      </c>
      <c r="F189" s="464">
        <v>3</v>
      </c>
      <c r="G189" s="464">
        <v>1</v>
      </c>
      <c r="H189" s="464">
        <v>1</v>
      </c>
      <c r="I189" s="236">
        <v>2</v>
      </c>
      <c r="J189" s="465" t="s">
        <v>427</v>
      </c>
      <c r="K189" s="465" t="s">
        <v>470</v>
      </c>
      <c r="L189" s="465">
        <v>2</v>
      </c>
      <c r="M189" s="465" t="s">
        <v>470</v>
      </c>
      <c r="N189" s="465" t="s">
        <v>427</v>
      </c>
      <c r="O189" s="465" t="s">
        <v>470</v>
      </c>
      <c r="P189" s="465" t="s">
        <v>427</v>
      </c>
      <c r="Q189" s="465" t="s">
        <v>470</v>
      </c>
      <c r="R189" s="465" t="s">
        <v>427</v>
      </c>
      <c r="S189" s="465" t="s">
        <v>470</v>
      </c>
    </row>
    <row r="190" spans="1:19" ht="15" customHeight="1">
      <c r="A190" s="239" t="s">
        <v>856</v>
      </c>
      <c r="B190" s="117" t="s">
        <v>857</v>
      </c>
      <c r="C190" s="240" t="s">
        <v>543</v>
      </c>
      <c r="D190" s="236">
        <v>1133</v>
      </c>
      <c r="E190" s="236">
        <v>4</v>
      </c>
      <c r="F190" s="464">
        <v>6</v>
      </c>
      <c r="G190" s="464">
        <v>3</v>
      </c>
      <c r="H190" s="464">
        <v>0</v>
      </c>
      <c r="I190" s="236">
        <v>3</v>
      </c>
      <c r="J190" s="465">
        <v>3.5</v>
      </c>
      <c r="K190" s="465" t="s">
        <v>470</v>
      </c>
      <c r="L190" s="465">
        <v>5.3</v>
      </c>
      <c r="M190" s="465" t="s">
        <v>470</v>
      </c>
      <c r="N190" s="465">
        <v>2.6</v>
      </c>
      <c r="O190" s="465" t="s">
        <v>470</v>
      </c>
      <c r="P190" s="465" t="s">
        <v>427</v>
      </c>
      <c r="Q190" s="465" t="s">
        <v>470</v>
      </c>
      <c r="R190" s="465">
        <v>2.6</v>
      </c>
      <c r="S190" s="465" t="s">
        <v>470</v>
      </c>
    </row>
    <row r="191" spans="1:19" ht="15" customHeight="1">
      <c r="A191" s="239" t="s">
        <v>858</v>
      </c>
      <c r="B191" s="117" t="s">
        <v>859</v>
      </c>
      <c r="C191" s="240" t="s">
        <v>543</v>
      </c>
      <c r="D191" s="464">
        <v>529</v>
      </c>
      <c r="E191" s="236">
        <v>3</v>
      </c>
      <c r="F191" s="464">
        <v>3</v>
      </c>
      <c r="G191" s="464">
        <v>0</v>
      </c>
      <c r="H191" s="464">
        <v>0</v>
      </c>
      <c r="I191" s="236">
        <v>0</v>
      </c>
      <c r="J191" s="465">
        <v>5.6</v>
      </c>
      <c r="K191" s="465" t="s">
        <v>470</v>
      </c>
      <c r="L191" s="465">
        <v>5.6</v>
      </c>
      <c r="M191" s="465" t="s">
        <v>470</v>
      </c>
      <c r="N191" s="465" t="s">
        <v>427</v>
      </c>
      <c r="O191" s="465" t="s">
        <v>470</v>
      </c>
      <c r="P191" s="465" t="s">
        <v>427</v>
      </c>
      <c r="Q191" s="465" t="s">
        <v>470</v>
      </c>
      <c r="R191" s="465" t="s">
        <v>427</v>
      </c>
      <c r="S191" s="465" t="s">
        <v>470</v>
      </c>
    </row>
    <row r="192" spans="1:19" ht="15" customHeight="1">
      <c r="A192" s="239" t="s">
        <v>860</v>
      </c>
      <c r="B192" s="117" t="s">
        <v>861</v>
      </c>
      <c r="C192" s="240" t="s">
        <v>543</v>
      </c>
      <c r="D192" s="464">
        <v>758</v>
      </c>
      <c r="E192" s="236">
        <v>2</v>
      </c>
      <c r="F192" s="464">
        <v>5</v>
      </c>
      <c r="G192" s="464">
        <v>6</v>
      </c>
      <c r="H192" s="464">
        <v>1</v>
      </c>
      <c r="I192" s="236">
        <v>7</v>
      </c>
      <c r="J192" s="465" t="s">
        <v>427</v>
      </c>
      <c r="K192" s="465" t="s">
        <v>470</v>
      </c>
      <c r="L192" s="465">
        <v>6.6</v>
      </c>
      <c r="M192" s="465" t="s">
        <v>470</v>
      </c>
      <c r="N192" s="465">
        <v>7.9</v>
      </c>
      <c r="O192" s="465" t="s">
        <v>470</v>
      </c>
      <c r="P192" s="465" t="s">
        <v>427</v>
      </c>
      <c r="Q192" s="465" t="s">
        <v>470</v>
      </c>
      <c r="R192" s="465">
        <v>9.1999999999999993</v>
      </c>
      <c r="S192" s="465" t="s">
        <v>470</v>
      </c>
    </row>
    <row r="193" spans="1:19" ht="15" customHeight="1">
      <c r="A193" s="239" t="s">
        <v>862</v>
      </c>
      <c r="B193" s="117" t="s">
        <v>863</v>
      </c>
      <c r="C193" s="240" t="s">
        <v>543</v>
      </c>
      <c r="D193" s="236">
        <v>1220</v>
      </c>
      <c r="E193" s="236">
        <v>4</v>
      </c>
      <c r="F193" s="464">
        <v>4</v>
      </c>
      <c r="G193" s="464">
        <v>1</v>
      </c>
      <c r="H193" s="464">
        <v>2</v>
      </c>
      <c r="I193" s="236">
        <v>3</v>
      </c>
      <c r="J193" s="465">
        <v>3.3</v>
      </c>
      <c r="K193" s="465" t="s">
        <v>470</v>
      </c>
      <c r="L193" s="465">
        <v>3.3</v>
      </c>
      <c r="M193" s="465" t="s">
        <v>470</v>
      </c>
      <c r="N193" s="465" t="s">
        <v>427</v>
      </c>
      <c r="O193" s="465" t="s">
        <v>470</v>
      </c>
      <c r="P193" s="465" t="s">
        <v>427</v>
      </c>
      <c r="Q193" s="465" t="s">
        <v>470</v>
      </c>
      <c r="R193" s="465">
        <v>2.5</v>
      </c>
      <c r="S193" s="465" t="s">
        <v>470</v>
      </c>
    </row>
    <row r="194" spans="1:19" ht="15" customHeight="1">
      <c r="A194" s="239" t="s">
        <v>864</v>
      </c>
      <c r="B194" s="117" t="s">
        <v>865</v>
      </c>
      <c r="C194" s="240" t="s">
        <v>543</v>
      </c>
      <c r="D194" s="464">
        <v>822</v>
      </c>
      <c r="E194" s="236">
        <v>2</v>
      </c>
      <c r="F194" s="464">
        <v>3</v>
      </c>
      <c r="G194" s="464">
        <v>1</v>
      </c>
      <c r="H194" s="464">
        <v>1</v>
      </c>
      <c r="I194" s="236">
        <v>2</v>
      </c>
      <c r="J194" s="465" t="s">
        <v>427</v>
      </c>
      <c r="K194" s="465" t="s">
        <v>470</v>
      </c>
      <c r="L194" s="465">
        <v>3.6</v>
      </c>
      <c r="M194" s="465" t="s">
        <v>470</v>
      </c>
      <c r="N194" s="465" t="s">
        <v>427</v>
      </c>
      <c r="O194" s="465" t="s">
        <v>470</v>
      </c>
      <c r="P194" s="465" t="s">
        <v>427</v>
      </c>
      <c r="Q194" s="465" t="s">
        <v>470</v>
      </c>
      <c r="R194" s="465" t="s">
        <v>427</v>
      </c>
      <c r="S194" s="465" t="s">
        <v>470</v>
      </c>
    </row>
    <row r="195" spans="1:19" ht="15" customHeight="1">
      <c r="A195" s="237" t="s">
        <v>866</v>
      </c>
      <c r="B195" s="301" t="s">
        <v>867</v>
      </c>
      <c r="C195" s="238" t="s">
        <v>540</v>
      </c>
      <c r="D195" s="461">
        <v>12988</v>
      </c>
      <c r="E195" s="461">
        <v>36</v>
      </c>
      <c r="F195" s="462">
        <v>63</v>
      </c>
      <c r="G195" s="462">
        <v>31</v>
      </c>
      <c r="H195" s="462">
        <v>4</v>
      </c>
      <c r="I195" s="461">
        <v>35</v>
      </c>
      <c r="J195" s="463">
        <v>2.8</v>
      </c>
      <c r="K195" s="463"/>
      <c r="L195" s="463">
        <v>4.8</v>
      </c>
      <c r="M195" s="463"/>
      <c r="N195" s="463">
        <v>2.4</v>
      </c>
      <c r="O195" s="463"/>
      <c r="P195" s="463">
        <v>0.3</v>
      </c>
      <c r="Q195" s="463" t="s">
        <v>470</v>
      </c>
      <c r="R195" s="463">
        <v>2.7</v>
      </c>
      <c r="S195" s="463"/>
    </row>
    <row r="196" spans="1:19" ht="15" customHeight="1">
      <c r="A196" s="239" t="s">
        <v>868</v>
      </c>
      <c r="B196" s="117" t="s">
        <v>869</v>
      </c>
      <c r="C196" s="240" t="s">
        <v>543</v>
      </c>
      <c r="D196" s="236">
        <v>1131</v>
      </c>
      <c r="E196" s="236">
        <v>2</v>
      </c>
      <c r="F196" s="464">
        <v>3</v>
      </c>
      <c r="G196" s="464">
        <v>2</v>
      </c>
      <c r="H196" s="464">
        <v>0</v>
      </c>
      <c r="I196" s="236">
        <v>2</v>
      </c>
      <c r="J196" s="465" t="s">
        <v>427</v>
      </c>
      <c r="K196" s="465" t="s">
        <v>470</v>
      </c>
      <c r="L196" s="465">
        <v>2.6</v>
      </c>
      <c r="M196" s="465" t="s">
        <v>470</v>
      </c>
      <c r="N196" s="465" t="s">
        <v>427</v>
      </c>
      <c r="O196" s="465" t="s">
        <v>470</v>
      </c>
      <c r="P196" s="465" t="s">
        <v>427</v>
      </c>
      <c r="Q196" s="465" t="s">
        <v>470</v>
      </c>
      <c r="R196" s="465" t="s">
        <v>427</v>
      </c>
      <c r="S196" s="465" t="s">
        <v>470</v>
      </c>
    </row>
    <row r="197" spans="1:19" ht="15" customHeight="1">
      <c r="A197" s="239" t="s">
        <v>870</v>
      </c>
      <c r="B197" s="117" t="s">
        <v>871</v>
      </c>
      <c r="C197" s="240" t="s">
        <v>543</v>
      </c>
      <c r="D197" s="236">
        <v>1744</v>
      </c>
      <c r="E197" s="236">
        <v>6</v>
      </c>
      <c r="F197" s="464">
        <v>10</v>
      </c>
      <c r="G197" s="464">
        <v>5</v>
      </c>
      <c r="H197" s="464">
        <v>3</v>
      </c>
      <c r="I197" s="236">
        <v>8</v>
      </c>
      <c r="J197" s="465">
        <v>3.4</v>
      </c>
      <c r="K197" s="465" t="s">
        <v>470</v>
      </c>
      <c r="L197" s="465">
        <v>5.7</v>
      </c>
      <c r="M197" s="465" t="s">
        <v>470</v>
      </c>
      <c r="N197" s="465">
        <v>2.9</v>
      </c>
      <c r="O197" s="465" t="s">
        <v>470</v>
      </c>
      <c r="P197" s="465">
        <v>1.7</v>
      </c>
      <c r="Q197" s="465" t="s">
        <v>470</v>
      </c>
      <c r="R197" s="465">
        <v>4.5999999999999996</v>
      </c>
      <c r="S197" s="465" t="s">
        <v>470</v>
      </c>
    </row>
    <row r="198" spans="1:19" ht="15" customHeight="1">
      <c r="A198" s="239" t="s">
        <v>872</v>
      </c>
      <c r="B198" s="117" t="s">
        <v>873</v>
      </c>
      <c r="C198" s="240" t="s">
        <v>543</v>
      </c>
      <c r="D198" s="236">
        <v>1518</v>
      </c>
      <c r="E198" s="236">
        <v>5</v>
      </c>
      <c r="F198" s="464">
        <v>7</v>
      </c>
      <c r="G198" s="464">
        <v>3</v>
      </c>
      <c r="H198" s="464">
        <v>0</v>
      </c>
      <c r="I198" s="236">
        <v>3</v>
      </c>
      <c r="J198" s="465">
        <v>3.3</v>
      </c>
      <c r="K198" s="465" t="s">
        <v>470</v>
      </c>
      <c r="L198" s="465">
        <v>4.5999999999999996</v>
      </c>
      <c r="M198" s="465" t="s">
        <v>470</v>
      </c>
      <c r="N198" s="465">
        <v>2</v>
      </c>
      <c r="O198" s="465" t="s">
        <v>470</v>
      </c>
      <c r="P198" s="465" t="s">
        <v>427</v>
      </c>
      <c r="Q198" s="465" t="s">
        <v>470</v>
      </c>
      <c r="R198" s="465">
        <v>2</v>
      </c>
      <c r="S198" s="465" t="s">
        <v>470</v>
      </c>
    </row>
    <row r="199" spans="1:19" ht="15" customHeight="1">
      <c r="A199" s="239" t="s">
        <v>874</v>
      </c>
      <c r="B199" s="117" t="s">
        <v>875</v>
      </c>
      <c r="C199" s="240" t="s">
        <v>543</v>
      </c>
      <c r="D199" s="236">
        <v>1167</v>
      </c>
      <c r="E199" s="236">
        <v>4</v>
      </c>
      <c r="F199" s="464">
        <v>7</v>
      </c>
      <c r="G199" s="464">
        <v>3</v>
      </c>
      <c r="H199" s="464">
        <v>0</v>
      </c>
      <c r="I199" s="236">
        <v>3</v>
      </c>
      <c r="J199" s="465">
        <v>3.4</v>
      </c>
      <c r="K199" s="465" t="s">
        <v>470</v>
      </c>
      <c r="L199" s="465">
        <v>6</v>
      </c>
      <c r="M199" s="465" t="s">
        <v>470</v>
      </c>
      <c r="N199" s="465">
        <v>2.6</v>
      </c>
      <c r="O199" s="465" t="s">
        <v>470</v>
      </c>
      <c r="P199" s="465" t="s">
        <v>427</v>
      </c>
      <c r="Q199" s="465" t="s">
        <v>470</v>
      </c>
      <c r="R199" s="465">
        <v>2.6</v>
      </c>
      <c r="S199" s="465" t="s">
        <v>470</v>
      </c>
    </row>
    <row r="200" spans="1:19" ht="15" customHeight="1">
      <c r="A200" s="239" t="s">
        <v>876</v>
      </c>
      <c r="B200" s="117" t="s">
        <v>877</v>
      </c>
      <c r="C200" s="240" t="s">
        <v>543</v>
      </c>
      <c r="D200" s="236">
        <v>1399</v>
      </c>
      <c r="E200" s="236">
        <v>3</v>
      </c>
      <c r="F200" s="464">
        <v>6</v>
      </c>
      <c r="G200" s="464">
        <v>3</v>
      </c>
      <c r="H200" s="464">
        <v>1</v>
      </c>
      <c r="I200" s="236">
        <v>4</v>
      </c>
      <c r="J200" s="465">
        <v>2.1</v>
      </c>
      <c r="K200" s="465" t="s">
        <v>470</v>
      </c>
      <c r="L200" s="465">
        <v>4.3</v>
      </c>
      <c r="M200" s="465" t="s">
        <v>470</v>
      </c>
      <c r="N200" s="465">
        <v>2.1</v>
      </c>
      <c r="O200" s="465" t="s">
        <v>470</v>
      </c>
      <c r="P200" s="465" t="s">
        <v>427</v>
      </c>
      <c r="Q200" s="465" t="s">
        <v>470</v>
      </c>
      <c r="R200" s="465">
        <v>2.9</v>
      </c>
      <c r="S200" s="465" t="s">
        <v>470</v>
      </c>
    </row>
    <row r="201" spans="1:19" ht="15" customHeight="1">
      <c r="A201" s="239" t="s">
        <v>878</v>
      </c>
      <c r="B201" s="117" t="s">
        <v>879</v>
      </c>
      <c r="C201" s="240" t="s">
        <v>543</v>
      </c>
      <c r="D201" s="236">
        <v>1494</v>
      </c>
      <c r="E201" s="236">
        <v>4</v>
      </c>
      <c r="F201" s="464">
        <v>5</v>
      </c>
      <c r="G201" s="464">
        <v>1</v>
      </c>
      <c r="H201" s="464">
        <v>0</v>
      </c>
      <c r="I201" s="236">
        <v>1</v>
      </c>
      <c r="J201" s="465">
        <v>2.7</v>
      </c>
      <c r="K201" s="465" t="s">
        <v>470</v>
      </c>
      <c r="L201" s="465">
        <v>3.3</v>
      </c>
      <c r="M201" s="465" t="s">
        <v>470</v>
      </c>
      <c r="N201" s="465" t="s">
        <v>427</v>
      </c>
      <c r="O201" s="465" t="s">
        <v>470</v>
      </c>
      <c r="P201" s="465" t="s">
        <v>427</v>
      </c>
      <c r="Q201" s="465" t="s">
        <v>470</v>
      </c>
      <c r="R201" s="465" t="s">
        <v>427</v>
      </c>
      <c r="S201" s="465" t="s">
        <v>470</v>
      </c>
    </row>
    <row r="202" spans="1:19" ht="15" customHeight="1">
      <c r="A202" s="239" t="s">
        <v>880</v>
      </c>
      <c r="B202" s="117" t="s">
        <v>881</v>
      </c>
      <c r="C202" s="240" t="s">
        <v>543</v>
      </c>
      <c r="D202" s="236">
        <v>1021</v>
      </c>
      <c r="E202" s="236">
        <v>6</v>
      </c>
      <c r="F202" s="464">
        <v>7</v>
      </c>
      <c r="G202" s="464">
        <v>2</v>
      </c>
      <c r="H202" s="464">
        <v>0</v>
      </c>
      <c r="I202" s="236">
        <v>2</v>
      </c>
      <c r="J202" s="465">
        <v>5.8</v>
      </c>
      <c r="K202" s="465" t="s">
        <v>470</v>
      </c>
      <c r="L202" s="465">
        <v>6.8</v>
      </c>
      <c r="M202" s="465" t="s">
        <v>470</v>
      </c>
      <c r="N202" s="465" t="s">
        <v>427</v>
      </c>
      <c r="O202" s="465" t="s">
        <v>470</v>
      </c>
      <c r="P202" s="465" t="s">
        <v>427</v>
      </c>
      <c r="Q202" s="465" t="s">
        <v>470</v>
      </c>
      <c r="R202" s="465" t="s">
        <v>427</v>
      </c>
      <c r="S202" s="465" t="s">
        <v>470</v>
      </c>
    </row>
    <row r="203" spans="1:19" ht="15" customHeight="1">
      <c r="A203" s="239" t="s">
        <v>882</v>
      </c>
      <c r="B203" s="117" t="s">
        <v>883</v>
      </c>
      <c r="C203" s="240" t="s">
        <v>543</v>
      </c>
      <c r="D203" s="236">
        <v>1000</v>
      </c>
      <c r="E203" s="236">
        <v>4</v>
      </c>
      <c r="F203" s="464">
        <v>6</v>
      </c>
      <c r="G203" s="464">
        <v>2</v>
      </c>
      <c r="H203" s="464">
        <v>0</v>
      </c>
      <c r="I203" s="236">
        <v>2</v>
      </c>
      <c r="J203" s="465">
        <v>4</v>
      </c>
      <c r="K203" s="465" t="s">
        <v>470</v>
      </c>
      <c r="L203" s="465">
        <v>6</v>
      </c>
      <c r="M203" s="465" t="s">
        <v>470</v>
      </c>
      <c r="N203" s="465" t="s">
        <v>427</v>
      </c>
      <c r="O203" s="465" t="s">
        <v>470</v>
      </c>
      <c r="P203" s="465" t="s">
        <v>427</v>
      </c>
      <c r="Q203" s="465" t="s">
        <v>470</v>
      </c>
      <c r="R203" s="465" t="s">
        <v>427</v>
      </c>
      <c r="S203" s="465" t="s">
        <v>470</v>
      </c>
    </row>
    <row r="204" spans="1:19" ht="15" customHeight="1">
      <c r="A204" s="239" t="s">
        <v>884</v>
      </c>
      <c r="B204" s="117" t="s">
        <v>885</v>
      </c>
      <c r="C204" s="240" t="s">
        <v>543</v>
      </c>
      <c r="D204" s="236">
        <v>1305</v>
      </c>
      <c r="E204" s="236">
        <v>0</v>
      </c>
      <c r="F204" s="464">
        <v>5</v>
      </c>
      <c r="G204" s="464">
        <v>5</v>
      </c>
      <c r="H204" s="464">
        <v>0</v>
      </c>
      <c r="I204" s="236">
        <v>5</v>
      </c>
      <c r="J204" s="465" t="s">
        <v>427</v>
      </c>
      <c r="K204" s="465" t="s">
        <v>470</v>
      </c>
      <c r="L204" s="465">
        <v>3.8</v>
      </c>
      <c r="M204" s="465" t="s">
        <v>470</v>
      </c>
      <c r="N204" s="465">
        <v>3.8</v>
      </c>
      <c r="O204" s="465" t="s">
        <v>470</v>
      </c>
      <c r="P204" s="465" t="s">
        <v>427</v>
      </c>
      <c r="Q204" s="465" t="s">
        <v>470</v>
      </c>
      <c r="R204" s="465">
        <v>3.8</v>
      </c>
      <c r="S204" s="465" t="s">
        <v>470</v>
      </c>
    </row>
    <row r="205" spans="1:19" ht="15" customHeight="1">
      <c r="A205" s="239" t="s">
        <v>886</v>
      </c>
      <c r="B205" s="117" t="s">
        <v>887</v>
      </c>
      <c r="C205" s="240" t="s">
        <v>543</v>
      </c>
      <c r="D205" s="236">
        <v>1209</v>
      </c>
      <c r="E205" s="236">
        <v>2</v>
      </c>
      <c r="F205" s="464">
        <v>7</v>
      </c>
      <c r="G205" s="464">
        <v>5</v>
      </c>
      <c r="H205" s="464">
        <v>0</v>
      </c>
      <c r="I205" s="236">
        <v>5</v>
      </c>
      <c r="J205" s="465" t="s">
        <v>427</v>
      </c>
      <c r="K205" s="465" t="s">
        <v>470</v>
      </c>
      <c r="L205" s="465">
        <v>5.8</v>
      </c>
      <c r="M205" s="465" t="s">
        <v>470</v>
      </c>
      <c r="N205" s="465">
        <v>4.0999999999999996</v>
      </c>
      <c r="O205" s="465" t="s">
        <v>470</v>
      </c>
      <c r="P205" s="465" t="s">
        <v>427</v>
      </c>
      <c r="Q205" s="465" t="s">
        <v>470</v>
      </c>
      <c r="R205" s="465">
        <v>4.0999999999999996</v>
      </c>
      <c r="S205" s="465" t="s">
        <v>470</v>
      </c>
    </row>
    <row r="206" spans="1:19" ht="15" customHeight="1">
      <c r="A206" s="237" t="s">
        <v>888</v>
      </c>
      <c r="B206" s="301" t="s">
        <v>889</v>
      </c>
      <c r="C206" s="238" t="s">
        <v>540</v>
      </c>
      <c r="D206" s="461">
        <v>7643</v>
      </c>
      <c r="E206" s="461">
        <v>28</v>
      </c>
      <c r="F206" s="462">
        <v>39</v>
      </c>
      <c r="G206" s="462">
        <v>21</v>
      </c>
      <c r="H206" s="462">
        <v>5</v>
      </c>
      <c r="I206" s="461">
        <v>26</v>
      </c>
      <c r="J206" s="463">
        <v>3.7</v>
      </c>
      <c r="K206" s="463"/>
      <c r="L206" s="463">
        <v>5.0999999999999996</v>
      </c>
      <c r="M206" s="463"/>
      <c r="N206" s="463">
        <v>2.7</v>
      </c>
      <c r="O206" s="463"/>
      <c r="P206" s="463">
        <v>0.7</v>
      </c>
      <c r="Q206" s="463" t="s">
        <v>470</v>
      </c>
      <c r="R206" s="463">
        <v>3.4</v>
      </c>
      <c r="S206" s="463"/>
    </row>
    <row r="207" spans="1:19" ht="15" customHeight="1">
      <c r="A207" s="239" t="s">
        <v>890</v>
      </c>
      <c r="B207" s="117" t="s">
        <v>891</v>
      </c>
      <c r="C207" s="240" t="s">
        <v>543</v>
      </c>
      <c r="D207" s="236">
        <v>1236</v>
      </c>
      <c r="E207" s="236">
        <v>3</v>
      </c>
      <c r="F207" s="464">
        <v>5</v>
      </c>
      <c r="G207" s="464">
        <v>4</v>
      </c>
      <c r="H207" s="464">
        <v>0</v>
      </c>
      <c r="I207" s="236">
        <v>4</v>
      </c>
      <c r="J207" s="465">
        <v>2.4</v>
      </c>
      <c r="K207" s="465" t="s">
        <v>470</v>
      </c>
      <c r="L207" s="465">
        <v>4</v>
      </c>
      <c r="M207" s="465" t="s">
        <v>470</v>
      </c>
      <c r="N207" s="465">
        <v>3.2</v>
      </c>
      <c r="O207" s="465" t="s">
        <v>470</v>
      </c>
      <c r="P207" s="465" t="s">
        <v>427</v>
      </c>
      <c r="Q207" s="465" t="s">
        <v>470</v>
      </c>
      <c r="R207" s="465">
        <v>3.2</v>
      </c>
      <c r="S207" s="465" t="s">
        <v>470</v>
      </c>
    </row>
    <row r="208" spans="1:19" ht="15" customHeight="1">
      <c r="A208" s="239" t="s">
        <v>892</v>
      </c>
      <c r="B208" s="117" t="s">
        <v>893</v>
      </c>
      <c r="C208" s="240" t="s">
        <v>543</v>
      </c>
      <c r="D208" s="464">
        <v>973</v>
      </c>
      <c r="E208" s="236">
        <v>5</v>
      </c>
      <c r="F208" s="464">
        <v>5</v>
      </c>
      <c r="G208" s="464">
        <v>3</v>
      </c>
      <c r="H208" s="464">
        <v>0</v>
      </c>
      <c r="I208" s="236">
        <v>3</v>
      </c>
      <c r="J208" s="465">
        <v>5.0999999999999996</v>
      </c>
      <c r="K208" s="465" t="s">
        <v>470</v>
      </c>
      <c r="L208" s="465">
        <v>5.0999999999999996</v>
      </c>
      <c r="M208" s="465" t="s">
        <v>470</v>
      </c>
      <c r="N208" s="465">
        <v>3.1</v>
      </c>
      <c r="O208" s="465" t="s">
        <v>470</v>
      </c>
      <c r="P208" s="465" t="s">
        <v>427</v>
      </c>
      <c r="Q208" s="465" t="s">
        <v>470</v>
      </c>
      <c r="R208" s="465">
        <v>3.1</v>
      </c>
      <c r="S208" s="465" t="s">
        <v>470</v>
      </c>
    </row>
    <row r="209" spans="1:19" ht="15" customHeight="1">
      <c r="A209" s="239" t="s">
        <v>894</v>
      </c>
      <c r="B209" s="117" t="s">
        <v>895</v>
      </c>
      <c r="C209" s="240" t="s">
        <v>543</v>
      </c>
      <c r="D209" s="464">
        <v>932</v>
      </c>
      <c r="E209" s="236">
        <v>5</v>
      </c>
      <c r="F209" s="464">
        <v>5</v>
      </c>
      <c r="G209" s="464">
        <v>1</v>
      </c>
      <c r="H209" s="464">
        <v>1</v>
      </c>
      <c r="I209" s="236">
        <v>2</v>
      </c>
      <c r="J209" s="465">
        <v>5.3</v>
      </c>
      <c r="K209" s="465" t="s">
        <v>470</v>
      </c>
      <c r="L209" s="465">
        <v>5.3</v>
      </c>
      <c r="M209" s="465" t="s">
        <v>470</v>
      </c>
      <c r="N209" s="465" t="s">
        <v>427</v>
      </c>
      <c r="O209" s="465" t="s">
        <v>470</v>
      </c>
      <c r="P209" s="465" t="s">
        <v>427</v>
      </c>
      <c r="Q209" s="465" t="s">
        <v>470</v>
      </c>
      <c r="R209" s="465" t="s">
        <v>427</v>
      </c>
      <c r="S209" s="465" t="s">
        <v>470</v>
      </c>
    </row>
    <row r="210" spans="1:19" ht="15" customHeight="1">
      <c r="A210" s="239" t="s">
        <v>896</v>
      </c>
      <c r="B210" s="117" t="s">
        <v>897</v>
      </c>
      <c r="C210" s="240" t="s">
        <v>543</v>
      </c>
      <c r="D210" s="236">
        <v>1336</v>
      </c>
      <c r="E210" s="236">
        <v>5</v>
      </c>
      <c r="F210" s="464">
        <v>7</v>
      </c>
      <c r="G210" s="464">
        <v>5</v>
      </c>
      <c r="H210" s="464">
        <v>3</v>
      </c>
      <c r="I210" s="236">
        <v>8</v>
      </c>
      <c r="J210" s="465">
        <v>3.7</v>
      </c>
      <c r="K210" s="465" t="s">
        <v>470</v>
      </c>
      <c r="L210" s="465">
        <v>5.2</v>
      </c>
      <c r="M210" s="465" t="s">
        <v>470</v>
      </c>
      <c r="N210" s="465">
        <v>3.7</v>
      </c>
      <c r="O210" s="465" t="s">
        <v>470</v>
      </c>
      <c r="P210" s="465">
        <v>2.2000000000000002</v>
      </c>
      <c r="Q210" s="465" t="s">
        <v>470</v>
      </c>
      <c r="R210" s="465">
        <v>6</v>
      </c>
      <c r="S210" s="465" t="s">
        <v>470</v>
      </c>
    </row>
    <row r="211" spans="1:19" ht="15" customHeight="1">
      <c r="A211" s="239" t="s">
        <v>898</v>
      </c>
      <c r="B211" s="117" t="s">
        <v>899</v>
      </c>
      <c r="C211" s="240" t="s">
        <v>543</v>
      </c>
      <c r="D211" s="464">
        <v>600</v>
      </c>
      <c r="E211" s="236">
        <v>1</v>
      </c>
      <c r="F211" s="464">
        <v>3</v>
      </c>
      <c r="G211" s="464">
        <v>2</v>
      </c>
      <c r="H211" s="464">
        <v>0</v>
      </c>
      <c r="I211" s="236">
        <v>2</v>
      </c>
      <c r="J211" s="465" t="s">
        <v>427</v>
      </c>
      <c r="K211" s="465" t="s">
        <v>470</v>
      </c>
      <c r="L211" s="465">
        <v>5</v>
      </c>
      <c r="M211" s="465" t="s">
        <v>470</v>
      </c>
      <c r="N211" s="465" t="s">
        <v>427</v>
      </c>
      <c r="O211" s="465" t="s">
        <v>470</v>
      </c>
      <c r="P211" s="465" t="s">
        <v>427</v>
      </c>
      <c r="Q211" s="465" t="s">
        <v>470</v>
      </c>
      <c r="R211" s="465" t="s">
        <v>427</v>
      </c>
      <c r="S211" s="465" t="s">
        <v>470</v>
      </c>
    </row>
    <row r="212" spans="1:19" ht="15" customHeight="1">
      <c r="A212" s="239" t="s">
        <v>900</v>
      </c>
      <c r="B212" s="117" t="s">
        <v>901</v>
      </c>
      <c r="C212" s="240" t="s">
        <v>543</v>
      </c>
      <c r="D212" s="236">
        <v>1342</v>
      </c>
      <c r="E212" s="236">
        <v>5</v>
      </c>
      <c r="F212" s="464">
        <v>7</v>
      </c>
      <c r="G212" s="464">
        <v>2</v>
      </c>
      <c r="H212" s="464">
        <v>0</v>
      </c>
      <c r="I212" s="236">
        <v>2</v>
      </c>
      <c r="J212" s="465">
        <v>3.7</v>
      </c>
      <c r="K212" s="465" t="s">
        <v>470</v>
      </c>
      <c r="L212" s="465">
        <v>5.2</v>
      </c>
      <c r="M212" s="465" t="s">
        <v>470</v>
      </c>
      <c r="N212" s="465" t="s">
        <v>427</v>
      </c>
      <c r="O212" s="465" t="s">
        <v>470</v>
      </c>
      <c r="P212" s="465" t="s">
        <v>427</v>
      </c>
      <c r="Q212" s="465" t="s">
        <v>470</v>
      </c>
      <c r="R212" s="465" t="s">
        <v>427</v>
      </c>
      <c r="S212" s="465" t="s">
        <v>470</v>
      </c>
    </row>
    <row r="213" spans="1:19" ht="15" customHeight="1">
      <c r="A213" s="239" t="s">
        <v>902</v>
      </c>
      <c r="B213" s="117" t="s">
        <v>903</v>
      </c>
      <c r="C213" s="240" t="s">
        <v>543</v>
      </c>
      <c r="D213" s="236">
        <v>1224</v>
      </c>
      <c r="E213" s="236">
        <v>4</v>
      </c>
      <c r="F213" s="464">
        <v>7</v>
      </c>
      <c r="G213" s="464">
        <v>4</v>
      </c>
      <c r="H213" s="464">
        <v>1</v>
      </c>
      <c r="I213" s="236">
        <v>5</v>
      </c>
      <c r="J213" s="465">
        <v>3.3</v>
      </c>
      <c r="K213" s="465" t="s">
        <v>470</v>
      </c>
      <c r="L213" s="465">
        <v>5.7</v>
      </c>
      <c r="M213" s="465" t="s">
        <v>470</v>
      </c>
      <c r="N213" s="465">
        <v>3.3</v>
      </c>
      <c r="O213" s="465" t="s">
        <v>470</v>
      </c>
      <c r="P213" s="465" t="s">
        <v>427</v>
      </c>
      <c r="Q213" s="465" t="s">
        <v>470</v>
      </c>
      <c r="R213" s="465">
        <v>4.0999999999999996</v>
      </c>
      <c r="S213" s="465" t="s">
        <v>470</v>
      </c>
    </row>
    <row r="214" spans="1:19" ht="15" customHeight="1">
      <c r="A214" s="237" t="s">
        <v>904</v>
      </c>
      <c r="B214" s="301" t="s">
        <v>905</v>
      </c>
      <c r="C214" s="238" t="s">
        <v>540</v>
      </c>
      <c r="D214" s="461">
        <v>6811</v>
      </c>
      <c r="E214" s="461">
        <v>26</v>
      </c>
      <c r="F214" s="462">
        <v>37</v>
      </c>
      <c r="G214" s="462">
        <v>14</v>
      </c>
      <c r="H214" s="462">
        <v>5</v>
      </c>
      <c r="I214" s="461">
        <v>19</v>
      </c>
      <c r="J214" s="463">
        <v>3.8</v>
      </c>
      <c r="K214" s="463"/>
      <c r="L214" s="463">
        <v>5.4</v>
      </c>
      <c r="M214" s="463"/>
      <c r="N214" s="463">
        <v>2.1</v>
      </c>
      <c r="O214" s="463" t="s">
        <v>470</v>
      </c>
      <c r="P214" s="463">
        <v>0.7</v>
      </c>
      <c r="Q214" s="463" t="s">
        <v>470</v>
      </c>
      <c r="R214" s="463">
        <v>2.8</v>
      </c>
      <c r="S214" s="463" t="s">
        <v>470</v>
      </c>
    </row>
    <row r="215" spans="1:19" ht="15" customHeight="1">
      <c r="A215" s="239" t="s">
        <v>906</v>
      </c>
      <c r="B215" s="117" t="s">
        <v>907</v>
      </c>
      <c r="C215" s="240" t="s">
        <v>543</v>
      </c>
      <c r="D215" s="464">
        <v>721</v>
      </c>
      <c r="E215" s="236">
        <v>1</v>
      </c>
      <c r="F215" s="464">
        <v>1</v>
      </c>
      <c r="G215" s="464">
        <v>0</v>
      </c>
      <c r="H215" s="464">
        <v>0</v>
      </c>
      <c r="I215" s="236">
        <v>0</v>
      </c>
      <c r="J215" s="465" t="s">
        <v>427</v>
      </c>
      <c r="K215" s="465" t="s">
        <v>470</v>
      </c>
      <c r="L215" s="465" t="s">
        <v>427</v>
      </c>
      <c r="M215" s="465" t="s">
        <v>470</v>
      </c>
      <c r="N215" s="465" t="s">
        <v>427</v>
      </c>
      <c r="O215" s="465" t="s">
        <v>470</v>
      </c>
      <c r="P215" s="465" t="s">
        <v>427</v>
      </c>
      <c r="Q215" s="465" t="s">
        <v>470</v>
      </c>
      <c r="R215" s="465" t="s">
        <v>427</v>
      </c>
      <c r="S215" s="465" t="s">
        <v>470</v>
      </c>
    </row>
    <row r="216" spans="1:19" ht="15" customHeight="1">
      <c r="A216" s="239" t="s">
        <v>908</v>
      </c>
      <c r="B216" s="117" t="s">
        <v>909</v>
      </c>
      <c r="C216" s="240" t="s">
        <v>543</v>
      </c>
      <c r="D216" s="236">
        <v>1839</v>
      </c>
      <c r="E216" s="236">
        <v>7</v>
      </c>
      <c r="F216" s="464">
        <v>9</v>
      </c>
      <c r="G216" s="464">
        <v>3</v>
      </c>
      <c r="H216" s="464">
        <v>3</v>
      </c>
      <c r="I216" s="236">
        <v>6</v>
      </c>
      <c r="J216" s="465">
        <v>3.8</v>
      </c>
      <c r="K216" s="465" t="s">
        <v>470</v>
      </c>
      <c r="L216" s="465">
        <v>4.9000000000000004</v>
      </c>
      <c r="M216" s="465" t="s">
        <v>470</v>
      </c>
      <c r="N216" s="465">
        <v>1.6</v>
      </c>
      <c r="O216" s="465" t="s">
        <v>470</v>
      </c>
      <c r="P216" s="465">
        <v>1.6</v>
      </c>
      <c r="Q216" s="465" t="s">
        <v>470</v>
      </c>
      <c r="R216" s="465">
        <v>3.3</v>
      </c>
      <c r="S216" s="465" t="s">
        <v>470</v>
      </c>
    </row>
    <row r="217" spans="1:19" ht="15" customHeight="1">
      <c r="A217" s="239" t="s">
        <v>910</v>
      </c>
      <c r="B217" s="117" t="s">
        <v>911</v>
      </c>
      <c r="C217" s="240" t="s">
        <v>543</v>
      </c>
      <c r="D217" s="236">
        <v>1564</v>
      </c>
      <c r="E217" s="236">
        <v>10</v>
      </c>
      <c r="F217" s="464">
        <v>16</v>
      </c>
      <c r="G217" s="464">
        <v>6</v>
      </c>
      <c r="H217" s="464">
        <v>2</v>
      </c>
      <c r="I217" s="236">
        <v>8</v>
      </c>
      <c r="J217" s="465">
        <v>6.4</v>
      </c>
      <c r="K217" s="465" t="s">
        <v>470</v>
      </c>
      <c r="L217" s="465">
        <v>10.199999999999999</v>
      </c>
      <c r="M217" s="465" t="s">
        <v>470</v>
      </c>
      <c r="N217" s="465">
        <v>3.8</v>
      </c>
      <c r="O217" s="465" t="s">
        <v>470</v>
      </c>
      <c r="P217" s="465" t="s">
        <v>427</v>
      </c>
      <c r="Q217" s="465" t="s">
        <v>470</v>
      </c>
      <c r="R217" s="465">
        <v>5.0999999999999996</v>
      </c>
      <c r="S217" s="465" t="s">
        <v>470</v>
      </c>
    </row>
    <row r="218" spans="1:19" ht="15" customHeight="1">
      <c r="A218" s="239" t="s">
        <v>912</v>
      </c>
      <c r="B218" s="117" t="s">
        <v>913</v>
      </c>
      <c r="C218" s="240" t="s">
        <v>543</v>
      </c>
      <c r="D218" s="464">
        <v>839</v>
      </c>
      <c r="E218" s="236">
        <v>2</v>
      </c>
      <c r="F218" s="464">
        <v>4</v>
      </c>
      <c r="G218" s="464">
        <v>3</v>
      </c>
      <c r="H218" s="464">
        <v>0</v>
      </c>
      <c r="I218" s="236">
        <v>3</v>
      </c>
      <c r="J218" s="465" t="s">
        <v>427</v>
      </c>
      <c r="K218" s="465" t="s">
        <v>470</v>
      </c>
      <c r="L218" s="465">
        <v>4.8</v>
      </c>
      <c r="M218" s="465" t="s">
        <v>470</v>
      </c>
      <c r="N218" s="465">
        <v>3.6</v>
      </c>
      <c r="O218" s="465" t="s">
        <v>470</v>
      </c>
      <c r="P218" s="465" t="s">
        <v>427</v>
      </c>
      <c r="Q218" s="465" t="s">
        <v>470</v>
      </c>
      <c r="R218" s="465">
        <v>3.6</v>
      </c>
      <c r="S218" s="465" t="s">
        <v>470</v>
      </c>
    </row>
    <row r="219" spans="1:19" ht="15" customHeight="1">
      <c r="A219" s="239" t="s">
        <v>914</v>
      </c>
      <c r="B219" s="117" t="s">
        <v>915</v>
      </c>
      <c r="C219" s="240" t="s">
        <v>543</v>
      </c>
      <c r="D219" s="236">
        <v>1848</v>
      </c>
      <c r="E219" s="236">
        <v>6</v>
      </c>
      <c r="F219" s="464">
        <v>7</v>
      </c>
      <c r="G219" s="464">
        <v>2</v>
      </c>
      <c r="H219" s="464">
        <v>0</v>
      </c>
      <c r="I219" s="236">
        <v>2</v>
      </c>
      <c r="J219" s="465">
        <v>3.2</v>
      </c>
      <c r="K219" s="465" t="s">
        <v>470</v>
      </c>
      <c r="L219" s="465">
        <v>3.8</v>
      </c>
      <c r="M219" s="465" t="s">
        <v>470</v>
      </c>
      <c r="N219" s="465" t="s">
        <v>427</v>
      </c>
      <c r="O219" s="465" t="s">
        <v>470</v>
      </c>
      <c r="P219" s="465" t="s">
        <v>427</v>
      </c>
      <c r="Q219" s="465" t="s">
        <v>470</v>
      </c>
      <c r="R219" s="465" t="s">
        <v>427</v>
      </c>
      <c r="S219" s="465" t="s">
        <v>470</v>
      </c>
    </row>
    <row r="220" spans="1:19" ht="15" customHeight="1">
      <c r="A220" s="237" t="s">
        <v>916</v>
      </c>
      <c r="B220" s="301" t="s">
        <v>917</v>
      </c>
      <c r="C220" s="238" t="s">
        <v>330</v>
      </c>
      <c r="D220" s="461">
        <v>111688</v>
      </c>
      <c r="E220" s="461">
        <v>485</v>
      </c>
      <c r="F220" s="462">
        <v>714</v>
      </c>
      <c r="G220" s="462">
        <v>278</v>
      </c>
      <c r="H220" s="462">
        <v>93</v>
      </c>
      <c r="I220" s="461">
        <v>371</v>
      </c>
      <c r="J220" s="463">
        <v>4.3</v>
      </c>
      <c r="K220" s="463"/>
      <c r="L220" s="463">
        <v>6.4</v>
      </c>
      <c r="M220" s="463"/>
      <c r="N220" s="463">
        <v>2.5</v>
      </c>
      <c r="O220" s="463"/>
      <c r="P220" s="463">
        <v>0.8</v>
      </c>
      <c r="Q220" s="463"/>
      <c r="R220" s="463">
        <v>3.3</v>
      </c>
      <c r="S220" s="463"/>
    </row>
    <row r="221" spans="1:19" ht="15" customHeight="1">
      <c r="A221" s="237" t="s">
        <v>918</v>
      </c>
      <c r="B221" s="301" t="s">
        <v>919</v>
      </c>
      <c r="C221" s="238" t="s">
        <v>512</v>
      </c>
      <c r="D221" s="236">
        <v>42830</v>
      </c>
      <c r="E221" s="236">
        <v>179</v>
      </c>
      <c r="F221" s="464">
        <v>261</v>
      </c>
      <c r="G221" s="464">
        <v>99</v>
      </c>
      <c r="H221" s="464">
        <v>37</v>
      </c>
      <c r="I221" s="236">
        <v>136</v>
      </c>
      <c r="J221" s="465">
        <v>4.2</v>
      </c>
      <c r="K221" s="465"/>
      <c r="L221" s="465">
        <v>6.1</v>
      </c>
      <c r="M221" s="465"/>
      <c r="N221" s="465">
        <v>2.2999999999999998</v>
      </c>
      <c r="O221" s="465"/>
      <c r="P221" s="465">
        <v>0.9</v>
      </c>
      <c r="Q221" s="465"/>
      <c r="R221" s="465">
        <v>3.2</v>
      </c>
      <c r="S221" s="465"/>
    </row>
    <row r="222" spans="1:19" ht="15" customHeight="1">
      <c r="A222" s="239" t="s">
        <v>920</v>
      </c>
      <c r="B222" s="117" t="s">
        <v>921</v>
      </c>
      <c r="C222" s="240" t="s">
        <v>922</v>
      </c>
      <c r="D222" s="236">
        <v>2240</v>
      </c>
      <c r="E222" s="236">
        <v>7</v>
      </c>
      <c r="F222" s="464">
        <v>12</v>
      </c>
      <c r="G222" s="464">
        <v>7</v>
      </c>
      <c r="H222" s="464">
        <v>4</v>
      </c>
      <c r="I222" s="236">
        <v>11</v>
      </c>
      <c r="J222" s="465">
        <v>3.1</v>
      </c>
      <c r="K222" s="465" t="s">
        <v>470</v>
      </c>
      <c r="L222" s="465">
        <v>5.3</v>
      </c>
      <c r="M222" s="465" t="s">
        <v>470</v>
      </c>
      <c r="N222" s="465">
        <v>3.1</v>
      </c>
      <c r="O222" s="465" t="s">
        <v>470</v>
      </c>
      <c r="P222" s="465">
        <v>1.8</v>
      </c>
      <c r="Q222" s="465" t="s">
        <v>470</v>
      </c>
      <c r="R222" s="465">
        <v>4.9000000000000004</v>
      </c>
      <c r="S222" s="465" t="s">
        <v>470</v>
      </c>
    </row>
    <row r="223" spans="1:19" ht="15" customHeight="1">
      <c r="A223" s="239" t="s">
        <v>923</v>
      </c>
      <c r="B223" s="117" t="s">
        <v>924</v>
      </c>
      <c r="C223" s="240" t="s">
        <v>922</v>
      </c>
      <c r="D223" s="464">
        <v>52</v>
      </c>
      <c r="E223" s="236">
        <v>1</v>
      </c>
      <c r="F223" s="464">
        <v>1</v>
      </c>
      <c r="G223" s="464">
        <v>0</v>
      </c>
      <c r="H223" s="464">
        <v>0</v>
      </c>
      <c r="I223" s="236">
        <v>0</v>
      </c>
      <c r="J223" s="465" t="s">
        <v>427</v>
      </c>
      <c r="K223" s="465" t="s">
        <v>470</v>
      </c>
      <c r="L223" s="465" t="s">
        <v>427</v>
      </c>
      <c r="M223" s="465" t="s">
        <v>470</v>
      </c>
      <c r="N223" s="465" t="s">
        <v>427</v>
      </c>
      <c r="O223" s="465" t="s">
        <v>470</v>
      </c>
      <c r="P223" s="465" t="s">
        <v>427</v>
      </c>
      <c r="Q223" s="465" t="s">
        <v>470</v>
      </c>
      <c r="R223" s="465" t="s">
        <v>427</v>
      </c>
      <c r="S223" s="465" t="s">
        <v>470</v>
      </c>
    </row>
    <row r="224" spans="1:19" ht="15" customHeight="1">
      <c r="A224" s="239" t="s">
        <v>925</v>
      </c>
      <c r="B224" s="117" t="s">
        <v>926</v>
      </c>
      <c r="C224" s="240" t="s">
        <v>922</v>
      </c>
      <c r="D224" s="236">
        <v>3930</v>
      </c>
      <c r="E224" s="236">
        <v>11</v>
      </c>
      <c r="F224" s="464">
        <v>19</v>
      </c>
      <c r="G224" s="464">
        <v>12</v>
      </c>
      <c r="H224" s="464">
        <v>5</v>
      </c>
      <c r="I224" s="236">
        <v>17</v>
      </c>
      <c r="J224" s="465">
        <v>2.8</v>
      </c>
      <c r="K224" s="465" t="s">
        <v>470</v>
      </c>
      <c r="L224" s="465">
        <v>4.8</v>
      </c>
      <c r="M224" s="465" t="s">
        <v>470</v>
      </c>
      <c r="N224" s="465">
        <v>3.1</v>
      </c>
      <c r="O224" s="465" t="s">
        <v>470</v>
      </c>
      <c r="P224" s="465">
        <v>1.3</v>
      </c>
      <c r="Q224" s="465" t="s">
        <v>470</v>
      </c>
      <c r="R224" s="465">
        <v>4.3</v>
      </c>
      <c r="S224" s="465" t="s">
        <v>470</v>
      </c>
    </row>
    <row r="225" spans="1:19" ht="15" customHeight="1">
      <c r="A225" s="239" t="s">
        <v>927</v>
      </c>
      <c r="B225" s="117" t="s">
        <v>928</v>
      </c>
      <c r="C225" s="240" t="s">
        <v>922</v>
      </c>
      <c r="D225" s="236">
        <v>2031</v>
      </c>
      <c r="E225" s="236">
        <v>9</v>
      </c>
      <c r="F225" s="464">
        <v>10</v>
      </c>
      <c r="G225" s="464">
        <v>1</v>
      </c>
      <c r="H225" s="464">
        <v>1</v>
      </c>
      <c r="I225" s="236">
        <v>2</v>
      </c>
      <c r="J225" s="465">
        <v>4.4000000000000004</v>
      </c>
      <c r="K225" s="465" t="s">
        <v>470</v>
      </c>
      <c r="L225" s="465">
        <v>4.9000000000000004</v>
      </c>
      <c r="M225" s="465" t="s">
        <v>470</v>
      </c>
      <c r="N225" s="465" t="s">
        <v>427</v>
      </c>
      <c r="O225" s="465" t="s">
        <v>470</v>
      </c>
      <c r="P225" s="465" t="s">
        <v>427</v>
      </c>
      <c r="Q225" s="465" t="s">
        <v>470</v>
      </c>
      <c r="R225" s="465" t="s">
        <v>427</v>
      </c>
      <c r="S225" s="465" t="s">
        <v>470</v>
      </c>
    </row>
    <row r="226" spans="1:19" ht="15" customHeight="1">
      <c r="A226" s="239" t="s">
        <v>929</v>
      </c>
      <c r="B226" s="117" t="s">
        <v>930</v>
      </c>
      <c r="C226" s="240" t="s">
        <v>922</v>
      </c>
      <c r="D226" s="236">
        <v>3383</v>
      </c>
      <c r="E226" s="236">
        <v>17</v>
      </c>
      <c r="F226" s="464">
        <v>24</v>
      </c>
      <c r="G226" s="464">
        <v>7</v>
      </c>
      <c r="H226" s="464">
        <v>4</v>
      </c>
      <c r="I226" s="236">
        <v>11</v>
      </c>
      <c r="J226" s="465">
        <v>5</v>
      </c>
      <c r="K226" s="465" t="s">
        <v>470</v>
      </c>
      <c r="L226" s="465">
        <v>7.1</v>
      </c>
      <c r="M226" s="465"/>
      <c r="N226" s="465">
        <v>2.1</v>
      </c>
      <c r="O226" s="465" t="s">
        <v>470</v>
      </c>
      <c r="P226" s="465">
        <v>1.2</v>
      </c>
      <c r="Q226" s="465" t="s">
        <v>470</v>
      </c>
      <c r="R226" s="465">
        <v>3.3</v>
      </c>
      <c r="S226" s="465" t="s">
        <v>470</v>
      </c>
    </row>
    <row r="227" spans="1:19" ht="15" customHeight="1">
      <c r="A227" s="239" t="s">
        <v>931</v>
      </c>
      <c r="B227" s="117" t="s">
        <v>932</v>
      </c>
      <c r="C227" s="240" t="s">
        <v>922</v>
      </c>
      <c r="D227" s="236">
        <v>2594</v>
      </c>
      <c r="E227" s="236">
        <v>6</v>
      </c>
      <c r="F227" s="464">
        <v>9</v>
      </c>
      <c r="G227" s="464">
        <v>4</v>
      </c>
      <c r="H227" s="464">
        <v>2</v>
      </c>
      <c r="I227" s="236">
        <v>6</v>
      </c>
      <c r="J227" s="465">
        <v>2.2999999999999998</v>
      </c>
      <c r="K227" s="465" t="s">
        <v>470</v>
      </c>
      <c r="L227" s="465">
        <v>3.5</v>
      </c>
      <c r="M227" s="465" t="s">
        <v>470</v>
      </c>
      <c r="N227" s="465">
        <v>1.5</v>
      </c>
      <c r="O227" s="465" t="s">
        <v>470</v>
      </c>
      <c r="P227" s="465" t="s">
        <v>427</v>
      </c>
      <c r="Q227" s="465" t="s">
        <v>470</v>
      </c>
      <c r="R227" s="465">
        <v>2.2999999999999998</v>
      </c>
      <c r="S227" s="465" t="s">
        <v>470</v>
      </c>
    </row>
    <row r="228" spans="1:19" ht="15" customHeight="1">
      <c r="A228" s="239" t="s">
        <v>933</v>
      </c>
      <c r="B228" s="117" t="s">
        <v>934</v>
      </c>
      <c r="C228" s="240" t="s">
        <v>922</v>
      </c>
      <c r="D228" s="236">
        <v>1410</v>
      </c>
      <c r="E228" s="236">
        <v>6</v>
      </c>
      <c r="F228" s="464">
        <v>9</v>
      </c>
      <c r="G228" s="464">
        <v>4</v>
      </c>
      <c r="H228" s="464">
        <v>1</v>
      </c>
      <c r="I228" s="236">
        <v>5</v>
      </c>
      <c r="J228" s="465">
        <v>4.2</v>
      </c>
      <c r="K228" s="465" t="s">
        <v>470</v>
      </c>
      <c r="L228" s="465">
        <v>6.4</v>
      </c>
      <c r="M228" s="465" t="s">
        <v>470</v>
      </c>
      <c r="N228" s="465">
        <v>2.8</v>
      </c>
      <c r="O228" s="465" t="s">
        <v>470</v>
      </c>
      <c r="P228" s="465" t="s">
        <v>427</v>
      </c>
      <c r="Q228" s="465" t="s">
        <v>470</v>
      </c>
      <c r="R228" s="465">
        <v>3.5</v>
      </c>
      <c r="S228" s="465" t="s">
        <v>470</v>
      </c>
    </row>
    <row r="229" spans="1:19" ht="15" customHeight="1">
      <c r="A229" s="239" t="s">
        <v>935</v>
      </c>
      <c r="B229" s="117" t="s">
        <v>936</v>
      </c>
      <c r="C229" s="240" t="s">
        <v>922</v>
      </c>
      <c r="D229" s="236">
        <v>3542</v>
      </c>
      <c r="E229" s="236">
        <v>14</v>
      </c>
      <c r="F229" s="464">
        <v>24</v>
      </c>
      <c r="G229" s="464">
        <v>11</v>
      </c>
      <c r="H229" s="464">
        <v>4</v>
      </c>
      <c r="I229" s="236">
        <v>15</v>
      </c>
      <c r="J229" s="465">
        <v>3.9</v>
      </c>
      <c r="K229" s="465" t="s">
        <v>470</v>
      </c>
      <c r="L229" s="465">
        <v>6.7</v>
      </c>
      <c r="M229" s="465"/>
      <c r="N229" s="465">
        <v>3.1</v>
      </c>
      <c r="O229" s="465" t="s">
        <v>470</v>
      </c>
      <c r="P229" s="465">
        <v>1.1000000000000001</v>
      </c>
      <c r="Q229" s="465" t="s">
        <v>470</v>
      </c>
      <c r="R229" s="465">
        <v>4.2</v>
      </c>
      <c r="S229" s="465" t="s">
        <v>470</v>
      </c>
    </row>
    <row r="230" spans="1:19" ht="15" customHeight="1">
      <c r="A230" s="239" t="s">
        <v>937</v>
      </c>
      <c r="B230" s="117" t="s">
        <v>938</v>
      </c>
      <c r="C230" s="240" t="s">
        <v>922</v>
      </c>
      <c r="D230" s="236">
        <v>4006</v>
      </c>
      <c r="E230" s="236">
        <v>23</v>
      </c>
      <c r="F230" s="464">
        <v>35</v>
      </c>
      <c r="G230" s="464">
        <v>17</v>
      </c>
      <c r="H230" s="464">
        <v>4</v>
      </c>
      <c r="I230" s="236">
        <v>21</v>
      </c>
      <c r="J230" s="465">
        <v>5.7</v>
      </c>
      <c r="K230" s="465"/>
      <c r="L230" s="465">
        <v>8.6999999999999993</v>
      </c>
      <c r="M230" s="465"/>
      <c r="N230" s="465">
        <v>4.2</v>
      </c>
      <c r="O230" s="465" t="s">
        <v>470</v>
      </c>
      <c r="P230" s="465">
        <v>1</v>
      </c>
      <c r="Q230" s="465" t="s">
        <v>470</v>
      </c>
      <c r="R230" s="465">
        <v>5.2</v>
      </c>
      <c r="S230" s="465"/>
    </row>
    <row r="231" spans="1:19" ht="15" customHeight="1">
      <c r="A231" s="239" t="s">
        <v>939</v>
      </c>
      <c r="B231" s="117" t="s">
        <v>940</v>
      </c>
      <c r="C231" s="240" t="s">
        <v>922</v>
      </c>
      <c r="D231" s="236">
        <v>5442</v>
      </c>
      <c r="E231" s="236">
        <v>33</v>
      </c>
      <c r="F231" s="464">
        <v>47</v>
      </c>
      <c r="G231" s="464">
        <v>16</v>
      </c>
      <c r="H231" s="464">
        <v>5</v>
      </c>
      <c r="I231" s="236">
        <v>21</v>
      </c>
      <c r="J231" s="465">
        <v>6</v>
      </c>
      <c r="K231" s="465"/>
      <c r="L231" s="465">
        <v>8.6</v>
      </c>
      <c r="M231" s="465"/>
      <c r="N231" s="465">
        <v>2.9</v>
      </c>
      <c r="O231" s="465" t="s">
        <v>470</v>
      </c>
      <c r="P231" s="465">
        <v>0.9</v>
      </c>
      <c r="Q231" s="465" t="s">
        <v>470</v>
      </c>
      <c r="R231" s="465">
        <v>3.9</v>
      </c>
      <c r="S231" s="465"/>
    </row>
    <row r="232" spans="1:19" ht="15" customHeight="1">
      <c r="A232" s="239" t="s">
        <v>941</v>
      </c>
      <c r="B232" s="117" t="s">
        <v>942</v>
      </c>
      <c r="C232" s="240" t="s">
        <v>922</v>
      </c>
      <c r="D232" s="236">
        <v>3557</v>
      </c>
      <c r="E232" s="236">
        <v>13</v>
      </c>
      <c r="F232" s="464">
        <v>17</v>
      </c>
      <c r="G232" s="464">
        <v>4</v>
      </c>
      <c r="H232" s="464">
        <v>1</v>
      </c>
      <c r="I232" s="236">
        <v>5</v>
      </c>
      <c r="J232" s="465">
        <v>3.6</v>
      </c>
      <c r="K232" s="465" t="s">
        <v>470</v>
      </c>
      <c r="L232" s="465">
        <v>4.8</v>
      </c>
      <c r="M232" s="465" t="s">
        <v>470</v>
      </c>
      <c r="N232" s="465">
        <v>1.1000000000000001</v>
      </c>
      <c r="O232" s="465" t="s">
        <v>470</v>
      </c>
      <c r="P232" s="465" t="s">
        <v>427</v>
      </c>
      <c r="Q232" s="465" t="s">
        <v>470</v>
      </c>
      <c r="R232" s="465">
        <v>1.4</v>
      </c>
      <c r="S232" s="465" t="s">
        <v>470</v>
      </c>
    </row>
    <row r="233" spans="1:19" ht="15" customHeight="1">
      <c r="A233" s="239" t="s">
        <v>943</v>
      </c>
      <c r="B233" s="117" t="s">
        <v>944</v>
      </c>
      <c r="C233" s="240" t="s">
        <v>922</v>
      </c>
      <c r="D233" s="236">
        <v>4291</v>
      </c>
      <c r="E233" s="236">
        <v>21</v>
      </c>
      <c r="F233" s="464">
        <v>30</v>
      </c>
      <c r="G233" s="464">
        <v>10</v>
      </c>
      <c r="H233" s="464">
        <v>4</v>
      </c>
      <c r="I233" s="236">
        <v>14</v>
      </c>
      <c r="J233" s="465">
        <v>4.9000000000000004</v>
      </c>
      <c r="K233" s="465"/>
      <c r="L233" s="465">
        <v>7</v>
      </c>
      <c r="M233" s="465"/>
      <c r="N233" s="465">
        <v>2.2999999999999998</v>
      </c>
      <c r="O233" s="465" t="s">
        <v>470</v>
      </c>
      <c r="P233" s="465">
        <v>0.9</v>
      </c>
      <c r="Q233" s="465" t="s">
        <v>470</v>
      </c>
      <c r="R233" s="465">
        <v>3.3</v>
      </c>
      <c r="S233" s="465" t="s">
        <v>470</v>
      </c>
    </row>
    <row r="234" spans="1:19" ht="15" customHeight="1">
      <c r="A234" s="239" t="s">
        <v>945</v>
      </c>
      <c r="B234" s="117" t="s">
        <v>946</v>
      </c>
      <c r="C234" s="240" t="s">
        <v>922</v>
      </c>
      <c r="D234" s="236">
        <v>4258</v>
      </c>
      <c r="E234" s="236">
        <v>14</v>
      </c>
      <c r="F234" s="464">
        <v>19</v>
      </c>
      <c r="G234" s="464">
        <v>5</v>
      </c>
      <c r="H234" s="464">
        <v>0</v>
      </c>
      <c r="I234" s="236">
        <v>5</v>
      </c>
      <c r="J234" s="465">
        <v>3.3</v>
      </c>
      <c r="K234" s="465" t="s">
        <v>470</v>
      </c>
      <c r="L234" s="465">
        <v>4.4000000000000004</v>
      </c>
      <c r="M234" s="465" t="s">
        <v>470</v>
      </c>
      <c r="N234" s="465">
        <v>1.2</v>
      </c>
      <c r="O234" s="465" t="s">
        <v>470</v>
      </c>
      <c r="P234" s="465" t="s">
        <v>427</v>
      </c>
      <c r="Q234" s="465" t="s">
        <v>470</v>
      </c>
      <c r="R234" s="465">
        <v>1.2</v>
      </c>
      <c r="S234" s="465" t="s">
        <v>470</v>
      </c>
    </row>
    <row r="235" spans="1:19" ht="15" customHeight="1">
      <c r="A235" s="239" t="s">
        <v>947</v>
      </c>
      <c r="B235" s="117" t="s">
        <v>948</v>
      </c>
      <c r="C235" s="240" t="s">
        <v>922</v>
      </c>
      <c r="D235" s="236">
        <v>2094</v>
      </c>
      <c r="E235" s="236">
        <v>4</v>
      </c>
      <c r="F235" s="464">
        <v>5</v>
      </c>
      <c r="G235" s="464">
        <v>1</v>
      </c>
      <c r="H235" s="464">
        <v>2</v>
      </c>
      <c r="I235" s="236">
        <v>3</v>
      </c>
      <c r="J235" s="465">
        <v>1.9</v>
      </c>
      <c r="K235" s="465" t="s">
        <v>470</v>
      </c>
      <c r="L235" s="465">
        <v>2.4</v>
      </c>
      <c r="M235" s="465" t="s">
        <v>470</v>
      </c>
      <c r="N235" s="465" t="s">
        <v>427</v>
      </c>
      <c r="O235" s="465" t="s">
        <v>470</v>
      </c>
      <c r="P235" s="465" t="s">
        <v>427</v>
      </c>
      <c r="Q235" s="465" t="s">
        <v>470</v>
      </c>
      <c r="R235" s="465">
        <v>1.4</v>
      </c>
      <c r="S235" s="465" t="s">
        <v>470</v>
      </c>
    </row>
    <row r="236" spans="1:19" ht="15" customHeight="1">
      <c r="A236" s="237" t="s">
        <v>949</v>
      </c>
      <c r="B236" s="301" t="s">
        <v>950</v>
      </c>
      <c r="C236" s="238" t="s">
        <v>512</v>
      </c>
      <c r="D236" s="461">
        <v>68858</v>
      </c>
      <c r="E236" s="461">
        <v>306</v>
      </c>
      <c r="F236" s="462">
        <v>453</v>
      </c>
      <c r="G236" s="462">
        <v>179</v>
      </c>
      <c r="H236" s="462">
        <v>56</v>
      </c>
      <c r="I236" s="461">
        <v>235</v>
      </c>
      <c r="J236" s="463">
        <v>4.4000000000000004</v>
      </c>
      <c r="K236" s="463"/>
      <c r="L236" s="463">
        <v>6.5</v>
      </c>
      <c r="M236" s="463"/>
      <c r="N236" s="463">
        <v>2.6</v>
      </c>
      <c r="O236" s="463"/>
      <c r="P236" s="463">
        <v>0.8</v>
      </c>
      <c r="Q236" s="463"/>
      <c r="R236" s="463">
        <v>3.4</v>
      </c>
      <c r="S236" s="463"/>
    </row>
    <row r="237" spans="1:19" ht="15" customHeight="1">
      <c r="A237" s="239" t="s">
        <v>951</v>
      </c>
      <c r="B237" s="117" t="s">
        <v>952</v>
      </c>
      <c r="C237" s="240" t="s">
        <v>922</v>
      </c>
      <c r="D237" s="236">
        <v>3406</v>
      </c>
      <c r="E237" s="236">
        <v>20</v>
      </c>
      <c r="F237" s="464">
        <v>25</v>
      </c>
      <c r="G237" s="464">
        <v>7</v>
      </c>
      <c r="H237" s="464">
        <v>3</v>
      </c>
      <c r="I237" s="236">
        <v>10</v>
      </c>
      <c r="J237" s="465">
        <v>5.8</v>
      </c>
      <c r="K237" s="465"/>
      <c r="L237" s="465">
        <v>7.3</v>
      </c>
      <c r="M237" s="465"/>
      <c r="N237" s="465">
        <v>2.1</v>
      </c>
      <c r="O237" s="465" t="s">
        <v>470</v>
      </c>
      <c r="P237" s="465">
        <v>0.9</v>
      </c>
      <c r="Q237" s="465" t="s">
        <v>470</v>
      </c>
      <c r="R237" s="465">
        <v>2.9</v>
      </c>
      <c r="S237" s="465" t="s">
        <v>470</v>
      </c>
    </row>
    <row r="238" spans="1:19" ht="15" customHeight="1">
      <c r="A238" s="239" t="s">
        <v>953</v>
      </c>
      <c r="B238" s="117" t="s">
        <v>954</v>
      </c>
      <c r="C238" s="240" t="s">
        <v>922</v>
      </c>
      <c r="D238" s="236">
        <v>4755</v>
      </c>
      <c r="E238" s="236">
        <v>18</v>
      </c>
      <c r="F238" s="464">
        <v>27</v>
      </c>
      <c r="G238" s="464">
        <v>9</v>
      </c>
      <c r="H238" s="464">
        <v>5</v>
      </c>
      <c r="I238" s="236">
        <v>14</v>
      </c>
      <c r="J238" s="465">
        <v>3.8</v>
      </c>
      <c r="K238" s="465" t="s">
        <v>470</v>
      </c>
      <c r="L238" s="465">
        <v>5.7</v>
      </c>
      <c r="M238" s="465"/>
      <c r="N238" s="465">
        <v>1.9</v>
      </c>
      <c r="O238" s="465" t="s">
        <v>470</v>
      </c>
      <c r="P238" s="465">
        <v>1.1000000000000001</v>
      </c>
      <c r="Q238" s="465" t="s">
        <v>470</v>
      </c>
      <c r="R238" s="465">
        <v>2.9</v>
      </c>
      <c r="S238" s="465" t="s">
        <v>470</v>
      </c>
    </row>
    <row r="239" spans="1:19" ht="15" customHeight="1">
      <c r="A239" s="239" t="s">
        <v>955</v>
      </c>
      <c r="B239" s="117" t="s">
        <v>956</v>
      </c>
      <c r="C239" s="240" t="s">
        <v>922</v>
      </c>
      <c r="D239" s="236">
        <v>2786</v>
      </c>
      <c r="E239" s="236">
        <v>16</v>
      </c>
      <c r="F239" s="464">
        <v>21</v>
      </c>
      <c r="G239" s="464">
        <v>6</v>
      </c>
      <c r="H239" s="464">
        <v>2</v>
      </c>
      <c r="I239" s="236">
        <v>8</v>
      </c>
      <c r="J239" s="465">
        <v>5.7</v>
      </c>
      <c r="K239" s="465" t="s">
        <v>470</v>
      </c>
      <c r="L239" s="465">
        <v>7.5</v>
      </c>
      <c r="M239" s="465"/>
      <c r="N239" s="465">
        <v>2.2000000000000002</v>
      </c>
      <c r="O239" s="465" t="s">
        <v>470</v>
      </c>
      <c r="P239" s="465" t="s">
        <v>427</v>
      </c>
      <c r="Q239" s="465" t="s">
        <v>470</v>
      </c>
      <c r="R239" s="465">
        <v>2.9</v>
      </c>
      <c r="S239" s="465" t="s">
        <v>470</v>
      </c>
    </row>
    <row r="240" spans="1:19" ht="15" customHeight="1">
      <c r="A240" s="239" t="s">
        <v>957</v>
      </c>
      <c r="B240" s="117" t="s">
        <v>958</v>
      </c>
      <c r="C240" s="240" t="s">
        <v>922</v>
      </c>
      <c r="D240" s="236">
        <v>4613</v>
      </c>
      <c r="E240" s="236">
        <v>24</v>
      </c>
      <c r="F240" s="464">
        <v>35</v>
      </c>
      <c r="G240" s="464">
        <v>13</v>
      </c>
      <c r="H240" s="464">
        <v>3</v>
      </c>
      <c r="I240" s="236">
        <v>16</v>
      </c>
      <c r="J240" s="465">
        <v>5.2</v>
      </c>
      <c r="K240" s="465"/>
      <c r="L240" s="465">
        <v>7.5</v>
      </c>
      <c r="M240" s="465"/>
      <c r="N240" s="465">
        <v>2.8</v>
      </c>
      <c r="O240" s="465" t="s">
        <v>470</v>
      </c>
      <c r="P240" s="465">
        <v>0.7</v>
      </c>
      <c r="Q240" s="465" t="s">
        <v>470</v>
      </c>
      <c r="R240" s="465">
        <v>3.5</v>
      </c>
      <c r="S240" s="465" t="s">
        <v>470</v>
      </c>
    </row>
    <row r="241" spans="1:19" ht="15" customHeight="1">
      <c r="A241" s="239" t="s">
        <v>959</v>
      </c>
      <c r="B241" s="117" t="s">
        <v>960</v>
      </c>
      <c r="C241" s="240" t="s">
        <v>922</v>
      </c>
      <c r="D241" s="236">
        <v>3691</v>
      </c>
      <c r="E241" s="236">
        <v>9</v>
      </c>
      <c r="F241" s="464">
        <v>16</v>
      </c>
      <c r="G241" s="464">
        <v>7</v>
      </c>
      <c r="H241" s="464">
        <v>3</v>
      </c>
      <c r="I241" s="236">
        <v>10</v>
      </c>
      <c r="J241" s="465">
        <v>2.4</v>
      </c>
      <c r="K241" s="465" t="s">
        <v>470</v>
      </c>
      <c r="L241" s="465">
        <v>4.3</v>
      </c>
      <c r="M241" s="465" t="s">
        <v>470</v>
      </c>
      <c r="N241" s="465">
        <v>1.9</v>
      </c>
      <c r="O241" s="465" t="s">
        <v>470</v>
      </c>
      <c r="P241" s="465">
        <v>0.8</v>
      </c>
      <c r="Q241" s="465" t="s">
        <v>470</v>
      </c>
      <c r="R241" s="465">
        <v>2.7</v>
      </c>
      <c r="S241" s="465" t="s">
        <v>470</v>
      </c>
    </row>
    <row r="242" spans="1:19" ht="15" customHeight="1">
      <c r="A242" s="239" t="s">
        <v>961</v>
      </c>
      <c r="B242" s="117" t="s">
        <v>962</v>
      </c>
      <c r="C242" s="240" t="s">
        <v>922</v>
      </c>
      <c r="D242" s="236">
        <v>5252</v>
      </c>
      <c r="E242" s="236">
        <v>30</v>
      </c>
      <c r="F242" s="464">
        <v>44</v>
      </c>
      <c r="G242" s="464">
        <v>15</v>
      </c>
      <c r="H242" s="464">
        <v>3</v>
      </c>
      <c r="I242" s="236">
        <v>18</v>
      </c>
      <c r="J242" s="465">
        <v>5.7</v>
      </c>
      <c r="K242" s="465"/>
      <c r="L242" s="465">
        <v>8.3000000000000007</v>
      </c>
      <c r="M242" s="465"/>
      <c r="N242" s="465">
        <v>2.9</v>
      </c>
      <c r="O242" s="465" t="s">
        <v>470</v>
      </c>
      <c r="P242" s="465">
        <v>0.6</v>
      </c>
      <c r="Q242" s="465" t="s">
        <v>470</v>
      </c>
      <c r="R242" s="465">
        <v>3.4</v>
      </c>
      <c r="S242" s="465" t="s">
        <v>470</v>
      </c>
    </row>
    <row r="243" spans="1:19" ht="15" customHeight="1">
      <c r="A243" s="239" t="s">
        <v>963</v>
      </c>
      <c r="B243" s="117" t="s">
        <v>964</v>
      </c>
      <c r="C243" s="240" t="s">
        <v>922</v>
      </c>
      <c r="D243" s="236">
        <v>4462</v>
      </c>
      <c r="E243" s="236">
        <v>21</v>
      </c>
      <c r="F243" s="464">
        <v>32</v>
      </c>
      <c r="G243" s="464">
        <v>14</v>
      </c>
      <c r="H243" s="464">
        <v>4</v>
      </c>
      <c r="I243" s="236">
        <v>18</v>
      </c>
      <c r="J243" s="465">
        <v>4.7</v>
      </c>
      <c r="K243" s="465"/>
      <c r="L243" s="465">
        <v>7.1</v>
      </c>
      <c r="M243" s="465"/>
      <c r="N243" s="465">
        <v>3.1</v>
      </c>
      <c r="O243" s="465" t="s">
        <v>470</v>
      </c>
      <c r="P243" s="465">
        <v>0.9</v>
      </c>
      <c r="Q243" s="465" t="s">
        <v>470</v>
      </c>
      <c r="R243" s="465">
        <v>4</v>
      </c>
      <c r="S243" s="465" t="s">
        <v>470</v>
      </c>
    </row>
    <row r="244" spans="1:19" ht="15" customHeight="1">
      <c r="A244" s="239" t="s">
        <v>965</v>
      </c>
      <c r="B244" s="117" t="s">
        <v>966</v>
      </c>
      <c r="C244" s="240" t="s">
        <v>922</v>
      </c>
      <c r="D244" s="236">
        <v>4086</v>
      </c>
      <c r="E244" s="236">
        <v>23</v>
      </c>
      <c r="F244" s="464">
        <v>30</v>
      </c>
      <c r="G244" s="464">
        <v>9</v>
      </c>
      <c r="H244" s="464">
        <v>1</v>
      </c>
      <c r="I244" s="236">
        <v>10</v>
      </c>
      <c r="J244" s="465">
        <v>5.6</v>
      </c>
      <c r="K244" s="465"/>
      <c r="L244" s="465">
        <v>7.3</v>
      </c>
      <c r="M244" s="465"/>
      <c r="N244" s="465">
        <v>2.2000000000000002</v>
      </c>
      <c r="O244" s="465" t="s">
        <v>470</v>
      </c>
      <c r="P244" s="465" t="s">
        <v>427</v>
      </c>
      <c r="Q244" s="465" t="s">
        <v>470</v>
      </c>
      <c r="R244" s="465">
        <v>2.4</v>
      </c>
      <c r="S244" s="465" t="s">
        <v>470</v>
      </c>
    </row>
    <row r="245" spans="1:19" ht="15" customHeight="1">
      <c r="A245" s="239" t="s">
        <v>967</v>
      </c>
      <c r="B245" s="117" t="s">
        <v>968</v>
      </c>
      <c r="C245" s="240" t="s">
        <v>922</v>
      </c>
      <c r="D245" s="236">
        <v>4031</v>
      </c>
      <c r="E245" s="236">
        <v>19</v>
      </c>
      <c r="F245" s="464">
        <v>34</v>
      </c>
      <c r="G245" s="464">
        <v>18</v>
      </c>
      <c r="H245" s="464">
        <v>4</v>
      </c>
      <c r="I245" s="236">
        <v>22</v>
      </c>
      <c r="J245" s="465">
        <v>4.7</v>
      </c>
      <c r="K245" s="465" t="s">
        <v>470</v>
      </c>
      <c r="L245" s="465">
        <v>8.4</v>
      </c>
      <c r="M245" s="465"/>
      <c r="N245" s="465">
        <v>4.5</v>
      </c>
      <c r="O245" s="465" t="s">
        <v>470</v>
      </c>
      <c r="P245" s="465">
        <v>1</v>
      </c>
      <c r="Q245" s="465" t="s">
        <v>470</v>
      </c>
      <c r="R245" s="465">
        <v>5.5</v>
      </c>
      <c r="S245" s="465"/>
    </row>
    <row r="246" spans="1:19" ht="15" customHeight="1">
      <c r="A246" s="239" t="s">
        <v>969</v>
      </c>
      <c r="B246" s="117" t="s">
        <v>970</v>
      </c>
      <c r="C246" s="240" t="s">
        <v>922</v>
      </c>
      <c r="D246" s="236">
        <v>3452</v>
      </c>
      <c r="E246" s="236">
        <v>16</v>
      </c>
      <c r="F246" s="464">
        <v>22</v>
      </c>
      <c r="G246" s="464">
        <v>9</v>
      </c>
      <c r="H246" s="464">
        <v>2</v>
      </c>
      <c r="I246" s="236">
        <v>11</v>
      </c>
      <c r="J246" s="465">
        <v>4.5999999999999996</v>
      </c>
      <c r="K246" s="465" t="s">
        <v>470</v>
      </c>
      <c r="L246" s="465">
        <v>6.3</v>
      </c>
      <c r="M246" s="465"/>
      <c r="N246" s="465">
        <v>2.6</v>
      </c>
      <c r="O246" s="465" t="s">
        <v>470</v>
      </c>
      <c r="P246" s="465" t="s">
        <v>427</v>
      </c>
      <c r="Q246" s="465" t="s">
        <v>470</v>
      </c>
      <c r="R246" s="465">
        <v>3.2</v>
      </c>
      <c r="S246" s="465" t="s">
        <v>470</v>
      </c>
    </row>
    <row r="247" spans="1:19" ht="15" customHeight="1">
      <c r="A247" s="239" t="s">
        <v>971</v>
      </c>
      <c r="B247" s="117" t="s">
        <v>972</v>
      </c>
      <c r="C247" s="240" t="s">
        <v>922</v>
      </c>
      <c r="D247" s="236">
        <v>3116</v>
      </c>
      <c r="E247" s="236">
        <v>7</v>
      </c>
      <c r="F247" s="464">
        <v>10</v>
      </c>
      <c r="G247" s="464">
        <v>4</v>
      </c>
      <c r="H247" s="464">
        <v>4</v>
      </c>
      <c r="I247" s="236">
        <v>8</v>
      </c>
      <c r="J247" s="465">
        <v>2.2000000000000002</v>
      </c>
      <c r="K247" s="465" t="s">
        <v>470</v>
      </c>
      <c r="L247" s="465">
        <v>3.2</v>
      </c>
      <c r="M247" s="465" t="s">
        <v>470</v>
      </c>
      <c r="N247" s="465">
        <v>1.3</v>
      </c>
      <c r="O247" s="465" t="s">
        <v>470</v>
      </c>
      <c r="P247" s="465">
        <v>1.3</v>
      </c>
      <c r="Q247" s="465" t="s">
        <v>470</v>
      </c>
      <c r="R247" s="465">
        <v>2.6</v>
      </c>
      <c r="S247" s="465" t="s">
        <v>470</v>
      </c>
    </row>
    <row r="248" spans="1:19" ht="15" customHeight="1">
      <c r="A248" s="239" t="s">
        <v>973</v>
      </c>
      <c r="B248" s="117" t="s">
        <v>974</v>
      </c>
      <c r="C248" s="240" t="s">
        <v>922</v>
      </c>
      <c r="D248" s="236">
        <v>3958</v>
      </c>
      <c r="E248" s="236">
        <v>15</v>
      </c>
      <c r="F248" s="464">
        <v>22</v>
      </c>
      <c r="G248" s="464">
        <v>9</v>
      </c>
      <c r="H248" s="464">
        <v>5</v>
      </c>
      <c r="I248" s="236">
        <v>14</v>
      </c>
      <c r="J248" s="465">
        <v>3.8</v>
      </c>
      <c r="K248" s="465" t="s">
        <v>470</v>
      </c>
      <c r="L248" s="465">
        <v>5.5</v>
      </c>
      <c r="M248" s="465"/>
      <c r="N248" s="465">
        <v>2.2999999999999998</v>
      </c>
      <c r="O248" s="465" t="s">
        <v>470</v>
      </c>
      <c r="P248" s="465">
        <v>1.3</v>
      </c>
      <c r="Q248" s="465" t="s">
        <v>470</v>
      </c>
      <c r="R248" s="465">
        <v>3.5</v>
      </c>
      <c r="S248" s="465" t="s">
        <v>470</v>
      </c>
    </row>
    <row r="249" spans="1:19" ht="15" customHeight="1">
      <c r="A249" s="239" t="s">
        <v>975</v>
      </c>
      <c r="B249" s="117" t="s">
        <v>976</v>
      </c>
      <c r="C249" s="240" t="s">
        <v>922</v>
      </c>
      <c r="D249" s="236">
        <v>3718</v>
      </c>
      <c r="E249" s="236">
        <v>11</v>
      </c>
      <c r="F249" s="464">
        <v>27</v>
      </c>
      <c r="G249" s="464">
        <v>17</v>
      </c>
      <c r="H249" s="464">
        <v>1</v>
      </c>
      <c r="I249" s="236">
        <v>18</v>
      </c>
      <c r="J249" s="465">
        <v>2.9</v>
      </c>
      <c r="K249" s="465" t="s">
        <v>470</v>
      </c>
      <c r="L249" s="465">
        <v>7.2</v>
      </c>
      <c r="M249" s="465"/>
      <c r="N249" s="465">
        <v>4.5999999999999996</v>
      </c>
      <c r="O249" s="465" t="s">
        <v>470</v>
      </c>
      <c r="P249" s="465" t="s">
        <v>427</v>
      </c>
      <c r="Q249" s="465" t="s">
        <v>470</v>
      </c>
      <c r="R249" s="465">
        <v>4.8</v>
      </c>
      <c r="S249" s="465" t="s">
        <v>470</v>
      </c>
    </row>
    <row r="250" spans="1:19" ht="15" customHeight="1">
      <c r="A250" s="239" t="s">
        <v>977</v>
      </c>
      <c r="B250" s="117" t="s">
        <v>978</v>
      </c>
      <c r="C250" s="240" t="s">
        <v>922</v>
      </c>
      <c r="D250" s="236">
        <v>1838</v>
      </c>
      <c r="E250" s="236">
        <v>3</v>
      </c>
      <c r="F250" s="464">
        <v>7</v>
      </c>
      <c r="G250" s="464">
        <v>5</v>
      </c>
      <c r="H250" s="464">
        <v>1</v>
      </c>
      <c r="I250" s="236">
        <v>6</v>
      </c>
      <c r="J250" s="465">
        <v>1.6</v>
      </c>
      <c r="K250" s="465" t="s">
        <v>470</v>
      </c>
      <c r="L250" s="465">
        <v>3.8</v>
      </c>
      <c r="M250" s="465" t="s">
        <v>470</v>
      </c>
      <c r="N250" s="465">
        <v>2.7</v>
      </c>
      <c r="O250" s="465" t="s">
        <v>470</v>
      </c>
      <c r="P250" s="465" t="s">
        <v>427</v>
      </c>
      <c r="Q250" s="465" t="s">
        <v>470</v>
      </c>
      <c r="R250" s="465">
        <v>3.3</v>
      </c>
      <c r="S250" s="465" t="s">
        <v>470</v>
      </c>
    </row>
    <row r="251" spans="1:19" ht="15" customHeight="1">
      <c r="A251" s="239" t="s">
        <v>979</v>
      </c>
      <c r="B251" s="117" t="s">
        <v>980</v>
      </c>
      <c r="C251" s="240" t="s">
        <v>922</v>
      </c>
      <c r="D251" s="236">
        <v>2783</v>
      </c>
      <c r="E251" s="236">
        <v>9</v>
      </c>
      <c r="F251" s="464">
        <v>14</v>
      </c>
      <c r="G251" s="464">
        <v>7</v>
      </c>
      <c r="H251" s="464">
        <v>0</v>
      </c>
      <c r="I251" s="236">
        <v>7</v>
      </c>
      <c r="J251" s="465">
        <v>3.2</v>
      </c>
      <c r="K251" s="465" t="s">
        <v>470</v>
      </c>
      <c r="L251" s="465">
        <v>5</v>
      </c>
      <c r="M251" s="465" t="s">
        <v>470</v>
      </c>
      <c r="N251" s="465">
        <v>2.5</v>
      </c>
      <c r="O251" s="465" t="s">
        <v>470</v>
      </c>
      <c r="P251" s="465" t="s">
        <v>427</v>
      </c>
      <c r="Q251" s="465" t="s">
        <v>470</v>
      </c>
      <c r="R251" s="465">
        <v>2.5</v>
      </c>
      <c r="S251" s="465" t="s">
        <v>470</v>
      </c>
    </row>
    <row r="252" spans="1:19" ht="15" customHeight="1">
      <c r="A252" s="239" t="s">
        <v>981</v>
      </c>
      <c r="B252" s="117" t="s">
        <v>982</v>
      </c>
      <c r="C252" s="240" t="s">
        <v>922</v>
      </c>
      <c r="D252" s="236">
        <v>4343</v>
      </c>
      <c r="E252" s="236">
        <v>27</v>
      </c>
      <c r="F252" s="464">
        <v>34</v>
      </c>
      <c r="G252" s="464">
        <v>9</v>
      </c>
      <c r="H252" s="464">
        <v>1</v>
      </c>
      <c r="I252" s="236">
        <v>10</v>
      </c>
      <c r="J252" s="465">
        <v>6.2</v>
      </c>
      <c r="K252" s="465"/>
      <c r="L252" s="465">
        <v>7.8</v>
      </c>
      <c r="M252" s="465"/>
      <c r="N252" s="465">
        <v>2.1</v>
      </c>
      <c r="O252" s="465" t="s">
        <v>470</v>
      </c>
      <c r="P252" s="465" t="s">
        <v>427</v>
      </c>
      <c r="Q252" s="465" t="s">
        <v>470</v>
      </c>
      <c r="R252" s="465">
        <v>2.2999999999999998</v>
      </c>
      <c r="S252" s="465" t="s">
        <v>470</v>
      </c>
    </row>
    <row r="253" spans="1:19" ht="15" customHeight="1">
      <c r="A253" s="239" t="s">
        <v>983</v>
      </c>
      <c r="B253" s="117" t="s">
        <v>984</v>
      </c>
      <c r="C253" s="240" t="s">
        <v>922</v>
      </c>
      <c r="D253" s="236">
        <v>2021</v>
      </c>
      <c r="E253" s="236">
        <v>5</v>
      </c>
      <c r="F253" s="464">
        <v>9</v>
      </c>
      <c r="G253" s="464">
        <v>4</v>
      </c>
      <c r="H253" s="464">
        <v>4</v>
      </c>
      <c r="I253" s="236">
        <v>8</v>
      </c>
      <c r="J253" s="465">
        <v>2.5</v>
      </c>
      <c r="K253" s="465" t="s">
        <v>470</v>
      </c>
      <c r="L253" s="465">
        <v>4.4000000000000004</v>
      </c>
      <c r="M253" s="465" t="s">
        <v>470</v>
      </c>
      <c r="N253" s="465">
        <v>2</v>
      </c>
      <c r="O253" s="465" t="s">
        <v>470</v>
      </c>
      <c r="P253" s="465">
        <v>2</v>
      </c>
      <c r="Q253" s="465" t="s">
        <v>470</v>
      </c>
      <c r="R253" s="465">
        <v>4</v>
      </c>
      <c r="S253" s="465" t="s">
        <v>470</v>
      </c>
    </row>
    <row r="254" spans="1:19" ht="15" customHeight="1">
      <c r="A254" s="239" t="s">
        <v>985</v>
      </c>
      <c r="B254" s="117" t="s">
        <v>986</v>
      </c>
      <c r="C254" s="240" t="s">
        <v>922</v>
      </c>
      <c r="D254" s="236">
        <v>2350</v>
      </c>
      <c r="E254" s="236">
        <v>14</v>
      </c>
      <c r="F254" s="464">
        <v>16</v>
      </c>
      <c r="G254" s="464">
        <v>5</v>
      </c>
      <c r="H254" s="464">
        <v>6</v>
      </c>
      <c r="I254" s="236">
        <v>11</v>
      </c>
      <c r="J254" s="465">
        <v>5.9</v>
      </c>
      <c r="K254" s="465" t="s">
        <v>470</v>
      </c>
      <c r="L254" s="465">
        <v>6.8</v>
      </c>
      <c r="M254" s="465" t="s">
        <v>470</v>
      </c>
      <c r="N254" s="465">
        <v>2.1</v>
      </c>
      <c r="O254" s="465" t="s">
        <v>470</v>
      </c>
      <c r="P254" s="465">
        <v>2.6</v>
      </c>
      <c r="Q254" s="465" t="s">
        <v>470</v>
      </c>
      <c r="R254" s="465">
        <v>4.7</v>
      </c>
      <c r="S254" s="465" t="s">
        <v>470</v>
      </c>
    </row>
    <row r="255" spans="1:19" ht="15" customHeight="1">
      <c r="A255" s="239" t="s">
        <v>987</v>
      </c>
      <c r="B255" s="117" t="s">
        <v>988</v>
      </c>
      <c r="C255" s="240" t="s">
        <v>922</v>
      </c>
      <c r="D255" s="236">
        <v>4197</v>
      </c>
      <c r="E255" s="236">
        <v>19</v>
      </c>
      <c r="F255" s="464">
        <v>28</v>
      </c>
      <c r="G255" s="464">
        <v>12</v>
      </c>
      <c r="H255" s="464">
        <v>4</v>
      </c>
      <c r="I255" s="236">
        <v>16</v>
      </c>
      <c r="J255" s="465">
        <v>4.5</v>
      </c>
      <c r="K255" s="465" t="s">
        <v>470</v>
      </c>
      <c r="L255" s="465">
        <v>6.6</v>
      </c>
      <c r="M255" s="465"/>
      <c r="N255" s="465">
        <v>2.9</v>
      </c>
      <c r="O255" s="465" t="s">
        <v>470</v>
      </c>
      <c r="P255" s="465">
        <v>1</v>
      </c>
      <c r="Q255" s="465" t="s">
        <v>470</v>
      </c>
      <c r="R255" s="465">
        <v>3.8</v>
      </c>
      <c r="S255" s="465" t="s">
        <v>470</v>
      </c>
    </row>
    <row r="256" spans="1:19" ht="15" customHeight="1">
      <c r="A256" s="237" t="s">
        <v>989</v>
      </c>
      <c r="B256" s="301" t="s">
        <v>990</v>
      </c>
      <c r="C256" s="238" t="s">
        <v>330</v>
      </c>
      <c r="D256" s="461">
        <v>90864</v>
      </c>
      <c r="E256" s="461">
        <v>271</v>
      </c>
      <c r="F256" s="462">
        <v>439</v>
      </c>
      <c r="G256" s="462">
        <v>207</v>
      </c>
      <c r="H256" s="462">
        <v>70</v>
      </c>
      <c r="I256" s="461">
        <v>277</v>
      </c>
      <c r="J256" s="463">
        <v>3</v>
      </c>
      <c r="K256" s="463"/>
      <c r="L256" s="463">
        <v>4.8</v>
      </c>
      <c r="M256" s="463"/>
      <c r="N256" s="463">
        <v>2.2999999999999998</v>
      </c>
      <c r="O256" s="463"/>
      <c r="P256" s="463">
        <v>0.8</v>
      </c>
      <c r="Q256" s="463"/>
      <c r="R256" s="463">
        <v>3</v>
      </c>
      <c r="S256" s="463"/>
    </row>
    <row r="257" spans="1:19" ht="15" customHeight="1">
      <c r="A257" s="239" t="s">
        <v>991</v>
      </c>
      <c r="B257" s="117" t="s">
        <v>992</v>
      </c>
      <c r="C257" s="240" t="s">
        <v>497</v>
      </c>
      <c r="D257" s="236">
        <v>1366</v>
      </c>
      <c r="E257" s="236">
        <v>1</v>
      </c>
      <c r="F257" s="464">
        <v>1</v>
      </c>
      <c r="G257" s="464">
        <v>0</v>
      </c>
      <c r="H257" s="464">
        <v>0</v>
      </c>
      <c r="I257" s="236">
        <v>0</v>
      </c>
      <c r="J257" s="465" t="s">
        <v>427</v>
      </c>
      <c r="K257" s="465" t="s">
        <v>470</v>
      </c>
      <c r="L257" s="465" t="s">
        <v>427</v>
      </c>
      <c r="M257" s="465" t="s">
        <v>470</v>
      </c>
      <c r="N257" s="465" t="s">
        <v>427</v>
      </c>
      <c r="O257" s="465" t="s">
        <v>470</v>
      </c>
      <c r="P257" s="465" t="s">
        <v>427</v>
      </c>
      <c r="Q257" s="465" t="s">
        <v>470</v>
      </c>
      <c r="R257" s="465" t="s">
        <v>427</v>
      </c>
      <c r="S257" s="465" t="s">
        <v>470</v>
      </c>
    </row>
    <row r="258" spans="1:19" ht="15" customHeight="1">
      <c r="A258" s="239" t="s">
        <v>993</v>
      </c>
      <c r="B258" s="117" t="s">
        <v>994</v>
      </c>
      <c r="C258" s="240" t="s">
        <v>497</v>
      </c>
      <c r="D258" s="236">
        <v>2272</v>
      </c>
      <c r="E258" s="236">
        <v>10</v>
      </c>
      <c r="F258" s="464">
        <v>14</v>
      </c>
      <c r="G258" s="464">
        <v>5</v>
      </c>
      <c r="H258" s="464">
        <v>3</v>
      </c>
      <c r="I258" s="236">
        <v>8</v>
      </c>
      <c r="J258" s="465">
        <v>4.4000000000000004</v>
      </c>
      <c r="K258" s="465" t="s">
        <v>470</v>
      </c>
      <c r="L258" s="465">
        <v>6.1</v>
      </c>
      <c r="M258" s="465" t="s">
        <v>470</v>
      </c>
      <c r="N258" s="465">
        <v>2.2000000000000002</v>
      </c>
      <c r="O258" s="465" t="s">
        <v>470</v>
      </c>
      <c r="P258" s="465">
        <v>1.3</v>
      </c>
      <c r="Q258" s="465" t="s">
        <v>470</v>
      </c>
      <c r="R258" s="465">
        <v>3.5</v>
      </c>
      <c r="S258" s="465" t="s">
        <v>470</v>
      </c>
    </row>
    <row r="259" spans="1:19" ht="15" customHeight="1">
      <c r="A259" s="239" t="s">
        <v>995</v>
      </c>
      <c r="B259" s="117" t="s">
        <v>996</v>
      </c>
      <c r="C259" s="240" t="s">
        <v>497</v>
      </c>
      <c r="D259" s="236">
        <v>1009</v>
      </c>
      <c r="E259" s="236">
        <v>4</v>
      </c>
      <c r="F259" s="464">
        <v>7</v>
      </c>
      <c r="G259" s="464">
        <v>4</v>
      </c>
      <c r="H259" s="464">
        <v>0</v>
      </c>
      <c r="I259" s="236">
        <v>4</v>
      </c>
      <c r="J259" s="465">
        <v>3.9</v>
      </c>
      <c r="K259" s="465" t="s">
        <v>470</v>
      </c>
      <c r="L259" s="465">
        <v>6.9</v>
      </c>
      <c r="M259" s="465" t="s">
        <v>470</v>
      </c>
      <c r="N259" s="465">
        <v>4</v>
      </c>
      <c r="O259" s="465" t="s">
        <v>470</v>
      </c>
      <c r="P259" s="465" t="s">
        <v>427</v>
      </c>
      <c r="Q259" s="465" t="s">
        <v>470</v>
      </c>
      <c r="R259" s="465">
        <v>4</v>
      </c>
      <c r="S259" s="465" t="s">
        <v>470</v>
      </c>
    </row>
    <row r="260" spans="1:19" ht="15" customHeight="1">
      <c r="A260" s="239" t="s">
        <v>997</v>
      </c>
      <c r="B260" s="117" t="s">
        <v>998</v>
      </c>
      <c r="C260" s="240" t="s">
        <v>497</v>
      </c>
      <c r="D260" s="236">
        <v>3265</v>
      </c>
      <c r="E260" s="236">
        <v>13</v>
      </c>
      <c r="F260" s="464">
        <v>19</v>
      </c>
      <c r="G260" s="464">
        <v>7</v>
      </c>
      <c r="H260" s="464">
        <v>6</v>
      </c>
      <c r="I260" s="236">
        <v>13</v>
      </c>
      <c r="J260" s="465">
        <v>4</v>
      </c>
      <c r="K260" s="465" t="s">
        <v>470</v>
      </c>
      <c r="L260" s="465">
        <v>5.8</v>
      </c>
      <c r="M260" s="465" t="s">
        <v>470</v>
      </c>
      <c r="N260" s="465">
        <v>2.1</v>
      </c>
      <c r="O260" s="465" t="s">
        <v>470</v>
      </c>
      <c r="P260" s="465">
        <v>1.8</v>
      </c>
      <c r="Q260" s="465" t="s">
        <v>470</v>
      </c>
      <c r="R260" s="465">
        <v>4</v>
      </c>
      <c r="S260" s="465" t="s">
        <v>470</v>
      </c>
    </row>
    <row r="261" spans="1:19" ht="15" customHeight="1">
      <c r="A261" s="239" t="s">
        <v>999</v>
      </c>
      <c r="B261" s="117" t="s">
        <v>1000</v>
      </c>
      <c r="C261" s="240" t="s">
        <v>497</v>
      </c>
      <c r="D261" s="236">
        <v>3219</v>
      </c>
      <c r="E261" s="236">
        <v>15</v>
      </c>
      <c r="F261" s="464">
        <v>21</v>
      </c>
      <c r="G261" s="464">
        <v>7</v>
      </c>
      <c r="H261" s="464">
        <v>3</v>
      </c>
      <c r="I261" s="236">
        <v>10</v>
      </c>
      <c r="J261" s="465">
        <v>4.5999999999999996</v>
      </c>
      <c r="K261" s="465" t="s">
        <v>470</v>
      </c>
      <c r="L261" s="465">
        <v>6.5</v>
      </c>
      <c r="M261" s="465"/>
      <c r="N261" s="465">
        <v>2.2000000000000002</v>
      </c>
      <c r="O261" s="465" t="s">
        <v>470</v>
      </c>
      <c r="P261" s="465">
        <v>0.9</v>
      </c>
      <c r="Q261" s="465" t="s">
        <v>470</v>
      </c>
      <c r="R261" s="465">
        <v>3.1</v>
      </c>
      <c r="S261" s="465" t="s">
        <v>470</v>
      </c>
    </row>
    <row r="262" spans="1:19" ht="15" customHeight="1">
      <c r="A262" s="239" t="s">
        <v>1001</v>
      </c>
      <c r="B262" s="117" t="s">
        <v>1002</v>
      </c>
      <c r="C262" s="240" t="s">
        <v>497</v>
      </c>
      <c r="D262" s="236">
        <v>2254</v>
      </c>
      <c r="E262" s="236">
        <v>12</v>
      </c>
      <c r="F262" s="464">
        <v>12</v>
      </c>
      <c r="G262" s="464">
        <v>1</v>
      </c>
      <c r="H262" s="464">
        <v>0</v>
      </c>
      <c r="I262" s="236">
        <v>1</v>
      </c>
      <c r="J262" s="465">
        <v>5.3</v>
      </c>
      <c r="K262" s="465" t="s">
        <v>470</v>
      </c>
      <c r="L262" s="465">
        <v>5.3</v>
      </c>
      <c r="M262" s="465" t="s">
        <v>470</v>
      </c>
      <c r="N262" s="465" t="s">
        <v>427</v>
      </c>
      <c r="O262" s="465" t="s">
        <v>470</v>
      </c>
      <c r="P262" s="465" t="s">
        <v>427</v>
      </c>
      <c r="Q262" s="465" t="s">
        <v>470</v>
      </c>
      <c r="R262" s="465" t="s">
        <v>427</v>
      </c>
      <c r="S262" s="465" t="s">
        <v>470</v>
      </c>
    </row>
    <row r="263" spans="1:19" ht="15" customHeight="1">
      <c r="A263" s="239" t="s">
        <v>1003</v>
      </c>
      <c r="B263" s="117" t="s">
        <v>1004</v>
      </c>
      <c r="C263" s="240" t="s">
        <v>497</v>
      </c>
      <c r="D263" s="236">
        <v>2092</v>
      </c>
      <c r="E263" s="236">
        <v>8</v>
      </c>
      <c r="F263" s="464">
        <v>12</v>
      </c>
      <c r="G263" s="464">
        <v>5</v>
      </c>
      <c r="H263" s="464">
        <v>4</v>
      </c>
      <c r="I263" s="236">
        <v>9</v>
      </c>
      <c r="J263" s="465">
        <v>3.8</v>
      </c>
      <c r="K263" s="465" t="s">
        <v>470</v>
      </c>
      <c r="L263" s="465">
        <v>5.7</v>
      </c>
      <c r="M263" s="465" t="s">
        <v>470</v>
      </c>
      <c r="N263" s="465">
        <v>2.4</v>
      </c>
      <c r="O263" s="465" t="s">
        <v>470</v>
      </c>
      <c r="P263" s="465">
        <v>1.9</v>
      </c>
      <c r="Q263" s="465" t="s">
        <v>470</v>
      </c>
      <c r="R263" s="465">
        <v>4.3</v>
      </c>
      <c r="S263" s="465" t="s">
        <v>470</v>
      </c>
    </row>
    <row r="264" spans="1:19" ht="15" customHeight="1">
      <c r="A264" s="239" t="s">
        <v>1005</v>
      </c>
      <c r="B264" s="117" t="s">
        <v>1006</v>
      </c>
      <c r="C264" s="240" t="s">
        <v>497</v>
      </c>
      <c r="D264" s="236">
        <v>2315</v>
      </c>
      <c r="E264" s="236">
        <v>6</v>
      </c>
      <c r="F264" s="464">
        <v>11</v>
      </c>
      <c r="G264" s="464">
        <v>7</v>
      </c>
      <c r="H264" s="464">
        <v>4</v>
      </c>
      <c r="I264" s="236">
        <v>11</v>
      </c>
      <c r="J264" s="465">
        <v>2.6</v>
      </c>
      <c r="K264" s="465" t="s">
        <v>470</v>
      </c>
      <c r="L264" s="465">
        <v>4.7</v>
      </c>
      <c r="M264" s="465" t="s">
        <v>470</v>
      </c>
      <c r="N264" s="465">
        <v>3</v>
      </c>
      <c r="O264" s="465" t="s">
        <v>470</v>
      </c>
      <c r="P264" s="465">
        <v>1.7</v>
      </c>
      <c r="Q264" s="465" t="s">
        <v>470</v>
      </c>
      <c r="R264" s="465">
        <v>4.8</v>
      </c>
      <c r="S264" s="465" t="s">
        <v>470</v>
      </c>
    </row>
    <row r="265" spans="1:19" ht="15" customHeight="1">
      <c r="A265" s="239" t="s">
        <v>1007</v>
      </c>
      <c r="B265" s="117" t="s">
        <v>1008</v>
      </c>
      <c r="C265" s="240" t="s">
        <v>497</v>
      </c>
      <c r="D265" s="236">
        <v>2791</v>
      </c>
      <c r="E265" s="236">
        <v>10</v>
      </c>
      <c r="F265" s="464">
        <v>23</v>
      </c>
      <c r="G265" s="464">
        <v>13</v>
      </c>
      <c r="H265" s="464">
        <v>1</v>
      </c>
      <c r="I265" s="236">
        <v>14</v>
      </c>
      <c r="J265" s="465">
        <v>3.6</v>
      </c>
      <c r="K265" s="465" t="s">
        <v>470</v>
      </c>
      <c r="L265" s="465">
        <v>8.1999999999999993</v>
      </c>
      <c r="M265" s="465"/>
      <c r="N265" s="465">
        <v>4.7</v>
      </c>
      <c r="O265" s="465" t="s">
        <v>470</v>
      </c>
      <c r="P265" s="465" t="s">
        <v>427</v>
      </c>
      <c r="Q265" s="465" t="s">
        <v>470</v>
      </c>
      <c r="R265" s="465">
        <v>5</v>
      </c>
      <c r="S265" s="465" t="s">
        <v>470</v>
      </c>
    </row>
    <row r="266" spans="1:19" ht="15" customHeight="1">
      <c r="A266" s="239" t="s">
        <v>1009</v>
      </c>
      <c r="B266" s="117" t="s">
        <v>1010</v>
      </c>
      <c r="C266" s="240" t="s">
        <v>497</v>
      </c>
      <c r="D266" s="236">
        <v>1506</v>
      </c>
      <c r="E266" s="236">
        <v>2</v>
      </c>
      <c r="F266" s="464">
        <v>4</v>
      </c>
      <c r="G266" s="464">
        <v>3</v>
      </c>
      <c r="H266" s="464">
        <v>1</v>
      </c>
      <c r="I266" s="236">
        <v>4</v>
      </c>
      <c r="J266" s="465" t="s">
        <v>427</v>
      </c>
      <c r="K266" s="465" t="s">
        <v>470</v>
      </c>
      <c r="L266" s="465">
        <v>2.7</v>
      </c>
      <c r="M266" s="465" t="s">
        <v>470</v>
      </c>
      <c r="N266" s="465">
        <v>2</v>
      </c>
      <c r="O266" s="465" t="s">
        <v>470</v>
      </c>
      <c r="P266" s="465" t="s">
        <v>427</v>
      </c>
      <c r="Q266" s="465" t="s">
        <v>470</v>
      </c>
      <c r="R266" s="465">
        <v>2.7</v>
      </c>
      <c r="S266" s="465" t="s">
        <v>470</v>
      </c>
    </row>
    <row r="267" spans="1:19" ht="15" customHeight="1">
      <c r="A267" s="239" t="s">
        <v>1011</v>
      </c>
      <c r="B267" s="117" t="s">
        <v>1012</v>
      </c>
      <c r="C267" s="240" t="s">
        <v>497</v>
      </c>
      <c r="D267" s="236">
        <v>1407</v>
      </c>
      <c r="E267" s="236">
        <v>6</v>
      </c>
      <c r="F267" s="464">
        <v>9</v>
      </c>
      <c r="G267" s="464">
        <v>3</v>
      </c>
      <c r="H267" s="464">
        <v>1</v>
      </c>
      <c r="I267" s="236">
        <v>4</v>
      </c>
      <c r="J267" s="465">
        <v>4.2</v>
      </c>
      <c r="K267" s="465" t="s">
        <v>470</v>
      </c>
      <c r="L267" s="465">
        <v>6.4</v>
      </c>
      <c r="M267" s="465" t="s">
        <v>470</v>
      </c>
      <c r="N267" s="465">
        <v>2.1</v>
      </c>
      <c r="O267" s="465" t="s">
        <v>470</v>
      </c>
      <c r="P267" s="465" t="s">
        <v>427</v>
      </c>
      <c r="Q267" s="465" t="s">
        <v>470</v>
      </c>
      <c r="R267" s="465">
        <v>2.8</v>
      </c>
      <c r="S267" s="465" t="s">
        <v>470</v>
      </c>
    </row>
    <row r="268" spans="1:19" ht="15" customHeight="1">
      <c r="A268" s="239" t="s">
        <v>1013</v>
      </c>
      <c r="B268" s="117" t="s">
        <v>1014</v>
      </c>
      <c r="C268" s="240" t="s">
        <v>497</v>
      </c>
      <c r="D268" s="236">
        <v>1669</v>
      </c>
      <c r="E268" s="236">
        <v>4</v>
      </c>
      <c r="F268" s="464">
        <v>7</v>
      </c>
      <c r="G268" s="464">
        <v>3</v>
      </c>
      <c r="H268" s="464">
        <v>0</v>
      </c>
      <c r="I268" s="236">
        <v>3</v>
      </c>
      <c r="J268" s="465">
        <v>2.4</v>
      </c>
      <c r="K268" s="465" t="s">
        <v>470</v>
      </c>
      <c r="L268" s="465">
        <v>4.2</v>
      </c>
      <c r="M268" s="465" t="s">
        <v>470</v>
      </c>
      <c r="N268" s="465">
        <v>1.8</v>
      </c>
      <c r="O268" s="465" t="s">
        <v>470</v>
      </c>
      <c r="P268" s="465" t="s">
        <v>427</v>
      </c>
      <c r="Q268" s="465" t="s">
        <v>470</v>
      </c>
      <c r="R268" s="465">
        <v>1.8</v>
      </c>
      <c r="S268" s="465" t="s">
        <v>470</v>
      </c>
    </row>
    <row r="269" spans="1:19" ht="15" customHeight="1">
      <c r="A269" s="239" t="s">
        <v>1015</v>
      </c>
      <c r="B269" s="117" t="s">
        <v>1016</v>
      </c>
      <c r="C269" s="240" t="s">
        <v>497</v>
      </c>
      <c r="D269" s="236">
        <v>5543</v>
      </c>
      <c r="E269" s="236">
        <v>22</v>
      </c>
      <c r="F269" s="464">
        <v>33</v>
      </c>
      <c r="G269" s="464">
        <v>15</v>
      </c>
      <c r="H269" s="464">
        <v>3</v>
      </c>
      <c r="I269" s="236">
        <v>18</v>
      </c>
      <c r="J269" s="465">
        <v>4</v>
      </c>
      <c r="K269" s="465"/>
      <c r="L269" s="465">
        <v>5.9</v>
      </c>
      <c r="M269" s="465"/>
      <c r="N269" s="465">
        <v>2.7</v>
      </c>
      <c r="O269" s="465" t="s">
        <v>470</v>
      </c>
      <c r="P269" s="465">
        <v>0.5</v>
      </c>
      <c r="Q269" s="465" t="s">
        <v>470</v>
      </c>
      <c r="R269" s="465">
        <v>3.2</v>
      </c>
      <c r="S269" s="465" t="s">
        <v>470</v>
      </c>
    </row>
    <row r="270" spans="1:19" ht="15" customHeight="1">
      <c r="A270" s="237" t="s">
        <v>1017</v>
      </c>
      <c r="B270" s="301" t="s">
        <v>1018</v>
      </c>
      <c r="C270" s="238" t="s">
        <v>540</v>
      </c>
      <c r="D270" s="461">
        <v>4513</v>
      </c>
      <c r="E270" s="461">
        <v>13</v>
      </c>
      <c r="F270" s="462">
        <v>19</v>
      </c>
      <c r="G270" s="462">
        <v>8</v>
      </c>
      <c r="H270" s="462">
        <v>3</v>
      </c>
      <c r="I270" s="461">
        <v>11</v>
      </c>
      <c r="J270" s="463">
        <v>2.9</v>
      </c>
      <c r="K270" s="463" t="s">
        <v>470</v>
      </c>
      <c r="L270" s="463">
        <v>4.2</v>
      </c>
      <c r="M270" s="463" t="s">
        <v>470</v>
      </c>
      <c r="N270" s="463">
        <v>1.8</v>
      </c>
      <c r="O270" s="463" t="s">
        <v>470</v>
      </c>
      <c r="P270" s="463">
        <v>0.7</v>
      </c>
      <c r="Q270" s="463" t="s">
        <v>470</v>
      </c>
      <c r="R270" s="463">
        <v>2.4</v>
      </c>
      <c r="S270" s="463" t="s">
        <v>470</v>
      </c>
    </row>
    <row r="271" spans="1:19" ht="15" customHeight="1">
      <c r="A271" s="239" t="s">
        <v>1019</v>
      </c>
      <c r="B271" s="117" t="s">
        <v>1020</v>
      </c>
      <c r="C271" s="240" t="s">
        <v>543</v>
      </c>
      <c r="D271" s="464">
        <v>894</v>
      </c>
      <c r="E271" s="236">
        <v>2</v>
      </c>
      <c r="F271" s="464">
        <v>5</v>
      </c>
      <c r="G271" s="464">
        <v>3</v>
      </c>
      <c r="H271" s="464">
        <v>3</v>
      </c>
      <c r="I271" s="236">
        <v>6</v>
      </c>
      <c r="J271" s="465" t="s">
        <v>427</v>
      </c>
      <c r="K271" s="465" t="s">
        <v>470</v>
      </c>
      <c r="L271" s="465">
        <v>5.6</v>
      </c>
      <c r="M271" s="465" t="s">
        <v>470</v>
      </c>
      <c r="N271" s="465">
        <v>3.4</v>
      </c>
      <c r="O271" s="465" t="s">
        <v>470</v>
      </c>
      <c r="P271" s="465">
        <v>3.4</v>
      </c>
      <c r="Q271" s="465" t="s">
        <v>470</v>
      </c>
      <c r="R271" s="465">
        <v>6.7</v>
      </c>
      <c r="S271" s="465" t="s">
        <v>470</v>
      </c>
    </row>
    <row r="272" spans="1:19" ht="15" customHeight="1">
      <c r="A272" s="239" t="s">
        <v>1021</v>
      </c>
      <c r="B272" s="117" t="s">
        <v>1022</v>
      </c>
      <c r="C272" s="240" t="s">
        <v>543</v>
      </c>
      <c r="D272" s="464">
        <v>925</v>
      </c>
      <c r="E272" s="236">
        <v>1</v>
      </c>
      <c r="F272" s="464">
        <v>2</v>
      </c>
      <c r="G272" s="464">
        <v>2</v>
      </c>
      <c r="H272" s="464">
        <v>0</v>
      </c>
      <c r="I272" s="236">
        <v>2</v>
      </c>
      <c r="J272" s="465" t="s">
        <v>427</v>
      </c>
      <c r="K272" s="465" t="s">
        <v>470</v>
      </c>
      <c r="L272" s="465" t="s">
        <v>427</v>
      </c>
      <c r="M272" s="465" t="s">
        <v>470</v>
      </c>
      <c r="N272" s="465" t="s">
        <v>427</v>
      </c>
      <c r="O272" s="465" t="s">
        <v>470</v>
      </c>
      <c r="P272" s="465" t="s">
        <v>427</v>
      </c>
      <c r="Q272" s="465" t="s">
        <v>470</v>
      </c>
      <c r="R272" s="465" t="s">
        <v>427</v>
      </c>
      <c r="S272" s="465" t="s">
        <v>470</v>
      </c>
    </row>
    <row r="273" spans="1:19" ht="15" customHeight="1">
      <c r="A273" s="239" t="s">
        <v>1023</v>
      </c>
      <c r="B273" s="117" t="s">
        <v>1024</v>
      </c>
      <c r="C273" s="240" t="s">
        <v>543</v>
      </c>
      <c r="D273" s="464">
        <v>800</v>
      </c>
      <c r="E273" s="236">
        <v>2</v>
      </c>
      <c r="F273" s="464">
        <v>3</v>
      </c>
      <c r="G273" s="464">
        <v>1</v>
      </c>
      <c r="H273" s="464">
        <v>0</v>
      </c>
      <c r="I273" s="236">
        <v>1</v>
      </c>
      <c r="J273" s="465" t="s">
        <v>427</v>
      </c>
      <c r="K273" s="465" t="s">
        <v>470</v>
      </c>
      <c r="L273" s="465">
        <v>3.7</v>
      </c>
      <c r="M273" s="465" t="s">
        <v>470</v>
      </c>
      <c r="N273" s="465" t="s">
        <v>427</v>
      </c>
      <c r="O273" s="465" t="s">
        <v>470</v>
      </c>
      <c r="P273" s="465" t="s">
        <v>427</v>
      </c>
      <c r="Q273" s="465" t="s">
        <v>470</v>
      </c>
      <c r="R273" s="465" t="s">
        <v>427</v>
      </c>
      <c r="S273" s="465" t="s">
        <v>470</v>
      </c>
    </row>
    <row r="274" spans="1:19" ht="15" customHeight="1">
      <c r="A274" s="239" t="s">
        <v>1025</v>
      </c>
      <c r="B274" s="117" t="s">
        <v>1026</v>
      </c>
      <c r="C274" s="240" t="s">
        <v>543</v>
      </c>
      <c r="D274" s="464">
        <v>663</v>
      </c>
      <c r="E274" s="236">
        <v>2</v>
      </c>
      <c r="F274" s="464">
        <v>3</v>
      </c>
      <c r="G274" s="464">
        <v>2</v>
      </c>
      <c r="H274" s="464">
        <v>0</v>
      </c>
      <c r="I274" s="236">
        <v>2</v>
      </c>
      <c r="J274" s="465" t="s">
        <v>427</v>
      </c>
      <c r="K274" s="465" t="s">
        <v>470</v>
      </c>
      <c r="L274" s="465">
        <v>4.5</v>
      </c>
      <c r="M274" s="465" t="s">
        <v>470</v>
      </c>
      <c r="N274" s="465" t="s">
        <v>427</v>
      </c>
      <c r="O274" s="465" t="s">
        <v>470</v>
      </c>
      <c r="P274" s="465" t="s">
        <v>427</v>
      </c>
      <c r="Q274" s="465" t="s">
        <v>470</v>
      </c>
      <c r="R274" s="465" t="s">
        <v>427</v>
      </c>
      <c r="S274" s="465" t="s">
        <v>470</v>
      </c>
    </row>
    <row r="275" spans="1:19" ht="15" customHeight="1">
      <c r="A275" s="239" t="s">
        <v>1027</v>
      </c>
      <c r="B275" s="117" t="s">
        <v>1028</v>
      </c>
      <c r="C275" s="240" t="s">
        <v>543</v>
      </c>
      <c r="D275" s="236">
        <v>1231</v>
      </c>
      <c r="E275" s="236">
        <v>6</v>
      </c>
      <c r="F275" s="464">
        <v>6</v>
      </c>
      <c r="G275" s="464">
        <v>0</v>
      </c>
      <c r="H275" s="464">
        <v>0</v>
      </c>
      <c r="I275" s="236">
        <v>0</v>
      </c>
      <c r="J275" s="465">
        <v>4.9000000000000004</v>
      </c>
      <c r="K275" s="465" t="s">
        <v>470</v>
      </c>
      <c r="L275" s="465">
        <v>4.9000000000000004</v>
      </c>
      <c r="M275" s="465" t="s">
        <v>470</v>
      </c>
      <c r="N275" s="465" t="s">
        <v>427</v>
      </c>
      <c r="O275" s="465" t="s">
        <v>470</v>
      </c>
      <c r="P275" s="465" t="s">
        <v>427</v>
      </c>
      <c r="Q275" s="465" t="s">
        <v>470</v>
      </c>
      <c r="R275" s="465" t="s">
        <v>427</v>
      </c>
      <c r="S275" s="465" t="s">
        <v>470</v>
      </c>
    </row>
    <row r="276" spans="1:19" ht="15" customHeight="1">
      <c r="A276" s="237" t="s">
        <v>1029</v>
      </c>
      <c r="B276" s="301" t="s">
        <v>1030</v>
      </c>
      <c r="C276" s="238" t="s">
        <v>540</v>
      </c>
      <c r="D276" s="461">
        <v>12891</v>
      </c>
      <c r="E276" s="461">
        <v>31</v>
      </c>
      <c r="F276" s="462">
        <v>65</v>
      </c>
      <c r="G276" s="462">
        <v>42</v>
      </c>
      <c r="H276" s="462">
        <v>8</v>
      </c>
      <c r="I276" s="461">
        <v>50</v>
      </c>
      <c r="J276" s="463">
        <v>2.4</v>
      </c>
      <c r="K276" s="463"/>
      <c r="L276" s="463">
        <v>5</v>
      </c>
      <c r="M276" s="463"/>
      <c r="N276" s="463">
        <v>3.3</v>
      </c>
      <c r="O276" s="463"/>
      <c r="P276" s="463">
        <v>0.6</v>
      </c>
      <c r="Q276" s="463" t="s">
        <v>470</v>
      </c>
      <c r="R276" s="463">
        <v>3.9</v>
      </c>
      <c r="S276" s="463"/>
    </row>
    <row r="277" spans="1:19" ht="15" customHeight="1">
      <c r="A277" s="239" t="s">
        <v>1031</v>
      </c>
      <c r="B277" s="117" t="s">
        <v>1032</v>
      </c>
      <c r="C277" s="240" t="s">
        <v>543</v>
      </c>
      <c r="D277" s="236">
        <v>1961</v>
      </c>
      <c r="E277" s="236">
        <v>6</v>
      </c>
      <c r="F277" s="464">
        <v>13</v>
      </c>
      <c r="G277" s="464">
        <v>8</v>
      </c>
      <c r="H277" s="464">
        <v>2</v>
      </c>
      <c r="I277" s="236">
        <v>10</v>
      </c>
      <c r="J277" s="465">
        <v>3.1</v>
      </c>
      <c r="K277" s="465" t="s">
        <v>470</v>
      </c>
      <c r="L277" s="465">
        <v>6.6</v>
      </c>
      <c r="M277" s="465" t="s">
        <v>470</v>
      </c>
      <c r="N277" s="465">
        <v>4.0999999999999996</v>
      </c>
      <c r="O277" s="465" t="s">
        <v>470</v>
      </c>
      <c r="P277" s="465" t="s">
        <v>427</v>
      </c>
      <c r="Q277" s="465" t="s">
        <v>470</v>
      </c>
      <c r="R277" s="465">
        <v>5.0999999999999996</v>
      </c>
      <c r="S277" s="465" t="s">
        <v>470</v>
      </c>
    </row>
    <row r="278" spans="1:19" ht="15" customHeight="1">
      <c r="A278" s="239" t="s">
        <v>1033</v>
      </c>
      <c r="B278" s="117" t="s">
        <v>1034</v>
      </c>
      <c r="C278" s="240" t="s">
        <v>543</v>
      </c>
      <c r="D278" s="236">
        <v>1061</v>
      </c>
      <c r="E278" s="236">
        <v>1</v>
      </c>
      <c r="F278" s="464">
        <v>4</v>
      </c>
      <c r="G278" s="464">
        <v>4</v>
      </c>
      <c r="H278" s="464">
        <v>1</v>
      </c>
      <c r="I278" s="236">
        <v>5</v>
      </c>
      <c r="J278" s="465" t="s">
        <v>427</v>
      </c>
      <c r="K278" s="465" t="s">
        <v>470</v>
      </c>
      <c r="L278" s="465">
        <v>3.8</v>
      </c>
      <c r="M278" s="465" t="s">
        <v>470</v>
      </c>
      <c r="N278" s="465">
        <v>3.8</v>
      </c>
      <c r="O278" s="465" t="s">
        <v>470</v>
      </c>
      <c r="P278" s="465" t="s">
        <v>427</v>
      </c>
      <c r="Q278" s="465" t="s">
        <v>470</v>
      </c>
      <c r="R278" s="465">
        <v>4.7</v>
      </c>
      <c r="S278" s="465" t="s">
        <v>470</v>
      </c>
    </row>
    <row r="279" spans="1:19" ht="15" customHeight="1">
      <c r="A279" s="239" t="s">
        <v>1035</v>
      </c>
      <c r="B279" s="117" t="s">
        <v>1036</v>
      </c>
      <c r="C279" s="240" t="s">
        <v>543</v>
      </c>
      <c r="D279" s="236">
        <v>1351</v>
      </c>
      <c r="E279" s="236">
        <v>2</v>
      </c>
      <c r="F279" s="464">
        <v>7</v>
      </c>
      <c r="G279" s="464">
        <v>5</v>
      </c>
      <c r="H279" s="464">
        <v>1</v>
      </c>
      <c r="I279" s="236">
        <v>6</v>
      </c>
      <c r="J279" s="465" t="s">
        <v>427</v>
      </c>
      <c r="K279" s="465" t="s">
        <v>470</v>
      </c>
      <c r="L279" s="465">
        <v>5.2</v>
      </c>
      <c r="M279" s="465" t="s">
        <v>470</v>
      </c>
      <c r="N279" s="465">
        <v>3.7</v>
      </c>
      <c r="O279" s="465" t="s">
        <v>470</v>
      </c>
      <c r="P279" s="465" t="s">
        <v>427</v>
      </c>
      <c r="Q279" s="465" t="s">
        <v>470</v>
      </c>
      <c r="R279" s="465">
        <v>4.4000000000000004</v>
      </c>
      <c r="S279" s="465" t="s">
        <v>470</v>
      </c>
    </row>
    <row r="280" spans="1:19" ht="15" customHeight="1">
      <c r="A280" s="239" t="s">
        <v>1037</v>
      </c>
      <c r="B280" s="117" t="s">
        <v>1038</v>
      </c>
      <c r="C280" s="240" t="s">
        <v>543</v>
      </c>
      <c r="D280" s="464">
        <v>892</v>
      </c>
      <c r="E280" s="236">
        <v>5</v>
      </c>
      <c r="F280" s="464">
        <v>7</v>
      </c>
      <c r="G280" s="464">
        <v>3</v>
      </c>
      <c r="H280" s="464">
        <v>2</v>
      </c>
      <c r="I280" s="236">
        <v>5</v>
      </c>
      <c r="J280" s="465">
        <v>5.6</v>
      </c>
      <c r="K280" s="465" t="s">
        <v>470</v>
      </c>
      <c r="L280" s="465">
        <v>7.8</v>
      </c>
      <c r="M280" s="465" t="s">
        <v>470</v>
      </c>
      <c r="N280" s="465">
        <v>3.4</v>
      </c>
      <c r="O280" s="465" t="s">
        <v>470</v>
      </c>
      <c r="P280" s="465" t="s">
        <v>427</v>
      </c>
      <c r="Q280" s="465" t="s">
        <v>470</v>
      </c>
      <c r="R280" s="465">
        <v>5.6</v>
      </c>
      <c r="S280" s="465" t="s">
        <v>470</v>
      </c>
    </row>
    <row r="281" spans="1:19" ht="15" customHeight="1">
      <c r="A281" s="239" t="s">
        <v>1039</v>
      </c>
      <c r="B281" s="117" t="s">
        <v>1040</v>
      </c>
      <c r="C281" s="240" t="s">
        <v>543</v>
      </c>
      <c r="D281" s="464">
        <v>842</v>
      </c>
      <c r="E281" s="236">
        <v>3</v>
      </c>
      <c r="F281" s="464">
        <v>6</v>
      </c>
      <c r="G281" s="464">
        <v>3</v>
      </c>
      <c r="H281" s="464">
        <v>1</v>
      </c>
      <c r="I281" s="236">
        <v>4</v>
      </c>
      <c r="J281" s="465">
        <v>3.6</v>
      </c>
      <c r="K281" s="465" t="s">
        <v>470</v>
      </c>
      <c r="L281" s="465">
        <v>7.1</v>
      </c>
      <c r="M281" s="465" t="s">
        <v>470</v>
      </c>
      <c r="N281" s="465">
        <v>3.6</v>
      </c>
      <c r="O281" s="465" t="s">
        <v>470</v>
      </c>
      <c r="P281" s="465" t="s">
        <v>427</v>
      </c>
      <c r="Q281" s="465" t="s">
        <v>470</v>
      </c>
      <c r="R281" s="465">
        <v>4.8</v>
      </c>
      <c r="S281" s="465" t="s">
        <v>470</v>
      </c>
    </row>
    <row r="282" spans="1:19" ht="15" customHeight="1">
      <c r="A282" s="239" t="s">
        <v>1041</v>
      </c>
      <c r="B282" s="117" t="s">
        <v>1042</v>
      </c>
      <c r="C282" s="240" t="s">
        <v>543</v>
      </c>
      <c r="D282" s="464">
        <v>916</v>
      </c>
      <c r="E282" s="236">
        <v>0</v>
      </c>
      <c r="F282" s="464">
        <v>1</v>
      </c>
      <c r="G282" s="464">
        <v>1</v>
      </c>
      <c r="H282" s="464">
        <v>0</v>
      </c>
      <c r="I282" s="236">
        <v>1</v>
      </c>
      <c r="J282" s="465" t="s">
        <v>427</v>
      </c>
      <c r="K282" s="465" t="s">
        <v>470</v>
      </c>
      <c r="L282" s="465" t="s">
        <v>427</v>
      </c>
      <c r="M282" s="465" t="s">
        <v>470</v>
      </c>
      <c r="N282" s="465" t="s">
        <v>427</v>
      </c>
      <c r="O282" s="465" t="s">
        <v>470</v>
      </c>
      <c r="P282" s="465" t="s">
        <v>427</v>
      </c>
      <c r="Q282" s="465" t="s">
        <v>470</v>
      </c>
      <c r="R282" s="465" t="s">
        <v>427</v>
      </c>
      <c r="S282" s="465" t="s">
        <v>470</v>
      </c>
    </row>
    <row r="283" spans="1:19" ht="15" customHeight="1">
      <c r="A283" s="239" t="s">
        <v>1043</v>
      </c>
      <c r="B283" s="117" t="s">
        <v>1044</v>
      </c>
      <c r="C283" s="240" t="s">
        <v>543</v>
      </c>
      <c r="D283" s="236">
        <v>1135</v>
      </c>
      <c r="E283" s="236">
        <v>2</v>
      </c>
      <c r="F283" s="464">
        <v>4</v>
      </c>
      <c r="G283" s="464">
        <v>3</v>
      </c>
      <c r="H283" s="464">
        <v>1</v>
      </c>
      <c r="I283" s="236">
        <v>4</v>
      </c>
      <c r="J283" s="465" t="s">
        <v>427</v>
      </c>
      <c r="K283" s="465" t="s">
        <v>470</v>
      </c>
      <c r="L283" s="465">
        <v>3.5</v>
      </c>
      <c r="M283" s="465" t="s">
        <v>470</v>
      </c>
      <c r="N283" s="465">
        <v>2.6</v>
      </c>
      <c r="O283" s="465" t="s">
        <v>470</v>
      </c>
      <c r="P283" s="465" t="s">
        <v>427</v>
      </c>
      <c r="Q283" s="465" t="s">
        <v>470</v>
      </c>
      <c r="R283" s="465">
        <v>3.5</v>
      </c>
      <c r="S283" s="465" t="s">
        <v>470</v>
      </c>
    </row>
    <row r="284" spans="1:19" ht="15" customHeight="1">
      <c r="A284" s="239" t="s">
        <v>1045</v>
      </c>
      <c r="B284" s="117" t="s">
        <v>1046</v>
      </c>
      <c r="C284" s="240" t="s">
        <v>543</v>
      </c>
      <c r="D284" s="236">
        <v>1276</v>
      </c>
      <c r="E284" s="236">
        <v>0</v>
      </c>
      <c r="F284" s="464">
        <v>2</v>
      </c>
      <c r="G284" s="464">
        <v>2</v>
      </c>
      <c r="H284" s="464">
        <v>0</v>
      </c>
      <c r="I284" s="236">
        <v>2</v>
      </c>
      <c r="J284" s="465" t="s">
        <v>427</v>
      </c>
      <c r="K284" s="465" t="s">
        <v>470</v>
      </c>
      <c r="L284" s="465" t="s">
        <v>427</v>
      </c>
      <c r="M284" s="465" t="s">
        <v>470</v>
      </c>
      <c r="N284" s="465" t="s">
        <v>427</v>
      </c>
      <c r="O284" s="465" t="s">
        <v>470</v>
      </c>
      <c r="P284" s="465" t="s">
        <v>427</v>
      </c>
      <c r="Q284" s="465" t="s">
        <v>470</v>
      </c>
      <c r="R284" s="465" t="s">
        <v>427</v>
      </c>
      <c r="S284" s="465" t="s">
        <v>470</v>
      </c>
    </row>
    <row r="285" spans="1:19" ht="15" customHeight="1">
      <c r="A285" s="239" t="s">
        <v>1047</v>
      </c>
      <c r="B285" s="117" t="s">
        <v>1048</v>
      </c>
      <c r="C285" s="240" t="s">
        <v>543</v>
      </c>
      <c r="D285" s="236">
        <v>1226</v>
      </c>
      <c r="E285" s="236">
        <v>7</v>
      </c>
      <c r="F285" s="464">
        <v>10</v>
      </c>
      <c r="G285" s="464">
        <v>5</v>
      </c>
      <c r="H285" s="464">
        <v>0</v>
      </c>
      <c r="I285" s="236">
        <v>5</v>
      </c>
      <c r="J285" s="465">
        <v>5.7</v>
      </c>
      <c r="K285" s="465" t="s">
        <v>470</v>
      </c>
      <c r="L285" s="465">
        <v>8.1</v>
      </c>
      <c r="M285" s="465" t="s">
        <v>470</v>
      </c>
      <c r="N285" s="465">
        <v>4.0999999999999996</v>
      </c>
      <c r="O285" s="465" t="s">
        <v>470</v>
      </c>
      <c r="P285" s="465" t="s">
        <v>427</v>
      </c>
      <c r="Q285" s="465" t="s">
        <v>470</v>
      </c>
      <c r="R285" s="465">
        <v>4.0999999999999996</v>
      </c>
      <c r="S285" s="465" t="s">
        <v>470</v>
      </c>
    </row>
    <row r="286" spans="1:19" ht="15" customHeight="1">
      <c r="A286" s="239" t="s">
        <v>1049</v>
      </c>
      <c r="B286" s="117" t="s">
        <v>1050</v>
      </c>
      <c r="C286" s="240" t="s">
        <v>543</v>
      </c>
      <c r="D286" s="236">
        <v>1185</v>
      </c>
      <c r="E286" s="236">
        <v>3</v>
      </c>
      <c r="F286" s="464">
        <v>6</v>
      </c>
      <c r="G286" s="464">
        <v>3</v>
      </c>
      <c r="H286" s="464">
        <v>0</v>
      </c>
      <c r="I286" s="236">
        <v>3</v>
      </c>
      <c r="J286" s="465">
        <v>2.5</v>
      </c>
      <c r="K286" s="465" t="s">
        <v>470</v>
      </c>
      <c r="L286" s="465">
        <v>5.0999999999999996</v>
      </c>
      <c r="M286" s="465" t="s">
        <v>470</v>
      </c>
      <c r="N286" s="465">
        <v>2.5</v>
      </c>
      <c r="O286" s="465" t="s">
        <v>470</v>
      </c>
      <c r="P286" s="465" t="s">
        <v>427</v>
      </c>
      <c r="Q286" s="465" t="s">
        <v>470</v>
      </c>
      <c r="R286" s="465">
        <v>2.5</v>
      </c>
      <c r="S286" s="465" t="s">
        <v>470</v>
      </c>
    </row>
    <row r="287" spans="1:19" ht="15" customHeight="1">
      <c r="A287" s="239" t="s">
        <v>1051</v>
      </c>
      <c r="B287" s="117" t="s">
        <v>1052</v>
      </c>
      <c r="C287" s="240" t="s">
        <v>543</v>
      </c>
      <c r="D287" s="236">
        <v>1046</v>
      </c>
      <c r="E287" s="236">
        <v>2</v>
      </c>
      <c r="F287" s="464">
        <v>5</v>
      </c>
      <c r="G287" s="464">
        <v>5</v>
      </c>
      <c r="H287" s="464">
        <v>0</v>
      </c>
      <c r="I287" s="236">
        <v>5</v>
      </c>
      <c r="J287" s="465" t="s">
        <v>427</v>
      </c>
      <c r="K287" s="465" t="s">
        <v>470</v>
      </c>
      <c r="L287" s="465">
        <v>4.8</v>
      </c>
      <c r="M287" s="465" t="s">
        <v>470</v>
      </c>
      <c r="N287" s="465">
        <v>4.8</v>
      </c>
      <c r="O287" s="465" t="s">
        <v>470</v>
      </c>
      <c r="P287" s="465" t="s">
        <v>427</v>
      </c>
      <c r="Q287" s="465" t="s">
        <v>470</v>
      </c>
      <c r="R287" s="465">
        <v>4.8</v>
      </c>
      <c r="S287" s="465" t="s">
        <v>470</v>
      </c>
    </row>
    <row r="288" spans="1:19" ht="15" customHeight="1">
      <c r="A288" s="237" t="s">
        <v>1053</v>
      </c>
      <c r="B288" s="301" t="s">
        <v>1054</v>
      </c>
      <c r="C288" s="238" t="s">
        <v>540</v>
      </c>
      <c r="D288" s="461">
        <v>15940</v>
      </c>
      <c r="E288" s="461">
        <v>43</v>
      </c>
      <c r="F288" s="462">
        <v>75</v>
      </c>
      <c r="G288" s="462">
        <v>35</v>
      </c>
      <c r="H288" s="462">
        <v>16</v>
      </c>
      <c r="I288" s="461">
        <v>51</v>
      </c>
      <c r="J288" s="463">
        <v>2.7</v>
      </c>
      <c r="K288" s="463"/>
      <c r="L288" s="463">
        <v>4.7</v>
      </c>
      <c r="M288" s="463"/>
      <c r="N288" s="463">
        <v>2.2000000000000002</v>
      </c>
      <c r="O288" s="463"/>
      <c r="P288" s="463">
        <v>1</v>
      </c>
      <c r="Q288" s="463" t="s">
        <v>470</v>
      </c>
      <c r="R288" s="463">
        <v>3.2</v>
      </c>
      <c r="S288" s="463"/>
    </row>
    <row r="289" spans="1:19" ht="15" customHeight="1">
      <c r="A289" s="239" t="s">
        <v>1055</v>
      </c>
      <c r="B289" s="117" t="s">
        <v>1056</v>
      </c>
      <c r="C289" s="240" t="s">
        <v>543</v>
      </c>
      <c r="D289" s="236">
        <v>1423</v>
      </c>
      <c r="E289" s="236">
        <v>6</v>
      </c>
      <c r="F289" s="464">
        <v>11</v>
      </c>
      <c r="G289" s="464">
        <v>5</v>
      </c>
      <c r="H289" s="464">
        <v>0</v>
      </c>
      <c r="I289" s="236">
        <v>5</v>
      </c>
      <c r="J289" s="465">
        <v>4.2</v>
      </c>
      <c r="K289" s="465" t="s">
        <v>470</v>
      </c>
      <c r="L289" s="465">
        <v>7.7</v>
      </c>
      <c r="M289" s="465" t="s">
        <v>470</v>
      </c>
      <c r="N289" s="465">
        <v>3.5</v>
      </c>
      <c r="O289" s="465" t="s">
        <v>470</v>
      </c>
      <c r="P289" s="465" t="s">
        <v>427</v>
      </c>
      <c r="Q289" s="465" t="s">
        <v>470</v>
      </c>
      <c r="R289" s="465">
        <v>3.5</v>
      </c>
      <c r="S289" s="465" t="s">
        <v>470</v>
      </c>
    </row>
    <row r="290" spans="1:19" ht="15" customHeight="1">
      <c r="A290" s="239" t="s">
        <v>1057</v>
      </c>
      <c r="B290" s="117" t="s">
        <v>1058</v>
      </c>
      <c r="C290" s="240" t="s">
        <v>543</v>
      </c>
      <c r="D290" s="236">
        <v>1171</v>
      </c>
      <c r="E290" s="236">
        <v>2</v>
      </c>
      <c r="F290" s="464">
        <v>6</v>
      </c>
      <c r="G290" s="464">
        <v>4</v>
      </c>
      <c r="H290" s="464">
        <v>3</v>
      </c>
      <c r="I290" s="236">
        <v>7</v>
      </c>
      <c r="J290" s="465" t="s">
        <v>427</v>
      </c>
      <c r="K290" s="465" t="s">
        <v>470</v>
      </c>
      <c r="L290" s="465">
        <v>5.0999999999999996</v>
      </c>
      <c r="M290" s="465" t="s">
        <v>470</v>
      </c>
      <c r="N290" s="465">
        <v>3.4</v>
      </c>
      <c r="O290" s="465" t="s">
        <v>470</v>
      </c>
      <c r="P290" s="465">
        <v>2.6</v>
      </c>
      <c r="Q290" s="465" t="s">
        <v>470</v>
      </c>
      <c r="R290" s="465">
        <v>6</v>
      </c>
      <c r="S290" s="465" t="s">
        <v>470</v>
      </c>
    </row>
    <row r="291" spans="1:19" ht="15" customHeight="1">
      <c r="A291" s="239" t="s">
        <v>1059</v>
      </c>
      <c r="B291" s="117" t="s">
        <v>1060</v>
      </c>
      <c r="C291" s="240" t="s">
        <v>543</v>
      </c>
      <c r="D291" s="236">
        <v>1680</v>
      </c>
      <c r="E291" s="236">
        <v>3</v>
      </c>
      <c r="F291" s="464">
        <v>9</v>
      </c>
      <c r="G291" s="464">
        <v>6</v>
      </c>
      <c r="H291" s="464">
        <v>1</v>
      </c>
      <c r="I291" s="236">
        <v>7</v>
      </c>
      <c r="J291" s="465">
        <v>1.8</v>
      </c>
      <c r="K291" s="465" t="s">
        <v>470</v>
      </c>
      <c r="L291" s="465">
        <v>5.3</v>
      </c>
      <c r="M291" s="465" t="s">
        <v>470</v>
      </c>
      <c r="N291" s="465">
        <v>3.6</v>
      </c>
      <c r="O291" s="465" t="s">
        <v>470</v>
      </c>
      <c r="P291" s="465" t="s">
        <v>427</v>
      </c>
      <c r="Q291" s="465" t="s">
        <v>470</v>
      </c>
      <c r="R291" s="465">
        <v>4.2</v>
      </c>
      <c r="S291" s="465" t="s">
        <v>470</v>
      </c>
    </row>
    <row r="292" spans="1:19" ht="15" customHeight="1">
      <c r="A292" s="239" t="s">
        <v>1061</v>
      </c>
      <c r="B292" s="117" t="s">
        <v>1062</v>
      </c>
      <c r="C292" s="240" t="s">
        <v>543</v>
      </c>
      <c r="D292" s="236">
        <v>1045</v>
      </c>
      <c r="E292" s="236">
        <v>6</v>
      </c>
      <c r="F292" s="464">
        <v>7</v>
      </c>
      <c r="G292" s="464">
        <v>2</v>
      </c>
      <c r="H292" s="464">
        <v>1</v>
      </c>
      <c r="I292" s="236">
        <v>3</v>
      </c>
      <c r="J292" s="465">
        <v>5.7</v>
      </c>
      <c r="K292" s="465" t="s">
        <v>470</v>
      </c>
      <c r="L292" s="465">
        <v>6.7</v>
      </c>
      <c r="M292" s="465" t="s">
        <v>470</v>
      </c>
      <c r="N292" s="465" t="s">
        <v>427</v>
      </c>
      <c r="O292" s="465" t="s">
        <v>470</v>
      </c>
      <c r="P292" s="465" t="s">
        <v>427</v>
      </c>
      <c r="Q292" s="465" t="s">
        <v>470</v>
      </c>
      <c r="R292" s="465">
        <v>2.9</v>
      </c>
      <c r="S292" s="465" t="s">
        <v>470</v>
      </c>
    </row>
    <row r="293" spans="1:19" ht="15" customHeight="1">
      <c r="A293" s="239" t="s">
        <v>1063</v>
      </c>
      <c r="B293" s="117" t="s">
        <v>1064</v>
      </c>
      <c r="C293" s="240" t="s">
        <v>543</v>
      </c>
      <c r="D293" s="464">
        <v>938</v>
      </c>
      <c r="E293" s="236">
        <v>0</v>
      </c>
      <c r="F293" s="464">
        <v>3</v>
      </c>
      <c r="G293" s="464">
        <v>3</v>
      </c>
      <c r="H293" s="464">
        <v>1</v>
      </c>
      <c r="I293" s="236">
        <v>4</v>
      </c>
      <c r="J293" s="465" t="s">
        <v>427</v>
      </c>
      <c r="K293" s="465" t="s">
        <v>470</v>
      </c>
      <c r="L293" s="465">
        <v>3.2</v>
      </c>
      <c r="M293" s="465" t="s">
        <v>470</v>
      </c>
      <c r="N293" s="465">
        <v>3.2</v>
      </c>
      <c r="O293" s="465" t="s">
        <v>470</v>
      </c>
      <c r="P293" s="465" t="s">
        <v>427</v>
      </c>
      <c r="Q293" s="465" t="s">
        <v>470</v>
      </c>
      <c r="R293" s="465">
        <v>4.3</v>
      </c>
      <c r="S293" s="465" t="s">
        <v>470</v>
      </c>
    </row>
    <row r="294" spans="1:19" ht="15" customHeight="1">
      <c r="A294" s="239" t="s">
        <v>1065</v>
      </c>
      <c r="B294" s="117" t="s">
        <v>1066</v>
      </c>
      <c r="C294" s="240" t="s">
        <v>543</v>
      </c>
      <c r="D294" s="236">
        <v>1283</v>
      </c>
      <c r="E294" s="236">
        <v>3</v>
      </c>
      <c r="F294" s="464">
        <v>3</v>
      </c>
      <c r="G294" s="464">
        <v>0</v>
      </c>
      <c r="H294" s="464">
        <v>2</v>
      </c>
      <c r="I294" s="236">
        <v>2</v>
      </c>
      <c r="J294" s="465">
        <v>2.2999999999999998</v>
      </c>
      <c r="K294" s="465" t="s">
        <v>470</v>
      </c>
      <c r="L294" s="465">
        <v>2.2999999999999998</v>
      </c>
      <c r="M294" s="465" t="s">
        <v>470</v>
      </c>
      <c r="N294" s="465" t="s">
        <v>427</v>
      </c>
      <c r="O294" s="465" t="s">
        <v>470</v>
      </c>
      <c r="P294" s="465" t="s">
        <v>427</v>
      </c>
      <c r="Q294" s="465" t="s">
        <v>470</v>
      </c>
      <c r="R294" s="465" t="s">
        <v>427</v>
      </c>
      <c r="S294" s="465" t="s">
        <v>470</v>
      </c>
    </row>
    <row r="295" spans="1:19" ht="15" customHeight="1">
      <c r="A295" s="239" t="s">
        <v>1067</v>
      </c>
      <c r="B295" s="117" t="s">
        <v>1068</v>
      </c>
      <c r="C295" s="240" t="s">
        <v>543</v>
      </c>
      <c r="D295" s="236">
        <v>1815</v>
      </c>
      <c r="E295" s="236">
        <v>7</v>
      </c>
      <c r="F295" s="464">
        <v>8</v>
      </c>
      <c r="G295" s="464">
        <v>2</v>
      </c>
      <c r="H295" s="464">
        <v>2</v>
      </c>
      <c r="I295" s="236">
        <v>4</v>
      </c>
      <c r="J295" s="465">
        <v>3.8</v>
      </c>
      <c r="K295" s="465" t="s">
        <v>470</v>
      </c>
      <c r="L295" s="465">
        <v>4.4000000000000004</v>
      </c>
      <c r="M295" s="465" t="s">
        <v>470</v>
      </c>
      <c r="N295" s="465" t="s">
        <v>427</v>
      </c>
      <c r="O295" s="465" t="s">
        <v>470</v>
      </c>
      <c r="P295" s="465" t="s">
        <v>427</v>
      </c>
      <c r="Q295" s="465" t="s">
        <v>470</v>
      </c>
      <c r="R295" s="465">
        <v>2.2000000000000002</v>
      </c>
      <c r="S295" s="465" t="s">
        <v>470</v>
      </c>
    </row>
    <row r="296" spans="1:19" ht="15" customHeight="1">
      <c r="A296" s="239" t="s">
        <v>1069</v>
      </c>
      <c r="B296" s="117" t="s">
        <v>1070</v>
      </c>
      <c r="C296" s="240" t="s">
        <v>543</v>
      </c>
      <c r="D296" s="236">
        <v>1181</v>
      </c>
      <c r="E296" s="236">
        <v>2</v>
      </c>
      <c r="F296" s="464">
        <v>6</v>
      </c>
      <c r="G296" s="464">
        <v>4</v>
      </c>
      <c r="H296" s="464">
        <v>2</v>
      </c>
      <c r="I296" s="236">
        <v>6</v>
      </c>
      <c r="J296" s="465" t="s">
        <v>427</v>
      </c>
      <c r="K296" s="465" t="s">
        <v>470</v>
      </c>
      <c r="L296" s="465">
        <v>5.0999999999999996</v>
      </c>
      <c r="M296" s="465" t="s">
        <v>470</v>
      </c>
      <c r="N296" s="465">
        <v>3.4</v>
      </c>
      <c r="O296" s="465" t="s">
        <v>470</v>
      </c>
      <c r="P296" s="465" t="s">
        <v>427</v>
      </c>
      <c r="Q296" s="465" t="s">
        <v>470</v>
      </c>
      <c r="R296" s="465">
        <v>5.0999999999999996</v>
      </c>
      <c r="S296" s="465" t="s">
        <v>470</v>
      </c>
    </row>
    <row r="297" spans="1:19" ht="15" customHeight="1">
      <c r="A297" s="239" t="s">
        <v>1071</v>
      </c>
      <c r="B297" s="117" t="s">
        <v>1072</v>
      </c>
      <c r="C297" s="240" t="s">
        <v>543</v>
      </c>
      <c r="D297" s="236">
        <v>1559</v>
      </c>
      <c r="E297" s="236">
        <v>4</v>
      </c>
      <c r="F297" s="464">
        <v>7</v>
      </c>
      <c r="G297" s="464">
        <v>3</v>
      </c>
      <c r="H297" s="464">
        <v>0</v>
      </c>
      <c r="I297" s="236">
        <v>3</v>
      </c>
      <c r="J297" s="465">
        <v>2.6</v>
      </c>
      <c r="K297" s="465" t="s">
        <v>470</v>
      </c>
      <c r="L297" s="465">
        <v>4.5</v>
      </c>
      <c r="M297" s="465" t="s">
        <v>470</v>
      </c>
      <c r="N297" s="465">
        <v>1.9</v>
      </c>
      <c r="O297" s="465" t="s">
        <v>470</v>
      </c>
      <c r="P297" s="465" t="s">
        <v>427</v>
      </c>
      <c r="Q297" s="465" t="s">
        <v>470</v>
      </c>
      <c r="R297" s="465">
        <v>1.9</v>
      </c>
      <c r="S297" s="465" t="s">
        <v>470</v>
      </c>
    </row>
    <row r="298" spans="1:19" ht="15" customHeight="1">
      <c r="A298" s="239" t="s">
        <v>1073</v>
      </c>
      <c r="B298" s="117" t="s">
        <v>1074</v>
      </c>
      <c r="C298" s="240" t="s">
        <v>543</v>
      </c>
      <c r="D298" s="236">
        <v>1383</v>
      </c>
      <c r="E298" s="236">
        <v>4</v>
      </c>
      <c r="F298" s="464">
        <v>7</v>
      </c>
      <c r="G298" s="464">
        <v>3</v>
      </c>
      <c r="H298" s="464">
        <v>2</v>
      </c>
      <c r="I298" s="236">
        <v>5</v>
      </c>
      <c r="J298" s="465">
        <v>2.9</v>
      </c>
      <c r="K298" s="465" t="s">
        <v>470</v>
      </c>
      <c r="L298" s="465">
        <v>5</v>
      </c>
      <c r="M298" s="465" t="s">
        <v>470</v>
      </c>
      <c r="N298" s="465">
        <v>2.2000000000000002</v>
      </c>
      <c r="O298" s="465" t="s">
        <v>470</v>
      </c>
      <c r="P298" s="465" t="s">
        <v>427</v>
      </c>
      <c r="Q298" s="465" t="s">
        <v>470</v>
      </c>
      <c r="R298" s="465">
        <v>3.6</v>
      </c>
      <c r="S298" s="465" t="s">
        <v>470</v>
      </c>
    </row>
    <row r="299" spans="1:19" ht="15" customHeight="1">
      <c r="A299" s="239" t="s">
        <v>1075</v>
      </c>
      <c r="B299" s="117" t="s">
        <v>1076</v>
      </c>
      <c r="C299" s="240" t="s">
        <v>543</v>
      </c>
      <c r="D299" s="236">
        <v>1368</v>
      </c>
      <c r="E299" s="236">
        <v>4</v>
      </c>
      <c r="F299" s="464">
        <v>5</v>
      </c>
      <c r="G299" s="464">
        <v>2</v>
      </c>
      <c r="H299" s="464">
        <v>1</v>
      </c>
      <c r="I299" s="236">
        <v>3</v>
      </c>
      <c r="J299" s="465">
        <v>2.9</v>
      </c>
      <c r="K299" s="465" t="s">
        <v>470</v>
      </c>
      <c r="L299" s="465">
        <v>3.6</v>
      </c>
      <c r="M299" s="465" t="s">
        <v>470</v>
      </c>
      <c r="N299" s="465" t="s">
        <v>427</v>
      </c>
      <c r="O299" s="465" t="s">
        <v>470</v>
      </c>
      <c r="P299" s="465" t="s">
        <v>427</v>
      </c>
      <c r="Q299" s="465" t="s">
        <v>470</v>
      </c>
      <c r="R299" s="465">
        <v>2.2000000000000002</v>
      </c>
      <c r="S299" s="465" t="s">
        <v>470</v>
      </c>
    </row>
    <row r="300" spans="1:19" ht="15" customHeight="1">
      <c r="A300" s="239" t="s">
        <v>1077</v>
      </c>
      <c r="B300" s="117" t="s">
        <v>1078</v>
      </c>
      <c r="C300" s="240" t="s">
        <v>543</v>
      </c>
      <c r="D300" s="236">
        <v>1094</v>
      </c>
      <c r="E300" s="236">
        <v>2</v>
      </c>
      <c r="F300" s="464">
        <v>3</v>
      </c>
      <c r="G300" s="464">
        <v>1</v>
      </c>
      <c r="H300" s="464">
        <v>1</v>
      </c>
      <c r="I300" s="236">
        <v>2</v>
      </c>
      <c r="J300" s="465" t="s">
        <v>427</v>
      </c>
      <c r="K300" s="465" t="s">
        <v>470</v>
      </c>
      <c r="L300" s="465">
        <v>2.7</v>
      </c>
      <c r="M300" s="465" t="s">
        <v>470</v>
      </c>
      <c r="N300" s="465" t="s">
        <v>427</v>
      </c>
      <c r="O300" s="465" t="s">
        <v>470</v>
      </c>
      <c r="P300" s="465" t="s">
        <v>427</v>
      </c>
      <c r="Q300" s="465" t="s">
        <v>470</v>
      </c>
      <c r="R300" s="465" t="s">
        <v>427</v>
      </c>
      <c r="S300" s="465" t="s">
        <v>470</v>
      </c>
    </row>
    <row r="301" spans="1:19" ht="15" customHeight="1">
      <c r="A301" s="237" t="s">
        <v>1079</v>
      </c>
      <c r="B301" s="301" t="s">
        <v>1080</v>
      </c>
      <c r="C301" s="238" t="s">
        <v>540</v>
      </c>
      <c r="D301" s="461">
        <v>6931</v>
      </c>
      <c r="E301" s="461">
        <v>23</v>
      </c>
      <c r="F301" s="462">
        <v>28</v>
      </c>
      <c r="G301" s="462">
        <v>8</v>
      </c>
      <c r="H301" s="462">
        <v>3</v>
      </c>
      <c r="I301" s="461">
        <v>11</v>
      </c>
      <c r="J301" s="463">
        <v>3.3</v>
      </c>
      <c r="K301" s="463"/>
      <c r="L301" s="463">
        <v>4</v>
      </c>
      <c r="M301" s="463"/>
      <c r="N301" s="463">
        <v>1.2</v>
      </c>
      <c r="O301" s="463" t="s">
        <v>470</v>
      </c>
      <c r="P301" s="463">
        <v>0.4</v>
      </c>
      <c r="Q301" s="463" t="s">
        <v>470</v>
      </c>
      <c r="R301" s="463">
        <v>1.6</v>
      </c>
      <c r="S301" s="463" t="s">
        <v>470</v>
      </c>
    </row>
    <row r="302" spans="1:19" ht="15" customHeight="1">
      <c r="A302" s="239" t="s">
        <v>1081</v>
      </c>
      <c r="B302" s="117" t="s">
        <v>1082</v>
      </c>
      <c r="C302" s="240" t="s">
        <v>543</v>
      </c>
      <c r="D302" s="236">
        <v>1734</v>
      </c>
      <c r="E302" s="236">
        <v>4</v>
      </c>
      <c r="F302" s="464">
        <v>7</v>
      </c>
      <c r="G302" s="464">
        <v>3</v>
      </c>
      <c r="H302" s="464">
        <v>0</v>
      </c>
      <c r="I302" s="236">
        <v>3</v>
      </c>
      <c r="J302" s="465">
        <v>2.2999999999999998</v>
      </c>
      <c r="K302" s="465" t="s">
        <v>470</v>
      </c>
      <c r="L302" s="465">
        <v>4</v>
      </c>
      <c r="M302" s="465" t="s">
        <v>470</v>
      </c>
      <c r="N302" s="465">
        <v>1.7</v>
      </c>
      <c r="O302" s="465" t="s">
        <v>470</v>
      </c>
      <c r="P302" s="465" t="s">
        <v>427</v>
      </c>
      <c r="Q302" s="465" t="s">
        <v>470</v>
      </c>
      <c r="R302" s="465">
        <v>1.7</v>
      </c>
      <c r="S302" s="465" t="s">
        <v>470</v>
      </c>
    </row>
    <row r="303" spans="1:19" ht="15" customHeight="1">
      <c r="A303" s="239" t="s">
        <v>1083</v>
      </c>
      <c r="B303" s="117" t="s">
        <v>1084</v>
      </c>
      <c r="C303" s="240" t="s">
        <v>543</v>
      </c>
      <c r="D303" s="236">
        <v>1408</v>
      </c>
      <c r="E303" s="236">
        <v>7</v>
      </c>
      <c r="F303" s="464">
        <v>7</v>
      </c>
      <c r="G303" s="464">
        <v>2</v>
      </c>
      <c r="H303" s="464">
        <v>1</v>
      </c>
      <c r="I303" s="236">
        <v>3</v>
      </c>
      <c r="J303" s="465">
        <v>4.9000000000000004</v>
      </c>
      <c r="K303" s="465" t="s">
        <v>470</v>
      </c>
      <c r="L303" s="465">
        <v>4.9000000000000004</v>
      </c>
      <c r="M303" s="465" t="s">
        <v>470</v>
      </c>
      <c r="N303" s="465" t="s">
        <v>427</v>
      </c>
      <c r="O303" s="465" t="s">
        <v>470</v>
      </c>
      <c r="P303" s="465" t="s">
        <v>427</v>
      </c>
      <c r="Q303" s="465" t="s">
        <v>470</v>
      </c>
      <c r="R303" s="465">
        <v>2.1</v>
      </c>
      <c r="S303" s="465" t="s">
        <v>470</v>
      </c>
    </row>
    <row r="304" spans="1:19" ht="15" customHeight="1">
      <c r="A304" s="239" t="s">
        <v>1085</v>
      </c>
      <c r="B304" s="117" t="s">
        <v>1086</v>
      </c>
      <c r="C304" s="240" t="s">
        <v>543</v>
      </c>
      <c r="D304" s="236">
        <v>1366</v>
      </c>
      <c r="E304" s="236">
        <v>5</v>
      </c>
      <c r="F304" s="464">
        <v>6</v>
      </c>
      <c r="G304" s="464">
        <v>2</v>
      </c>
      <c r="H304" s="464">
        <v>0</v>
      </c>
      <c r="I304" s="236">
        <v>2</v>
      </c>
      <c r="J304" s="465">
        <v>3.6</v>
      </c>
      <c r="K304" s="465" t="s">
        <v>470</v>
      </c>
      <c r="L304" s="465">
        <v>4.4000000000000004</v>
      </c>
      <c r="M304" s="465" t="s">
        <v>470</v>
      </c>
      <c r="N304" s="465" t="s">
        <v>427</v>
      </c>
      <c r="O304" s="465" t="s">
        <v>470</v>
      </c>
      <c r="P304" s="465" t="s">
        <v>427</v>
      </c>
      <c r="Q304" s="465" t="s">
        <v>470</v>
      </c>
      <c r="R304" s="465" t="s">
        <v>427</v>
      </c>
      <c r="S304" s="465" t="s">
        <v>470</v>
      </c>
    </row>
    <row r="305" spans="1:19" ht="15" customHeight="1">
      <c r="A305" s="239" t="s">
        <v>1087</v>
      </c>
      <c r="B305" s="117" t="s">
        <v>1088</v>
      </c>
      <c r="C305" s="240" t="s">
        <v>543</v>
      </c>
      <c r="D305" s="236">
        <v>1389</v>
      </c>
      <c r="E305" s="236">
        <v>5</v>
      </c>
      <c r="F305" s="464">
        <v>6</v>
      </c>
      <c r="G305" s="464">
        <v>1</v>
      </c>
      <c r="H305" s="464">
        <v>1</v>
      </c>
      <c r="I305" s="236">
        <v>2</v>
      </c>
      <c r="J305" s="465">
        <v>3.6</v>
      </c>
      <c r="K305" s="465" t="s">
        <v>470</v>
      </c>
      <c r="L305" s="465">
        <v>4.3</v>
      </c>
      <c r="M305" s="465" t="s">
        <v>470</v>
      </c>
      <c r="N305" s="465" t="s">
        <v>427</v>
      </c>
      <c r="O305" s="465" t="s">
        <v>470</v>
      </c>
      <c r="P305" s="465" t="s">
        <v>427</v>
      </c>
      <c r="Q305" s="465" t="s">
        <v>470</v>
      </c>
      <c r="R305" s="465" t="s">
        <v>427</v>
      </c>
      <c r="S305" s="465" t="s">
        <v>470</v>
      </c>
    </row>
    <row r="306" spans="1:19" ht="15" customHeight="1">
      <c r="A306" s="239" t="s">
        <v>1089</v>
      </c>
      <c r="B306" s="117" t="s">
        <v>1090</v>
      </c>
      <c r="C306" s="240" t="s">
        <v>543</v>
      </c>
      <c r="D306" s="236">
        <v>1034</v>
      </c>
      <c r="E306" s="236">
        <v>2</v>
      </c>
      <c r="F306" s="464">
        <v>2</v>
      </c>
      <c r="G306" s="464">
        <v>0</v>
      </c>
      <c r="H306" s="464">
        <v>1</v>
      </c>
      <c r="I306" s="236">
        <v>1</v>
      </c>
      <c r="J306" s="465" t="s">
        <v>427</v>
      </c>
      <c r="K306" s="465" t="s">
        <v>470</v>
      </c>
      <c r="L306" s="465" t="s">
        <v>427</v>
      </c>
      <c r="M306" s="465" t="s">
        <v>470</v>
      </c>
      <c r="N306" s="465" t="s">
        <v>427</v>
      </c>
      <c r="O306" s="465" t="s">
        <v>470</v>
      </c>
      <c r="P306" s="465" t="s">
        <v>427</v>
      </c>
      <c r="Q306" s="465" t="s">
        <v>470</v>
      </c>
      <c r="R306" s="465" t="s">
        <v>427</v>
      </c>
      <c r="S306" s="465" t="s">
        <v>470</v>
      </c>
    </row>
    <row r="307" spans="1:19" ht="15" customHeight="1">
      <c r="A307" s="237" t="s">
        <v>1091</v>
      </c>
      <c r="B307" s="301" t="s">
        <v>1092</v>
      </c>
      <c r="C307" s="238" t="s">
        <v>540</v>
      </c>
      <c r="D307" s="461">
        <v>11880</v>
      </c>
      <c r="E307" s="461">
        <v>22</v>
      </c>
      <c r="F307" s="462">
        <v>42</v>
      </c>
      <c r="G307" s="462">
        <v>26</v>
      </c>
      <c r="H307" s="462">
        <v>9</v>
      </c>
      <c r="I307" s="461">
        <v>35</v>
      </c>
      <c r="J307" s="463">
        <v>1.8</v>
      </c>
      <c r="K307" s="463"/>
      <c r="L307" s="463">
        <v>3.5</v>
      </c>
      <c r="M307" s="463"/>
      <c r="N307" s="463">
        <v>2.2000000000000002</v>
      </c>
      <c r="O307" s="463"/>
      <c r="P307" s="463">
        <v>0.8</v>
      </c>
      <c r="Q307" s="463" t="s">
        <v>470</v>
      </c>
      <c r="R307" s="463">
        <v>2.9</v>
      </c>
      <c r="S307" s="463"/>
    </row>
    <row r="308" spans="1:19" ht="15" customHeight="1">
      <c r="A308" s="239" t="s">
        <v>1093</v>
      </c>
      <c r="B308" s="117" t="s">
        <v>1094</v>
      </c>
      <c r="C308" s="240" t="s">
        <v>543</v>
      </c>
      <c r="D308" s="236">
        <v>1496</v>
      </c>
      <c r="E308" s="236">
        <v>2</v>
      </c>
      <c r="F308" s="464">
        <v>3</v>
      </c>
      <c r="G308" s="464">
        <v>2</v>
      </c>
      <c r="H308" s="464">
        <v>2</v>
      </c>
      <c r="I308" s="236">
        <v>4</v>
      </c>
      <c r="J308" s="465" t="s">
        <v>427</v>
      </c>
      <c r="K308" s="465" t="s">
        <v>470</v>
      </c>
      <c r="L308" s="465">
        <v>2</v>
      </c>
      <c r="M308" s="465" t="s">
        <v>470</v>
      </c>
      <c r="N308" s="465" t="s">
        <v>427</v>
      </c>
      <c r="O308" s="465" t="s">
        <v>470</v>
      </c>
      <c r="P308" s="465" t="s">
        <v>427</v>
      </c>
      <c r="Q308" s="465" t="s">
        <v>470</v>
      </c>
      <c r="R308" s="465">
        <v>2.7</v>
      </c>
      <c r="S308" s="465" t="s">
        <v>470</v>
      </c>
    </row>
    <row r="309" spans="1:19" ht="15" customHeight="1">
      <c r="A309" s="239" t="s">
        <v>1095</v>
      </c>
      <c r="B309" s="117" t="s">
        <v>1096</v>
      </c>
      <c r="C309" s="240" t="s">
        <v>543</v>
      </c>
      <c r="D309" s="464">
        <v>864</v>
      </c>
      <c r="E309" s="236">
        <v>2</v>
      </c>
      <c r="F309" s="464">
        <v>4</v>
      </c>
      <c r="G309" s="464">
        <v>4</v>
      </c>
      <c r="H309" s="464">
        <v>0</v>
      </c>
      <c r="I309" s="236">
        <v>4</v>
      </c>
      <c r="J309" s="465" t="s">
        <v>427</v>
      </c>
      <c r="K309" s="465" t="s">
        <v>470</v>
      </c>
      <c r="L309" s="465">
        <v>4.5999999999999996</v>
      </c>
      <c r="M309" s="465" t="s">
        <v>470</v>
      </c>
      <c r="N309" s="465">
        <v>4.5999999999999996</v>
      </c>
      <c r="O309" s="465" t="s">
        <v>470</v>
      </c>
      <c r="P309" s="465" t="s">
        <v>427</v>
      </c>
      <c r="Q309" s="465" t="s">
        <v>470</v>
      </c>
      <c r="R309" s="465">
        <v>4.5999999999999996</v>
      </c>
      <c r="S309" s="465" t="s">
        <v>470</v>
      </c>
    </row>
    <row r="310" spans="1:19" ht="15" customHeight="1">
      <c r="A310" s="239" t="s">
        <v>1097</v>
      </c>
      <c r="B310" s="117" t="s">
        <v>1098</v>
      </c>
      <c r="C310" s="240" t="s">
        <v>543</v>
      </c>
      <c r="D310" s="236">
        <v>1219</v>
      </c>
      <c r="E310" s="236">
        <v>3</v>
      </c>
      <c r="F310" s="464">
        <v>4</v>
      </c>
      <c r="G310" s="464">
        <v>1</v>
      </c>
      <c r="H310" s="464">
        <v>0</v>
      </c>
      <c r="I310" s="236">
        <v>1</v>
      </c>
      <c r="J310" s="465">
        <v>2.5</v>
      </c>
      <c r="K310" s="465" t="s">
        <v>470</v>
      </c>
      <c r="L310" s="465">
        <v>3.3</v>
      </c>
      <c r="M310" s="465" t="s">
        <v>470</v>
      </c>
      <c r="N310" s="465" t="s">
        <v>427</v>
      </c>
      <c r="O310" s="465" t="s">
        <v>470</v>
      </c>
      <c r="P310" s="465" t="s">
        <v>427</v>
      </c>
      <c r="Q310" s="465" t="s">
        <v>470</v>
      </c>
      <c r="R310" s="465" t="s">
        <v>427</v>
      </c>
      <c r="S310" s="465" t="s">
        <v>470</v>
      </c>
    </row>
    <row r="311" spans="1:19" ht="15" customHeight="1">
      <c r="A311" s="239" t="s">
        <v>1099</v>
      </c>
      <c r="B311" s="117" t="s">
        <v>1100</v>
      </c>
      <c r="C311" s="240" t="s">
        <v>543</v>
      </c>
      <c r="D311" s="464">
        <v>703</v>
      </c>
      <c r="E311" s="236">
        <v>1</v>
      </c>
      <c r="F311" s="464">
        <v>3</v>
      </c>
      <c r="G311" s="464">
        <v>2</v>
      </c>
      <c r="H311" s="464">
        <v>0</v>
      </c>
      <c r="I311" s="236">
        <v>2</v>
      </c>
      <c r="J311" s="465" t="s">
        <v>427</v>
      </c>
      <c r="K311" s="465" t="s">
        <v>470</v>
      </c>
      <c r="L311" s="465">
        <v>4.3</v>
      </c>
      <c r="M311" s="465" t="s">
        <v>470</v>
      </c>
      <c r="N311" s="465" t="s">
        <v>427</v>
      </c>
      <c r="O311" s="465" t="s">
        <v>470</v>
      </c>
      <c r="P311" s="465" t="s">
        <v>427</v>
      </c>
      <c r="Q311" s="465" t="s">
        <v>470</v>
      </c>
      <c r="R311" s="465" t="s">
        <v>427</v>
      </c>
      <c r="S311" s="465" t="s">
        <v>470</v>
      </c>
    </row>
    <row r="312" spans="1:19" ht="15" customHeight="1">
      <c r="A312" s="239" t="s">
        <v>1101</v>
      </c>
      <c r="B312" s="117" t="s">
        <v>1102</v>
      </c>
      <c r="C312" s="240" t="s">
        <v>543</v>
      </c>
      <c r="D312" s="236">
        <v>1677</v>
      </c>
      <c r="E312" s="236">
        <v>2</v>
      </c>
      <c r="F312" s="464">
        <v>3</v>
      </c>
      <c r="G312" s="464">
        <v>1</v>
      </c>
      <c r="H312" s="464">
        <v>2</v>
      </c>
      <c r="I312" s="236">
        <v>3</v>
      </c>
      <c r="J312" s="465" t="s">
        <v>427</v>
      </c>
      <c r="K312" s="465" t="s">
        <v>470</v>
      </c>
      <c r="L312" s="465">
        <v>1.8</v>
      </c>
      <c r="M312" s="465" t="s">
        <v>470</v>
      </c>
      <c r="N312" s="465" t="s">
        <v>427</v>
      </c>
      <c r="O312" s="465" t="s">
        <v>470</v>
      </c>
      <c r="P312" s="465" t="s">
        <v>427</v>
      </c>
      <c r="Q312" s="465" t="s">
        <v>470</v>
      </c>
      <c r="R312" s="465">
        <v>1.8</v>
      </c>
      <c r="S312" s="465" t="s">
        <v>470</v>
      </c>
    </row>
    <row r="313" spans="1:19" ht="15" customHeight="1">
      <c r="A313" s="239" t="s">
        <v>1103</v>
      </c>
      <c r="B313" s="117" t="s">
        <v>1104</v>
      </c>
      <c r="C313" s="240" t="s">
        <v>543</v>
      </c>
      <c r="D313" s="464">
        <v>883</v>
      </c>
      <c r="E313" s="236">
        <v>1</v>
      </c>
      <c r="F313" s="464">
        <v>4</v>
      </c>
      <c r="G313" s="464">
        <v>4</v>
      </c>
      <c r="H313" s="464">
        <v>0</v>
      </c>
      <c r="I313" s="236">
        <v>4</v>
      </c>
      <c r="J313" s="465" t="s">
        <v>427</v>
      </c>
      <c r="K313" s="465" t="s">
        <v>470</v>
      </c>
      <c r="L313" s="465">
        <v>4.5</v>
      </c>
      <c r="M313" s="465" t="s">
        <v>470</v>
      </c>
      <c r="N313" s="465">
        <v>4.5</v>
      </c>
      <c r="O313" s="465" t="s">
        <v>470</v>
      </c>
      <c r="P313" s="465" t="s">
        <v>427</v>
      </c>
      <c r="Q313" s="465" t="s">
        <v>470</v>
      </c>
      <c r="R313" s="465">
        <v>4.5</v>
      </c>
      <c r="S313" s="465" t="s">
        <v>470</v>
      </c>
    </row>
    <row r="314" spans="1:19" ht="15" customHeight="1">
      <c r="A314" s="239" t="s">
        <v>1105</v>
      </c>
      <c r="B314" s="117" t="s">
        <v>1106</v>
      </c>
      <c r="C314" s="240" t="s">
        <v>543</v>
      </c>
      <c r="D314" s="236">
        <v>1119</v>
      </c>
      <c r="E314" s="236">
        <v>0</v>
      </c>
      <c r="F314" s="464">
        <v>3</v>
      </c>
      <c r="G314" s="464">
        <v>3</v>
      </c>
      <c r="H314" s="464">
        <v>0</v>
      </c>
      <c r="I314" s="236">
        <v>3</v>
      </c>
      <c r="J314" s="465" t="s">
        <v>427</v>
      </c>
      <c r="K314" s="465" t="s">
        <v>470</v>
      </c>
      <c r="L314" s="465">
        <v>2.7</v>
      </c>
      <c r="M314" s="465" t="s">
        <v>470</v>
      </c>
      <c r="N314" s="465">
        <v>2.7</v>
      </c>
      <c r="O314" s="465" t="s">
        <v>470</v>
      </c>
      <c r="P314" s="465" t="s">
        <v>427</v>
      </c>
      <c r="Q314" s="465" t="s">
        <v>470</v>
      </c>
      <c r="R314" s="465">
        <v>2.7</v>
      </c>
      <c r="S314" s="465" t="s">
        <v>470</v>
      </c>
    </row>
    <row r="315" spans="1:19" ht="15" customHeight="1">
      <c r="A315" s="239" t="s">
        <v>1107</v>
      </c>
      <c r="B315" s="117" t="s">
        <v>1108</v>
      </c>
      <c r="C315" s="240" t="s">
        <v>543</v>
      </c>
      <c r="D315" s="464">
        <v>798</v>
      </c>
      <c r="E315" s="236">
        <v>1</v>
      </c>
      <c r="F315" s="464">
        <v>2</v>
      </c>
      <c r="G315" s="464">
        <v>1</v>
      </c>
      <c r="H315" s="464">
        <v>1</v>
      </c>
      <c r="I315" s="236">
        <v>2</v>
      </c>
      <c r="J315" s="465" t="s">
        <v>427</v>
      </c>
      <c r="K315" s="465" t="s">
        <v>470</v>
      </c>
      <c r="L315" s="465" t="s">
        <v>427</v>
      </c>
      <c r="M315" s="465" t="s">
        <v>470</v>
      </c>
      <c r="N315" s="465" t="s">
        <v>427</v>
      </c>
      <c r="O315" s="465" t="s">
        <v>470</v>
      </c>
      <c r="P315" s="465" t="s">
        <v>427</v>
      </c>
      <c r="Q315" s="465" t="s">
        <v>470</v>
      </c>
      <c r="R315" s="465" t="s">
        <v>427</v>
      </c>
      <c r="S315" s="465" t="s">
        <v>470</v>
      </c>
    </row>
    <row r="316" spans="1:19" ht="15" customHeight="1">
      <c r="A316" s="239" t="s">
        <v>1109</v>
      </c>
      <c r="B316" s="117" t="s">
        <v>1110</v>
      </c>
      <c r="C316" s="240" t="s">
        <v>543</v>
      </c>
      <c r="D316" s="464">
        <v>896</v>
      </c>
      <c r="E316" s="236">
        <v>2</v>
      </c>
      <c r="F316" s="464">
        <v>3</v>
      </c>
      <c r="G316" s="464">
        <v>2</v>
      </c>
      <c r="H316" s="464">
        <v>1</v>
      </c>
      <c r="I316" s="236">
        <v>3</v>
      </c>
      <c r="J316" s="465" t="s">
        <v>427</v>
      </c>
      <c r="K316" s="465" t="s">
        <v>470</v>
      </c>
      <c r="L316" s="465">
        <v>3.3</v>
      </c>
      <c r="M316" s="465" t="s">
        <v>470</v>
      </c>
      <c r="N316" s="465" t="s">
        <v>427</v>
      </c>
      <c r="O316" s="465" t="s">
        <v>470</v>
      </c>
      <c r="P316" s="465" t="s">
        <v>427</v>
      </c>
      <c r="Q316" s="465" t="s">
        <v>470</v>
      </c>
      <c r="R316" s="465">
        <v>3.3</v>
      </c>
      <c r="S316" s="465" t="s">
        <v>470</v>
      </c>
    </row>
    <row r="317" spans="1:19" ht="15" customHeight="1">
      <c r="A317" s="239" t="s">
        <v>1111</v>
      </c>
      <c r="B317" s="117" t="s">
        <v>1112</v>
      </c>
      <c r="C317" s="240" t="s">
        <v>543</v>
      </c>
      <c r="D317" s="236">
        <v>1040</v>
      </c>
      <c r="E317" s="236">
        <v>3</v>
      </c>
      <c r="F317" s="464">
        <v>3</v>
      </c>
      <c r="G317" s="464">
        <v>0</v>
      </c>
      <c r="H317" s="464">
        <v>1</v>
      </c>
      <c r="I317" s="236">
        <v>1</v>
      </c>
      <c r="J317" s="465">
        <v>2.9</v>
      </c>
      <c r="K317" s="465" t="s">
        <v>470</v>
      </c>
      <c r="L317" s="465">
        <v>2.9</v>
      </c>
      <c r="M317" s="465" t="s">
        <v>470</v>
      </c>
      <c r="N317" s="465" t="s">
        <v>427</v>
      </c>
      <c r="O317" s="465" t="s">
        <v>470</v>
      </c>
      <c r="P317" s="465" t="s">
        <v>427</v>
      </c>
      <c r="Q317" s="465" t="s">
        <v>470</v>
      </c>
      <c r="R317" s="465" t="s">
        <v>427</v>
      </c>
      <c r="S317" s="465" t="s">
        <v>470</v>
      </c>
    </row>
    <row r="318" spans="1:19" ht="15" customHeight="1">
      <c r="A318" s="239" t="s">
        <v>1113</v>
      </c>
      <c r="B318" s="117" t="s">
        <v>1114</v>
      </c>
      <c r="C318" s="240" t="s">
        <v>543</v>
      </c>
      <c r="D318" s="236">
        <v>1185</v>
      </c>
      <c r="E318" s="236">
        <v>5</v>
      </c>
      <c r="F318" s="464">
        <v>10</v>
      </c>
      <c r="G318" s="464">
        <v>6</v>
      </c>
      <c r="H318" s="464">
        <v>2</v>
      </c>
      <c r="I318" s="236">
        <v>8</v>
      </c>
      <c r="J318" s="465">
        <v>4.2</v>
      </c>
      <c r="K318" s="465" t="s">
        <v>470</v>
      </c>
      <c r="L318" s="465">
        <v>8.4</v>
      </c>
      <c r="M318" s="465" t="s">
        <v>470</v>
      </c>
      <c r="N318" s="465">
        <v>5.0999999999999996</v>
      </c>
      <c r="O318" s="465" t="s">
        <v>470</v>
      </c>
      <c r="P318" s="465" t="s">
        <v>427</v>
      </c>
      <c r="Q318" s="465" t="s">
        <v>470</v>
      </c>
      <c r="R318" s="465">
        <v>6.8</v>
      </c>
      <c r="S318" s="465" t="s">
        <v>470</v>
      </c>
    </row>
    <row r="319" spans="1:19" ht="15" customHeight="1">
      <c r="A319" s="237" t="s">
        <v>1115</v>
      </c>
      <c r="B319" s="301" t="s">
        <v>1116</v>
      </c>
      <c r="C319" s="238" t="s">
        <v>540</v>
      </c>
      <c r="D319" s="461">
        <v>8001</v>
      </c>
      <c r="E319" s="461">
        <v>26</v>
      </c>
      <c r="F319" s="462">
        <v>37</v>
      </c>
      <c r="G319" s="462">
        <v>15</v>
      </c>
      <c r="H319" s="462">
        <v>5</v>
      </c>
      <c r="I319" s="461">
        <v>20</v>
      </c>
      <c r="J319" s="463">
        <v>3.2</v>
      </c>
      <c r="K319" s="463"/>
      <c r="L319" s="463">
        <v>4.5999999999999996</v>
      </c>
      <c r="M319" s="463"/>
      <c r="N319" s="463">
        <v>1.9</v>
      </c>
      <c r="O319" s="463" t="s">
        <v>470</v>
      </c>
      <c r="P319" s="463">
        <v>0.6</v>
      </c>
      <c r="Q319" s="463" t="s">
        <v>470</v>
      </c>
      <c r="R319" s="463">
        <v>2.5</v>
      </c>
      <c r="S319" s="463"/>
    </row>
    <row r="320" spans="1:19" ht="15" customHeight="1">
      <c r="A320" s="239" t="s">
        <v>1117</v>
      </c>
      <c r="B320" s="117" t="s">
        <v>1118</v>
      </c>
      <c r="C320" s="240" t="s">
        <v>543</v>
      </c>
      <c r="D320" s="464">
        <v>531</v>
      </c>
      <c r="E320" s="236">
        <v>1</v>
      </c>
      <c r="F320" s="464">
        <v>1</v>
      </c>
      <c r="G320" s="464">
        <v>0</v>
      </c>
      <c r="H320" s="464">
        <v>0</v>
      </c>
      <c r="I320" s="236">
        <v>0</v>
      </c>
      <c r="J320" s="465" t="s">
        <v>427</v>
      </c>
      <c r="K320" s="465" t="s">
        <v>470</v>
      </c>
      <c r="L320" s="465" t="s">
        <v>427</v>
      </c>
      <c r="M320" s="465" t="s">
        <v>470</v>
      </c>
      <c r="N320" s="465" t="s">
        <v>427</v>
      </c>
      <c r="O320" s="465" t="s">
        <v>470</v>
      </c>
      <c r="P320" s="465" t="s">
        <v>427</v>
      </c>
      <c r="Q320" s="465" t="s">
        <v>470</v>
      </c>
      <c r="R320" s="465" t="s">
        <v>427</v>
      </c>
      <c r="S320" s="465" t="s">
        <v>470</v>
      </c>
    </row>
    <row r="321" spans="1:19" ht="15" customHeight="1">
      <c r="A321" s="239" t="s">
        <v>1119</v>
      </c>
      <c r="B321" s="117" t="s">
        <v>1120</v>
      </c>
      <c r="C321" s="240" t="s">
        <v>543</v>
      </c>
      <c r="D321" s="236">
        <v>1317</v>
      </c>
      <c r="E321" s="236">
        <v>7</v>
      </c>
      <c r="F321" s="464">
        <v>10</v>
      </c>
      <c r="G321" s="464">
        <v>3</v>
      </c>
      <c r="H321" s="464">
        <v>1</v>
      </c>
      <c r="I321" s="236">
        <v>4</v>
      </c>
      <c r="J321" s="465">
        <v>5.3</v>
      </c>
      <c r="K321" s="465" t="s">
        <v>470</v>
      </c>
      <c r="L321" s="465">
        <v>7.6</v>
      </c>
      <c r="M321" s="465" t="s">
        <v>470</v>
      </c>
      <c r="N321" s="465">
        <v>2.2999999999999998</v>
      </c>
      <c r="O321" s="465" t="s">
        <v>470</v>
      </c>
      <c r="P321" s="465" t="s">
        <v>427</v>
      </c>
      <c r="Q321" s="465" t="s">
        <v>470</v>
      </c>
      <c r="R321" s="465">
        <v>3</v>
      </c>
      <c r="S321" s="465" t="s">
        <v>470</v>
      </c>
    </row>
    <row r="322" spans="1:19" ht="15" customHeight="1">
      <c r="A322" s="239" t="s">
        <v>1121</v>
      </c>
      <c r="B322" s="117" t="s">
        <v>1122</v>
      </c>
      <c r="C322" s="240" t="s">
        <v>543</v>
      </c>
      <c r="D322" s="464">
        <v>947</v>
      </c>
      <c r="E322" s="236">
        <v>2</v>
      </c>
      <c r="F322" s="464">
        <v>3</v>
      </c>
      <c r="G322" s="464">
        <v>2</v>
      </c>
      <c r="H322" s="464">
        <v>1</v>
      </c>
      <c r="I322" s="236">
        <v>3</v>
      </c>
      <c r="J322" s="465" t="s">
        <v>427</v>
      </c>
      <c r="K322" s="465" t="s">
        <v>470</v>
      </c>
      <c r="L322" s="465">
        <v>3.2</v>
      </c>
      <c r="M322" s="465" t="s">
        <v>470</v>
      </c>
      <c r="N322" s="465" t="s">
        <v>427</v>
      </c>
      <c r="O322" s="465" t="s">
        <v>470</v>
      </c>
      <c r="P322" s="465" t="s">
        <v>427</v>
      </c>
      <c r="Q322" s="465" t="s">
        <v>470</v>
      </c>
      <c r="R322" s="465">
        <v>3.2</v>
      </c>
      <c r="S322" s="465" t="s">
        <v>470</v>
      </c>
    </row>
    <row r="323" spans="1:19" ht="15" customHeight="1">
      <c r="A323" s="239" t="s">
        <v>1123</v>
      </c>
      <c r="B323" s="117" t="s">
        <v>1124</v>
      </c>
      <c r="C323" s="240" t="s">
        <v>543</v>
      </c>
      <c r="D323" s="236">
        <v>1467</v>
      </c>
      <c r="E323" s="236">
        <v>7</v>
      </c>
      <c r="F323" s="464">
        <v>8</v>
      </c>
      <c r="G323" s="464">
        <v>2</v>
      </c>
      <c r="H323" s="464">
        <v>1</v>
      </c>
      <c r="I323" s="236">
        <v>3</v>
      </c>
      <c r="J323" s="465">
        <v>4.7</v>
      </c>
      <c r="K323" s="465" t="s">
        <v>470</v>
      </c>
      <c r="L323" s="465">
        <v>5.4</v>
      </c>
      <c r="M323" s="465" t="s">
        <v>470</v>
      </c>
      <c r="N323" s="465" t="s">
        <v>427</v>
      </c>
      <c r="O323" s="465" t="s">
        <v>470</v>
      </c>
      <c r="P323" s="465" t="s">
        <v>427</v>
      </c>
      <c r="Q323" s="465" t="s">
        <v>470</v>
      </c>
      <c r="R323" s="465">
        <v>2</v>
      </c>
      <c r="S323" s="465" t="s">
        <v>470</v>
      </c>
    </row>
    <row r="324" spans="1:19" ht="15" customHeight="1">
      <c r="A324" s="239" t="s">
        <v>1125</v>
      </c>
      <c r="B324" s="117" t="s">
        <v>1126</v>
      </c>
      <c r="C324" s="240" t="s">
        <v>543</v>
      </c>
      <c r="D324" s="236">
        <v>1250</v>
      </c>
      <c r="E324" s="236">
        <v>2</v>
      </c>
      <c r="F324" s="464">
        <v>3</v>
      </c>
      <c r="G324" s="464">
        <v>3</v>
      </c>
      <c r="H324" s="464">
        <v>1</v>
      </c>
      <c r="I324" s="236">
        <v>4</v>
      </c>
      <c r="J324" s="465" t="s">
        <v>427</v>
      </c>
      <c r="K324" s="465" t="s">
        <v>470</v>
      </c>
      <c r="L324" s="465">
        <v>2.4</v>
      </c>
      <c r="M324" s="465" t="s">
        <v>470</v>
      </c>
      <c r="N324" s="465">
        <v>2.4</v>
      </c>
      <c r="O324" s="465" t="s">
        <v>470</v>
      </c>
      <c r="P324" s="465" t="s">
        <v>427</v>
      </c>
      <c r="Q324" s="465" t="s">
        <v>470</v>
      </c>
      <c r="R324" s="465">
        <v>3.2</v>
      </c>
      <c r="S324" s="465" t="s">
        <v>470</v>
      </c>
    </row>
    <row r="325" spans="1:19" ht="15" customHeight="1">
      <c r="A325" s="239" t="s">
        <v>1127</v>
      </c>
      <c r="B325" s="117" t="s">
        <v>1128</v>
      </c>
      <c r="C325" s="240" t="s">
        <v>543</v>
      </c>
      <c r="D325" s="236">
        <v>1486</v>
      </c>
      <c r="E325" s="236">
        <v>5</v>
      </c>
      <c r="F325" s="464">
        <v>6</v>
      </c>
      <c r="G325" s="464">
        <v>1</v>
      </c>
      <c r="H325" s="464">
        <v>0</v>
      </c>
      <c r="I325" s="236">
        <v>1</v>
      </c>
      <c r="J325" s="465">
        <v>3.4</v>
      </c>
      <c r="K325" s="465" t="s">
        <v>470</v>
      </c>
      <c r="L325" s="465">
        <v>4</v>
      </c>
      <c r="M325" s="465" t="s">
        <v>470</v>
      </c>
      <c r="N325" s="465" t="s">
        <v>427</v>
      </c>
      <c r="O325" s="465" t="s">
        <v>470</v>
      </c>
      <c r="P325" s="465" t="s">
        <v>427</v>
      </c>
      <c r="Q325" s="465" t="s">
        <v>470</v>
      </c>
      <c r="R325" s="465" t="s">
        <v>427</v>
      </c>
      <c r="S325" s="465" t="s">
        <v>470</v>
      </c>
    </row>
    <row r="326" spans="1:19" ht="15" customHeight="1">
      <c r="A326" s="239" t="s">
        <v>1129</v>
      </c>
      <c r="B326" s="117" t="s">
        <v>1130</v>
      </c>
      <c r="C326" s="240" t="s">
        <v>543</v>
      </c>
      <c r="D326" s="236">
        <v>1003</v>
      </c>
      <c r="E326" s="236">
        <v>2</v>
      </c>
      <c r="F326" s="464">
        <v>6</v>
      </c>
      <c r="G326" s="464">
        <v>4</v>
      </c>
      <c r="H326" s="464">
        <v>1</v>
      </c>
      <c r="I326" s="236">
        <v>5</v>
      </c>
      <c r="J326" s="465" t="s">
        <v>427</v>
      </c>
      <c r="K326" s="465" t="s">
        <v>470</v>
      </c>
      <c r="L326" s="465">
        <v>6</v>
      </c>
      <c r="M326" s="465" t="s">
        <v>470</v>
      </c>
      <c r="N326" s="465">
        <v>4</v>
      </c>
      <c r="O326" s="465" t="s">
        <v>470</v>
      </c>
      <c r="P326" s="465" t="s">
        <v>427</v>
      </c>
      <c r="Q326" s="465" t="s">
        <v>470</v>
      </c>
      <c r="R326" s="465">
        <v>5</v>
      </c>
      <c r="S326" s="465" t="s">
        <v>470</v>
      </c>
    </row>
    <row r="327" spans="1:19" ht="15" customHeight="1">
      <c r="A327" s="237" t="s">
        <v>1131</v>
      </c>
      <c r="B327" s="301" t="s">
        <v>1132</v>
      </c>
      <c r="C327" s="238" t="s">
        <v>330</v>
      </c>
      <c r="D327" s="461">
        <v>50472</v>
      </c>
      <c r="E327" s="461">
        <v>164</v>
      </c>
      <c r="F327" s="462">
        <v>245</v>
      </c>
      <c r="G327" s="462">
        <v>111</v>
      </c>
      <c r="H327" s="462">
        <v>33</v>
      </c>
      <c r="I327" s="461">
        <v>144</v>
      </c>
      <c r="J327" s="463">
        <v>3.2</v>
      </c>
      <c r="K327" s="463"/>
      <c r="L327" s="463">
        <v>4.8</v>
      </c>
      <c r="M327" s="463"/>
      <c r="N327" s="463">
        <v>2.2000000000000002</v>
      </c>
      <c r="O327" s="463"/>
      <c r="P327" s="463">
        <v>0.7</v>
      </c>
      <c r="Q327" s="463"/>
      <c r="R327" s="463">
        <v>2.9</v>
      </c>
      <c r="S327" s="463"/>
    </row>
    <row r="328" spans="1:19" ht="15" customHeight="1">
      <c r="A328" s="239" t="s">
        <v>1133</v>
      </c>
      <c r="B328" s="117" t="s">
        <v>1134</v>
      </c>
      <c r="C328" s="240" t="s">
        <v>497</v>
      </c>
      <c r="D328" s="236">
        <v>1690</v>
      </c>
      <c r="E328" s="236">
        <v>2</v>
      </c>
      <c r="F328" s="464">
        <v>3</v>
      </c>
      <c r="G328" s="464">
        <v>2</v>
      </c>
      <c r="H328" s="464">
        <v>1</v>
      </c>
      <c r="I328" s="236">
        <v>3</v>
      </c>
      <c r="J328" s="465" t="s">
        <v>427</v>
      </c>
      <c r="K328" s="465" t="s">
        <v>470</v>
      </c>
      <c r="L328" s="465">
        <v>1.8</v>
      </c>
      <c r="M328" s="465" t="s">
        <v>470</v>
      </c>
      <c r="N328" s="465" t="s">
        <v>427</v>
      </c>
      <c r="O328" s="465" t="s">
        <v>470</v>
      </c>
      <c r="P328" s="465" t="s">
        <v>427</v>
      </c>
      <c r="Q328" s="465" t="s">
        <v>470</v>
      </c>
      <c r="R328" s="465">
        <v>1.8</v>
      </c>
      <c r="S328" s="465" t="s">
        <v>470</v>
      </c>
    </row>
    <row r="329" spans="1:19" ht="15" customHeight="1">
      <c r="A329" s="239" t="s">
        <v>1135</v>
      </c>
      <c r="B329" s="117" t="s">
        <v>1136</v>
      </c>
      <c r="C329" s="240" t="s">
        <v>497</v>
      </c>
      <c r="D329" s="236">
        <v>3621</v>
      </c>
      <c r="E329" s="236">
        <v>17</v>
      </c>
      <c r="F329" s="464">
        <v>19</v>
      </c>
      <c r="G329" s="464">
        <v>4</v>
      </c>
      <c r="H329" s="464">
        <v>3</v>
      </c>
      <c r="I329" s="236">
        <v>7</v>
      </c>
      <c r="J329" s="465">
        <v>4.7</v>
      </c>
      <c r="K329" s="465" t="s">
        <v>470</v>
      </c>
      <c r="L329" s="465">
        <v>5.2</v>
      </c>
      <c r="M329" s="465" t="s">
        <v>470</v>
      </c>
      <c r="N329" s="465">
        <v>1.1000000000000001</v>
      </c>
      <c r="O329" s="465" t="s">
        <v>470</v>
      </c>
      <c r="P329" s="465">
        <v>0.8</v>
      </c>
      <c r="Q329" s="465" t="s">
        <v>470</v>
      </c>
      <c r="R329" s="465">
        <v>1.9</v>
      </c>
      <c r="S329" s="465" t="s">
        <v>470</v>
      </c>
    </row>
    <row r="330" spans="1:19" ht="15" customHeight="1">
      <c r="A330" s="239" t="s">
        <v>1137</v>
      </c>
      <c r="B330" s="117" t="s">
        <v>1138</v>
      </c>
      <c r="C330" s="240" t="s">
        <v>497</v>
      </c>
      <c r="D330" s="236">
        <v>5270</v>
      </c>
      <c r="E330" s="236">
        <v>17</v>
      </c>
      <c r="F330" s="464">
        <v>20</v>
      </c>
      <c r="G330" s="464">
        <v>10</v>
      </c>
      <c r="H330" s="464">
        <v>6</v>
      </c>
      <c r="I330" s="236">
        <v>16</v>
      </c>
      <c r="J330" s="465">
        <v>3.2</v>
      </c>
      <c r="K330" s="465" t="s">
        <v>470</v>
      </c>
      <c r="L330" s="465">
        <v>3.8</v>
      </c>
      <c r="M330" s="465"/>
      <c r="N330" s="465">
        <v>1.9</v>
      </c>
      <c r="O330" s="465" t="s">
        <v>470</v>
      </c>
      <c r="P330" s="465">
        <v>1.1000000000000001</v>
      </c>
      <c r="Q330" s="465" t="s">
        <v>470</v>
      </c>
      <c r="R330" s="465">
        <v>3</v>
      </c>
      <c r="S330" s="465" t="s">
        <v>470</v>
      </c>
    </row>
    <row r="331" spans="1:19" ht="15" customHeight="1">
      <c r="A331" s="239" t="s">
        <v>1139</v>
      </c>
      <c r="B331" s="117" t="s">
        <v>1140</v>
      </c>
      <c r="C331" s="240" t="s">
        <v>497</v>
      </c>
      <c r="D331" s="236">
        <v>4729</v>
      </c>
      <c r="E331" s="236">
        <v>16</v>
      </c>
      <c r="F331" s="464">
        <v>27</v>
      </c>
      <c r="G331" s="464">
        <v>13</v>
      </c>
      <c r="H331" s="464">
        <v>1</v>
      </c>
      <c r="I331" s="236">
        <v>14</v>
      </c>
      <c r="J331" s="465">
        <v>3.4</v>
      </c>
      <c r="K331" s="465" t="s">
        <v>470</v>
      </c>
      <c r="L331" s="465">
        <v>5.7</v>
      </c>
      <c r="M331" s="465"/>
      <c r="N331" s="465">
        <v>2.7</v>
      </c>
      <c r="O331" s="465" t="s">
        <v>470</v>
      </c>
      <c r="P331" s="465" t="s">
        <v>427</v>
      </c>
      <c r="Q331" s="465" t="s">
        <v>470</v>
      </c>
      <c r="R331" s="465">
        <v>3</v>
      </c>
      <c r="S331" s="465" t="s">
        <v>470</v>
      </c>
    </row>
    <row r="332" spans="1:19" ht="15" customHeight="1">
      <c r="A332" s="239" t="s">
        <v>1141</v>
      </c>
      <c r="B332" s="117" t="s">
        <v>1142</v>
      </c>
      <c r="C332" s="240" t="s">
        <v>497</v>
      </c>
      <c r="D332" s="236">
        <v>2638</v>
      </c>
      <c r="E332" s="236">
        <v>9</v>
      </c>
      <c r="F332" s="464">
        <v>17</v>
      </c>
      <c r="G332" s="464">
        <v>9</v>
      </c>
      <c r="H332" s="464">
        <v>0</v>
      </c>
      <c r="I332" s="236">
        <v>9</v>
      </c>
      <c r="J332" s="465">
        <v>3.4</v>
      </c>
      <c r="K332" s="465" t="s">
        <v>470</v>
      </c>
      <c r="L332" s="465">
        <v>6.4</v>
      </c>
      <c r="M332" s="465" t="s">
        <v>470</v>
      </c>
      <c r="N332" s="465">
        <v>3.4</v>
      </c>
      <c r="O332" s="465" t="s">
        <v>470</v>
      </c>
      <c r="P332" s="465" t="s">
        <v>427</v>
      </c>
      <c r="Q332" s="465" t="s">
        <v>470</v>
      </c>
      <c r="R332" s="465">
        <v>3.4</v>
      </c>
      <c r="S332" s="465" t="s">
        <v>470</v>
      </c>
    </row>
    <row r="333" spans="1:19" ht="15" customHeight="1">
      <c r="A333" s="239" t="s">
        <v>1143</v>
      </c>
      <c r="B333" s="117" t="s">
        <v>1144</v>
      </c>
      <c r="C333" s="240" t="s">
        <v>497</v>
      </c>
      <c r="D333" s="236">
        <v>1910</v>
      </c>
      <c r="E333" s="236">
        <v>7</v>
      </c>
      <c r="F333" s="464">
        <v>7</v>
      </c>
      <c r="G333" s="464">
        <v>2</v>
      </c>
      <c r="H333" s="464">
        <v>1</v>
      </c>
      <c r="I333" s="236">
        <v>3</v>
      </c>
      <c r="J333" s="465">
        <v>3.7</v>
      </c>
      <c r="K333" s="465" t="s">
        <v>470</v>
      </c>
      <c r="L333" s="465">
        <v>3.7</v>
      </c>
      <c r="M333" s="465" t="s">
        <v>470</v>
      </c>
      <c r="N333" s="465" t="s">
        <v>427</v>
      </c>
      <c r="O333" s="465" t="s">
        <v>470</v>
      </c>
      <c r="P333" s="465" t="s">
        <v>427</v>
      </c>
      <c r="Q333" s="465" t="s">
        <v>470</v>
      </c>
      <c r="R333" s="465">
        <v>1.6</v>
      </c>
      <c r="S333" s="465" t="s">
        <v>470</v>
      </c>
    </row>
    <row r="334" spans="1:19" ht="15" customHeight="1">
      <c r="A334" s="239" t="s">
        <v>1145</v>
      </c>
      <c r="B334" s="117" t="s">
        <v>1146</v>
      </c>
      <c r="C334" s="240" t="s">
        <v>497</v>
      </c>
      <c r="D334" s="236">
        <v>2497</v>
      </c>
      <c r="E334" s="236">
        <v>4</v>
      </c>
      <c r="F334" s="464">
        <v>8</v>
      </c>
      <c r="G334" s="464">
        <v>5</v>
      </c>
      <c r="H334" s="464">
        <v>2</v>
      </c>
      <c r="I334" s="236">
        <v>7</v>
      </c>
      <c r="J334" s="465">
        <v>1.6</v>
      </c>
      <c r="K334" s="465" t="s">
        <v>470</v>
      </c>
      <c r="L334" s="465">
        <v>3.2</v>
      </c>
      <c r="M334" s="465" t="s">
        <v>470</v>
      </c>
      <c r="N334" s="465">
        <v>2</v>
      </c>
      <c r="O334" s="465" t="s">
        <v>470</v>
      </c>
      <c r="P334" s="465" t="s">
        <v>427</v>
      </c>
      <c r="Q334" s="465" t="s">
        <v>470</v>
      </c>
      <c r="R334" s="465">
        <v>2.8</v>
      </c>
      <c r="S334" s="465" t="s">
        <v>470</v>
      </c>
    </row>
    <row r="335" spans="1:19" ht="15" customHeight="1">
      <c r="A335" s="239" t="s">
        <v>1147</v>
      </c>
      <c r="B335" s="117" t="s">
        <v>1148</v>
      </c>
      <c r="C335" s="240" t="s">
        <v>497</v>
      </c>
      <c r="D335" s="236">
        <v>3002</v>
      </c>
      <c r="E335" s="236">
        <v>8</v>
      </c>
      <c r="F335" s="464">
        <v>13</v>
      </c>
      <c r="G335" s="464">
        <v>8</v>
      </c>
      <c r="H335" s="464">
        <v>1</v>
      </c>
      <c r="I335" s="236">
        <v>9</v>
      </c>
      <c r="J335" s="465">
        <v>2.7</v>
      </c>
      <c r="K335" s="465" t="s">
        <v>470</v>
      </c>
      <c r="L335" s="465">
        <v>4.3</v>
      </c>
      <c r="M335" s="465" t="s">
        <v>470</v>
      </c>
      <c r="N335" s="465">
        <v>2.7</v>
      </c>
      <c r="O335" s="465" t="s">
        <v>470</v>
      </c>
      <c r="P335" s="465" t="s">
        <v>427</v>
      </c>
      <c r="Q335" s="465" t="s">
        <v>470</v>
      </c>
      <c r="R335" s="465">
        <v>3</v>
      </c>
      <c r="S335" s="465" t="s">
        <v>470</v>
      </c>
    </row>
    <row r="336" spans="1:19" ht="15" customHeight="1">
      <c r="A336" s="239" t="s">
        <v>1149</v>
      </c>
      <c r="B336" s="117" t="s">
        <v>1150</v>
      </c>
      <c r="C336" s="240" t="s">
        <v>497</v>
      </c>
      <c r="D336" s="236">
        <v>2519</v>
      </c>
      <c r="E336" s="236">
        <v>4</v>
      </c>
      <c r="F336" s="464">
        <v>8</v>
      </c>
      <c r="G336" s="464">
        <v>7</v>
      </c>
      <c r="H336" s="464">
        <v>2</v>
      </c>
      <c r="I336" s="236">
        <v>9</v>
      </c>
      <c r="J336" s="465">
        <v>1.6</v>
      </c>
      <c r="K336" s="465" t="s">
        <v>470</v>
      </c>
      <c r="L336" s="465">
        <v>3.2</v>
      </c>
      <c r="M336" s="465" t="s">
        <v>470</v>
      </c>
      <c r="N336" s="465">
        <v>2.8</v>
      </c>
      <c r="O336" s="465" t="s">
        <v>470</v>
      </c>
      <c r="P336" s="465" t="s">
        <v>427</v>
      </c>
      <c r="Q336" s="465" t="s">
        <v>470</v>
      </c>
      <c r="R336" s="465">
        <v>3.6</v>
      </c>
      <c r="S336" s="465" t="s">
        <v>470</v>
      </c>
    </row>
    <row r="337" spans="1:19" ht="15" customHeight="1">
      <c r="A337" s="239" t="s">
        <v>1151</v>
      </c>
      <c r="B337" s="117" t="s">
        <v>1152</v>
      </c>
      <c r="C337" s="240" t="s">
        <v>497</v>
      </c>
      <c r="D337" s="236">
        <v>1074</v>
      </c>
      <c r="E337" s="236">
        <v>2</v>
      </c>
      <c r="F337" s="464">
        <v>3</v>
      </c>
      <c r="G337" s="464">
        <v>1</v>
      </c>
      <c r="H337" s="464">
        <v>2</v>
      </c>
      <c r="I337" s="236">
        <v>3</v>
      </c>
      <c r="J337" s="465" t="s">
        <v>427</v>
      </c>
      <c r="K337" s="465" t="s">
        <v>470</v>
      </c>
      <c r="L337" s="465">
        <v>2.8</v>
      </c>
      <c r="M337" s="465" t="s">
        <v>470</v>
      </c>
      <c r="N337" s="465" t="s">
        <v>427</v>
      </c>
      <c r="O337" s="465" t="s">
        <v>470</v>
      </c>
      <c r="P337" s="465" t="s">
        <v>427</v>
      </c>
      <c r="Q337" s="465" t="s">
        <v>470</v>
      </c>
      <c r="R337" s="465">
        <v>2.8</v>
      </c>
      <c r="S337" s="465" t="s">
        <v>470</v>
      </c>
    </row>
    <row r="338" spans="1:19" ht="15" customHeight="1">
      <c r="A338" s="239" t="s">
        <v>1153</v>
      </c>
      <c r="B338" s="117" t="s">
        <v>1154</v>
      </c>
      <c r="C338" s="240" t="s">
        <v>497</v>
      </c>
      <c r="D338" s="236">
        <v>4494</v>
      </c>
      <c r="E338" s="236">
        <v>12</v>
      </c>
      <c r="F338" s="464">
        <v>24</v>
      </c>
      <c r="G338" s="464">
        <v>14</v>
      </c>
      <c r="H338" s="464">
        <v>7</v>
      </c>
      <c r="I338" s="236">
        <v>21</v>
      </c>
      <c r="J338" s="465">
        <v>2.7</v>
      </c>
      <c r="K338" s="465" t="s">
        <v>470</v>
      </c>
      <c r="L338" s="465">
        <v>5.3</v>
      </c>
      <c r="M338" s="465"/>
      <c r="N338" s="465">
        <v>3.1</v>
      </c>
      <c r="O338" s="465" t="s">
        <v>470</v>
      </c>
      <c r="P338" s="465">
        <v>1.6</v>
      </c>
      <c r="Q338" s="465" t="s">
        <v>470</v>
      </c>
      <c r="R338" s="465">
        <v>4.7</v>
      </c>
      <c r="S338" s="465"/>
    </row>
    <row r="339" spans="1:19" ht="15" customHeight="1">
      <c r="A339" s="237" t="s">
        <v>1155</v>
      </c>
      <c r="B339" s="301" t="s">
        <v>1156</v>
      </c>
      <c r="C339" s="238" t="s">
        <v>540</v>
      </c>
      <c r="D339" s="461">
        <v>6320</v>
      </c>
      <c r="E339" s="461">
        <v>22</v>
      </c>
      <c r="F339" s="462">
        <v>31</v>
      </c>
      <c r="G339" s="462">
        <v>11</v>
      </c>
      <c r="H339" s="462">
        <v>1</v>
      </c>
      <c r="I339" s="461">
        <v>12</v>
      </c>
      <c r="J339" s="463">
        <v>3.5</v>
      </c>
      <c r="K339" s="463"/>
      <c r="L339" s="463">
        <v>4.9000000000000004</v>
      </c>
      <c r="M339" s="463"/>
      <c r="N339" s="463">
        <v>1.7</v>
      </c>
      <c r="O339" s="463" t="s">
        <v>470</v>
      </c>
      <c r="P339" s="463" t="s">
        <v>427</v>
      </c>
      <c r="Q339" s="463" t="s">
        <v>470</v>
      </c>
      <c r="R339" s="463">
        <v>1.9</v>
      </c>
      <c r="S339" s="463" t="s">
        <v>470</v>
      </c>
    </row>
    <row r="340" spans="1:19" ht="15" customHeight="1">
      <c r="A340" s="239" t="s">
        <v>1157</v>
      </c>
      <c r="B340" s="117" t="s">
        <v>1158</v>
      </c>
      <c r="C340" s="240" t="s">
        <v>543</v>
      </c>
      <c r="D340" s="236">
        <v>1128</v>
      </c>
      <c r="E340" s="236">
        <v>4</v>
      </c>
      <c r="F340" s="464">
        <v>7</v>
      </c>
      <c r="G340" s="464">
        <v>4</v>
      </c>
      <c r="H340" s="464">
        <v>0</v>
      </c>
      <c r="I340" s="236">
        <v>4</v>
      </c>
      <c r="J340" s="465">
        <v>3.5</v>
      </c>
      <c r="K340" s="465" t="s">
        <v>470</v>
      </c>
      <c r="L340" s="465">
        <v>6.2</v>
      </c>
      <c r="M340" s="465" t="s">
        <v>470</v>
      </c>
      <c r="N340" s="465">
        <v>3.5</v>
      </c>
      <c r="O340" s="465" t="s">
        <v>470</v>
      </c>
      <c r="P340" s="465" t="s">
        <v>427</v>
      </c>
      <c r="Q340" s="465" t="s">
        <v>470</v>
      </c>
      <c r="R340" s="465">
        <v>3.5</v>
      </c>
      <c r="S340" s="465" t="s">
        <v>470</v>
      </c>
    </row>
    <row r="341" spans="1:19" ht="15" customHeight="1">
      <c r="A341" s="239" t="s">
        <v>1159</v>
      </c>
      <c r="B341" s="117" t="s">
        <v>1160</v>
      </c>
      <c r="C341" s="240" t="s">
        <v>543</v>
      </c>
      <c r="D341" s="236">
        <v>1143</v>
      </c>
      <c r="E341" s="236">
        <v>2</v>
      </c>
      <c r="F341" s="464">
        <v>3</v>
      </c>
      <c r="G341" s="464">
        <v>1</v>
      </c>
      <c r="H341" s="464">
        <v>1</v>
      </c>
      <c r="I341" s="236">
        <v>2</v>
      </c>
      <c r="J341" s="465" t="s">
        <v>427</v>
      </c>
      <c r="K341" s="465" t="s">
        <v>470</v>
      </c>
      <c r="L341" s="465">
        <v>2.6</v>
      </c>
      <c r="M341" s="465" t="s">
        <v>470</v>
      </c>
      <c r="N341" s="465" t="s">
        <v>427</v>
      </c>
      <c r="O341" s="465" t="s">
        <v>470</v>
      </c>
      <c r="P341" s="465" t="s">
        <v>427</v>
      </c>
      <c r="Q341" s="465" t="s">
        <v>470</v>
      </c>
      <c r="R341" s="465" t="s">
        <v>427</v>
      </c>
      <c r="S341" s="465" t="s">
        <v>470</v>
      </c>
    </row>
    <row r="342" spans="1:19" ht="15" customHeight="1">
      <c r="A342" s="239" t="s">
        <v>1161</v>
      </c>
      <c r="B342" s="117" t="s">
        <v>1162</v>
      </c>
      <c r="C342" s="240" t="s">
        <v>543</v>
      </c>
      <c r="D342" s="464">
        <v>743</v>
      </c>
      <c r="E342" s="236">
        <v>1</v>
      </c>
      <c r="F342" s="464">
        <v>2</v>
      </c>
      <c r="G342" s="464">
        <v>1</v>
      </c>
      <c r="H342" s="464">
        <v>0</v>
      </c>
      <c r="I342" s="236">
        <v>1</v>
      </c>
      <c r="J342" s="465" t="s">
        <v>427</v>
      </c>
      <c r="K342" s="465" t="s">
        <v>470</v>
      </c>
      <c r="L342" s="465" t="s">
        <v>427</v>
      </c>
      <c r="M342" s="465" t="s">
        <v>470</v>
      </c>
      <c r="N342" s="465" t="s">
        <v>427</v>
      </c>
      <c r="O342" s="465" t="s">
        <v>470</v>
      </c>
      <c r="P342" s="465" t="s">
        <v>427</v>
      </c>
      <c r="Q342" s="465" t="s">
        <v>470</v>
      </c>
      <c r="R342" s="465" t="s">
        <v>427</v>
      </c>
      <c r="S342" s="465" t="s">
        <v>470</v>
      </c>
    </row>
    <row r="343" spans="1:19" ht="15" customHeight="1">
      <c r="A343" s="239" t="s">
        <v>1163</v>
      </c>
      <c r="B343" s="117" t="s">
        <v>1164</v>
      </c>
      <c r="C343" s="240" t="s">
        <v>543</v>
      </c>
      <c r="D343" s="464">
        <v>782</v>
      </c>
      <c r="E343" s="236">
        <v>5</v>
      </c>
      <c r="F343" s="464">
        <v>6</v>
      </c>
      <c r="G343" s="464">
        <v>1</v>
      </c>
      <c r="H343" s="464">
        <v>0</v>
      </c>
      <c r="I343" s="236">
        <v>1</v>
      </c>
      <c r="J343" s="465">
        <v>6.4</v>
      </c>
      <c r="K343" s="465" t="s">
        <v>470</v>
      </c>
      <c r="L343" s="465">
        <v>7.6</v>
      </c>
      <c r="M343" s="465" t="s">
        <v>470</v>
      </c>
      <c r="N343" s="465" t="s">
        <v>427</v>
      </c>
      <c r="O343" s="465" t="s">
        <v>470</v>
      </c>
      <c r="P343" s="465" t="s">
        <v>427</v>
      </c>
      <c r="Q343" s="465" t="s">
        <v>470</v>
      </c>
      <c r="R343" s="465" t="s">
        <v>427</v>
      </c>
      <c r="S343" s="465" t="s">
        <v>470</v>
      </c>
    </row>
    <row r="344" spans="1:19" ht="15" customHeight="1">
      <c r="A344" s="239" t="s">
        <v>1165</v>
      </c>
      <c r="B344" s="117" t="s">
        <v>1166</v>
      </c>
      <c r="C344" s="240" t="s">
        <v>543</v>
      </c>
      <c r="D344" s="464">
        <v>556</v>
      </c>
      <c r="E344" s="236">
        <v>2</v>
      </c>
      <c r="F344" s="464">
        <v>3</v>
      </c>
      <c r="G344" s="464">
        <v>1</v>
      </c>
      <c r="H344" s="464">
        <v>0</v>
      </c>
      <c r="I344" s="236">
        <v>1</v>
      </c>
      <c r="J344" s="465" t="s">
        <v>427</v>
      </c>
      <c r="K344" s="465" t="s">
        <v>470</v>
      </c>
      <c r="L344" s="465">
        <v>5.4</v>
      </c>
      <c r="M344" s="465" t="s">
        <v>470</v>
      </c>
      <c r="N344" s="465" t="s">
        <v>427</v>
      </c>
      <c r="O344" s="465" t="s">
        <v>470</v>
      </c>
      <c r="P344" s="465" t="s">
        <v>427</v>
      </c>
      <c r="Q344" s="465" t="s">
        <v>470</v>
      </c>
      <c r="R344" s="465" t="s">
        <v>427</v>
      </c>
      <c r="S344" s="465" t="s">
        <v>470</v>
      </c>
    </row>
    <row r="345" spans="1:19" ht="15" customHeight="1">
      <c r="A345" s="239" t="s">
        <v>1167</v>
      </c>
      <c r="B345" s="117" t="s">
        <v>1168</v>
      </c>
      <c r="C345" s="240" t="s">
        <v>543</v>
      </c>
      <c r="D345" s="236">
        <v>1056</v>
      </c>
      <c r="E345" s="236">
        <v>3</v>
      </c>
      <c r="F345" s="464">
        <v>4</v>
      </c>
      <c r="G345" s="464">
        <v>2</v>
      </c>
      <c r="H345" s="464">
        <v>0</v>
      </c>
      <c r="I345" s="236">
        <v>2</v>
      </c>
      <c r="J345" s="465">
        <v>2.8</v>
      </c>
      <c r="K345" s="465" t="s">
        <v>470</v>
      </c>
      <c r="L345" s="465">
        <v>3.8</v>
      </c>
      <c r="M345" s="465" t="s">
        <v>470</v>
      </c>
      <c r="N345" s="465" t="s">
        <v>427</v>
      </c>
      <c r="O345" s="465" t="s">
        <v>470</v>
      </c>
      <c r="P345" s="465" t="s">
        <v>427</v>
      </c>
      <c r="Q345" s="465" t="s">
        <v>470</v>
      </c>
      <c r="R345" s="465" t="s">
        <v>427</v>
      </c>
      <c r="S345" s="465" t="s">
        <v>470</v>
      </c>
    </row>
    <row r="346" spans="1:19" ht="15" customHeight="1">
      <c r="A346" s="239" t="s">
        <v>1169</v>
      </c>
      <c r="B346" s="117" t="s">
        <v>1170</v>
      </c>
      <c r="C346" s="240" t="s">
        <v>543</v>
      </c>
      <c r="D346" s="464">
        <v>523</v>
      </c>
      <c r="E346" s="236">
        <v>2</v>
      </c>
      <c r="F346" s="464">
        <v>3</v>
      </c>
      <c r="G346" s="464">
        <v>1</v>
      </c>
      <c r="H346" s="464">
        <v>0</v>
      </c>
      <c r="I346" s="236">
        <v>1</v>
      </c>
      <c r="J346" s="465" t="s">
        <v>427</v>
      </c>
      <c r="K346" s="465" t="s">
        <v>470</v>
      </c>
      <c r="L346" s="465">
        <v>5.7</v>
      </c>
      <c r="M346" s="465" t="s">
        <v>470</v>
      </c>
      <c r="N346" s="465" t="s">
        <v>427</v>
      </c>
      <c r="O346" s="465" t="s">
        <v>470</v>
      </c>
      <c r="P346" s="465" t="s">
        <v>427</v>
      </c>
      <c r="Q346" s="465" t="s">
        <v>470</v>
      </c>
      <c r="R346" s="465" t="s">
        <v>427</v>
      </c>
      <c r="S346" s="465" t="s">
        <v>470</v>
      </c>
    </row>
    <row r="347" spans="1:19" ht="15" customHeight="1">
      <c r="A347" s="239" t="s">
        <v>1171</v>
      </c>
      <c r="B347" s="117" t="s">
        <v>1172</v>
      </c>
      <c r="C347" s="240" t="s">
        <v>543</v>
      </c>
      <c r="D347" s="464">
        <v>389</v>
      </c>
      <c r="E347" s="236">
        <v>3</v>
      </c>
      <c r="F347" s="464">
        <v>3</v>
      </c>
      <c r="G347" s="464">
        <v>0</v>
      </c>
      <c r="H347" s="464">
        <v>0</v>
      </c>
      <c r="I347" s="236">
        <v>0</v>
      </c>
      <c r="J347" s="465">
        <v>7.7</v>
      </c>
      <c r="K347" s="465" t="s">
        <v>470</v>
      </c>
      <c r="L347" s="465">
        <v>7.7</v>
      </c>
      <c r="M347" s="465" t="s">
        <v>470</v>
      </c>
      <c r="N347" s="465" t="s">
        <v>427</v>
      </c>
      <c r="O347" s="465" t="s">
        <v>470</v>
      </c>
      <c r="P347" s="465" t="s">
        <v>427</v>
      </c>
      <c r="Q347" s="465" t="s">
        <v>470</v>
      </c>
      <c r="R347" s="465" t="s">
        <v>427</v>
      </c>
      <c r="S347" s="465" t="s">
        <v>470</v>
      </c>
    </row>
    <row r="348" spans="1:19" ht="15" customHeight="1">
      <c r="A348" s="237" t="s">
        <v>1173</v>
      </c>
      <c r="B348" s="301" t="s">
        <v>1174</v>
      </c>
      <c r="C348" s="238" t="s">
        <v>540</v>
      </c>
      <c r="D348" s="461">
        <v>5800</v>
      </c>
      <c r="E348" s="461">
        <v>25</v>
      </c>
      <c r="F348" s="462">
        <v>36</v>
      </c>
      <c r="G348" s="462">
        <v>14</v>
      </c>
      <c r="H348" s="462">
        <v>5</v>
      </c>
      <c r="I348" s="461">
        <v>19</v>
      </c>
      <c r="J348" s="463">
        <v>4.3</v>
      </c>
      <c r="K348" s="463"/>
      <c r="L348" s="463">
        <v>6.2</v>
      </c>
      <c r="M348" s="463"/>
      <c r="N348" s="463">
        <v>2.4</v>
      </c>
      <c r="O348" s="463" t="s">
        <v>470</v>
      </c>
      <c r="P348" s="463">
        <v>0.9</v>
      </c>
      <c r="Q348" s="463" t="s">
        <v>470</v>
      </c>
      <c r="R348" s="463">
        <v>3.3</v>
      </c>
      <c r="S348" s="463" t="s">
        <v>470</v>
      </c>
    </row>
    <row r="349" spans="1:19" ht="15" customHeight="1">
      <c r="A349" s="239" t="s">
        <v>1175</v>
      </c>
      <c r="B349" s="117" t="s">
        <v>1176</v>
      </c>
      <c r="C349" s="240" t="s">
        <v>543</v>
      </c>
      <c r="D349" s="236">
        <v>1035</v>
      </c>
      <c r="E349" s="236">
        <v>5</v>
      </c>
      <c r="F349" s="464">
        <v>7</v>
      </c>
      <c r="G349" s="464">
        <v>2</v>
      </c>
      <c r="H349" s="464">
        <v>1</v>
      </c>
      <c r="I349" s="236">
        <v>3</v>
      </c>
      <c r="J349" s="465">
        <v>4.8</v>
      </c>
      <c r="K349" s="465" t="s">
        <v>470</v>
      </c>
      <c r="L349" s="465">
        <v>6.7</v>
      </c>
      <c r="M349" s="465" t="s">
        <v>470</v>
      </c>
      <c r="N349" s="465" t="s">
        <v>427</v>
      </c>
      <c r="O349" s="465" t="s">
        <v>470</v>
      </c>
      <c r="P349" s="465" t="s">
        <v>427</v>
      </c>
      <c r="Q349" s="465" t="s">
        <v>470</v>
      </c>
      <c r="R349" s="465">
        <v>2.9</v>
      </c>
      <c r="S349" s="465" t="s">
        <v>470</v>
      </c>
    </row>
    <row r="350" spans="1:19" ht="15" customHeight="1">
      <c r="A350" s="239" t="s">
        <v>1177</v>
      </c>
      <c r="B350" s="117" t="s">
        <v>1178</v>
      </c>
      <c r="C350" s="240" t="s">
        <v>543</v>
      </c>
      <c r="D350" s="464">
        <v>696</v>
      </c>
      <c r="E350" s="236">
        <v>1</v>
      </c>
      <c r="F350" s="464">
        <v>2</v>
      </c>
      <c r="G350" s="464">
        <v>1</v>
      </c>
      <c r="H350" s="464">
        <v>0</v>
      </c>
      <c r="I350" s="236">
        <v>1</v>
      </c>
      <c r="J350" s="465" t="s">
        <v>427</v>
      </c>
      <c r="K350" s="465" t="s">
        <v>470</v>
      </c>
      <c r="L350" s="465" t="s">
        <v>427</v>
      </c>
      <c r="M350" s="465" t="s">
        <v>470</v>
      </c>
      <c r="N350" s="465" t="s">
        <v>427</v>
      </c>
      <c r="O350" s="465" t="s">
        <v>470</v>
      </c>
      <c r="P350" s="465" t="s">
        <v>427</v>
      </c>
      <c r="Q350" s="465" t="s">
        <v>470</v>
      </c>
      <c r="R350" s="465" t="s">
        <v>427</v>
      </c>
      <c r="S350" s="465" t="s">
        <v>470</v>
      </c>
    </row>
    <row r="351" spans="1:19" ht="15" customHeight="1">
      <c r="A351" s="239" t="s">
        <v>1179</v>
      </c>
      <c r="B351" s="117" t="s">
        <v>1180</v>
      </c>
      <c r="C351" s="240" t="s">
        <v>543</v>
      </c>
      <c r="D351" s="464">
        <v>713</v>
      </c>
      <c r="E351" s="236">
        <v>5</v>
      </c>
      <c r="F351" s="464">
        <v>7</v>
      </c>
      <c r="G351" s="464">
        <v>3</v>
      </c>
      <c r="H351" s="464">
        <v>0</v>
      </c>
      <c r="I351" s="236">
        <v>3</v>
      </c>
      <c r="J351" s="465">
        <v>7</v>
      </c>
      <c r="K351" s="465" t="s">
        <v>470</v>
      </c>
      <c r="L351" s="465">
        <v>9.6999999999999993</v>
      </c>
      <c r="M351" s="465" t="s">
        <v>470</v>
      </c>
      <c r="N351" s="465">
        <v>4.2</v>
      </c>
      <c r="O351" s="465" t="s">
        <v>470</v>
      </c>
      <c r="P351" s="465" t="s">
        <v>427</v>
      </c>
      <c r="Q351" s="465" t="s">
        <v>470</v>
      </c>
      <c r="R351" s="465">
        <v>4.2</v>
      </c>
      <c r="S351" s="465" t="s">
        <v>470</v>
      </c>
    </row>
    <row r="352" spans="1:19" ht="15" customHeight="1">
      <c r="A352" s="239" t="s">
        <v>1181</v>
      </c>
      <c r="B352" s="117" t="s">
        <v>1182</v>
      </c>
      <c r="C352" s="240" t="s">
        <v>543</v>
      </c>
      <c r="D352" s="236">
        <v>1437</v>
      </c>
      <c r="E352" s="236">
        <v>7</v>
      </c>
      <c r="F352" s="464">
        <v>8</v>
      </c>
      <c r="G352" s="464">
        <v>2</v>
      </c>
      <c r="H352" s="464">
        <v>2</v>
      </c>
      <c r="I352" s="236">
        <v>4</v>
      </c>
      <c r="J352" s="465">
        <v>4.8</v>
      </c>
      <c r="K352" s="465" t="s">
        <v>470</v>
      </c>
      <c r="L352" s="465">
        <v>5.5</v>
      </c>
      <c r="M352" s="465" t="s">
        <v>470</v>
      </c>
      <c r="N352" s="465" t="s">
        <v>427</v>
      </c>
      <c r="O352" s="465" t="s">
        <v>470</v>
      </c>
      <c r="P352" s="465" t="s">
        <v>427</v>
      </c>
      <c r="Q352" s="465" t="s">
        <v>470</v>
      </c>
      <c r="R352" s="465">
        <v>2.8</v>
      </c>
      <c r="S352" s="465" t="s">
        <v>470</v>
      </c>
    </row>
    <row r="353" spans="1:19" ht="15" customHeight="1">
      <c r="A353" s="239" t="s">
        <v>1183</v>
      </c>
      <c r="B353" s="117" t="s">
        <v>1184</v>
      </c>
      <c r="C353" s="240" t="s">
        <v>543</v>
      </c>
      <c r="D353" s="464">
        <v>973</v>
      </c>
      <c r="E353" s="236">
        <v>4</v>
      </c>
      <c r="F353" s="464">
        <v>7</v>
      </c>
      <c r="G353" s="464">
        <v>3</v>
      </c>
      <c r="H353" s="464">
        <v>2</v>
      </c>
      <c r="I353" s="236">
        <v>5</v>
      </c>
      <c r="J353" s="465">
        <v>4.0999999999999996</v>
      </c>
      <c r="K353" s="465" t="s">
        <v>470</v>
      </c>
      <c r="L353" s="465">
        <v>7.2</v>
      </c>
      <c r="M353" s="465" t="s">
        <v>470</v>
      </c>
      <c r="N353" s="465">
        <v>3.1</v>
      </c>
      <c r="O353" s="465" t="s">
        <v>470</v>
      </c>
      <c r="P353" s="465" t="s">
        <v>427</v>
      </c>
      <c r="Q353" s="465" t="s">
        <v>470</v>
      </c>
      <c r="R353" s="465">
        <v>5.0999999999999996</v>
      </c>
      <c r="S353" s="465" t="s">
        <v>470</v>
      </c>
    </row>
    <row r="354" spans="1:19" ht="15" customHeight="1">
      <c r="A354" s="239" t="s">
        <v>1185</v>
      </c>
      <c r="B354" s="117" t="s">
        <v>1186</v>
      </c>
      <c r="C354" s="240" t="s">
        <v>543</v>
      </c>
      <c r="D354" s="464">
        <v>946</v>
      </c>
      <c r="E354" s="236">
        <v>3</v>
      </c>
      <c r="F354" s="464">
        <v>5</v>
      </c>
      <c r="G354" s="464">
        <v>3</v>
      </c>
      <c r="H354" s="464">
        <v>0</v>
      </c>
      <c r="I354" s="236">
        <v>3</v>
      </c>
      <c r="J354" s="465">
        <v>3.2</v>
      </c>
      <c r="K354" s="465" t="s">
        <v>470</v>
      </c>
      <c r="L354" s="465">
        <v>5.3</v>
      </c>
      <c r="M354" s="465" t="s">
        <v>470</v>
      </c>
      <c r="N354" s="465">
        <v>3.2</v>
      </c>
      <c r="O354" s="465" t="s">
        <v>470</v>
      </c>
      <c r="P354" s="465" t="s">
        <v>427</v>
      </c>
      <c r="Q354" s="465" t="s">
        <v>470</v>
      </c>
      <c r="R354" s="465">
        <v>3.2</v>
      </c>
      <c r="S354" s="465" t="s">
        <v>470</v>
      </c>
    </row>
    <row r="355" spans="1:19" ht="15" customHeight="1">
      <c r="A355" s="237" t="s">
        <v>1187</v>
      </c>
      <c r="B355" s="301" t="s">
        <v>1188</v>
      </c>
      <c r="C355" s="238" t="s">
        <v>540</v>
      </c>
      <c r="D355" s="461">
        <v>4908</v>
      </c>
      <c r="E355" s="461">
        <v>19</v>
      </c>
      <c r="F355" s="462">
        <v>29</v>
      </c>
      <c r="G355" s="462">
        <v>11</v>
      </c>
      <c r="H355" s="462">
        <v>1</v>
      </c>
      <c r="I355" s="461">
        <v>12</v>
      </c>
      <c r="J355" s="463">
        <v>3.9</v>
      </c>
      <c r="K355" s="463" t="s">
        <v>470</v>
      </c>
      <c r="L355" s="463">
        <v>5.9</v>
      </c>
      <c r="M355" s="463"/>
      <c r="N355" s="463">
        <v>2.2000000000000002</v>
      </c>
      <c r="O355" s="463" t="s">
        <v>470</v>
      </c>
      <c r="P355" s="463" t="s">
        <v>427</v>
      </c>
      <c r="Q355" s="463" t="s">
        <v>470</v>
      </c>
      <c r="R355" s="463">
        <v>2.4</v>
      </c>
      <c r="S355" s="463" t="s">
        <v>470</v>
      </c>
    </row>
    <row r="356" spans="1:19" ht="15" customHeight="1">
      <c r="A356" s="239" t="s">
        <v>1189</v>
      </c>
      <c r="B356" s="117" t="s">
        <v>1190</v>
      </c>
      <c r="C356" s="240" t="s">
        <v>543</v>
      </c>
      <c r="D356" s="464">
        <v>947</v>
      </c>
      <c r="E356" s="236">
        <v>3</v>
      </c>
      <c r="F356" s="464">
        <v>4</v>
      </c>
      <c r="G356" s="464">
        <v>1</v>
      </c>
      <c r="H356" s="464">
        <v>0</v>
      </c>
      <c r="I356" s="236">
        <v>1</v>
      </c>
      <c r="J356" s="465">
        <v>3.2</v>
      </c>
      <c r="K356" s="465" t="s">
        <v>470</v>
      </c>
      <c r="L356" s="465">
        <v>4.2</v>
      </c>
      <c r="M356" s="465" t="s">
        <v>470</v>
      </c>
      <c r="N356" s="465" t="s">
        <v>427</v>
      </c>
      <c r="O356" s="465" t="s">
        <v>470</v>
      </c>
      <c r="P356" s="465" t="s">
        <v>427</v>
      </c>
      <c r="Q356" s="465" t="s">
        <v>470</v>
      </c>
      <c r="R356" s="465" t="s">
        <v>427</v>
      </c>
      <c r="S356" s="465" t="s">
        <v>470</v>
      </c>
    </row>
    <row r="357" spans="1:19" ht="15" customHeight="1">
      <c r="A357" s="239" t="s">
        <v>1191</v>
      </c>
      <c r="B357" s="117" t="s">
        <v>1192</v>
      </c>
      <c r="C357" s="240" t="s">
        <v>543</v>
      </c>
      <c r="D357" s="236">
        <v>1095</v>
      </c>
      <c r="E357" s="236">
        <v>2</v>
      </c>
      <c r="F357" s="464">
        <v>5</v>
      </c>
      <c r="G357" s="464">
        <v>3</v>
      </c>
      <c r="H357" s="464">
        <v>0</v>
      </c>
      <c r="I357" s="236">
        <v>3</v>
      </c>
      <c r="J357" s="465" t="s">
        <v>427</v>
      </c>
      <c r="K357" s="465" t="s">
        <v>470</v>
      </c>
      <c r="L357" s="465">
        <v>4.5999999999999996</v>
      </c>
      <c r="M357" s="465" t="s">
        <v>470</v>
      </c>
      <c r="N357" s="465">
        <v>2.7</v>
      </c>
      <c r="O357" s="465" t="s">
        <v>470</v>
      </c>
      <c r="P357" s="465" t="s">
        <v>427</v>
      </c>
      <c r="Q357" s="465" t="s">
        <v>470</v>
      </c>
      <c r="R357" s="465">
        <v>2.7</v>
      </c>
      <c r="S357" s="465" t="s">
        <v>470</v>
      </c>
    </row>
    <row r="358" spans="1:19" ht="15" customHeight="1">
      <c r="A358" s="239" t="s">
        <v>1193</v>
      </c>
      <c r="B358" s="117" t="s">
        <v>1194</v>
      </c>
      <c r="C358" s="240" t="s">
        <v>543</v>
      </c>
      <c r="D358" s="236">
        <v>1361</v>
      </c>
      <c r="E358" s="236">
        <v>9</v>
      </c>
      <c r="F358" s="464">
        <v>9</v>
      </c>
      <c r="G358" s="464">
        <v>1</v>
      </c>
      <c r="H358" s="464">
        <v>1</v>
      </c>
      <c r="I358" s="236">
        <v>2</v>
      </c>
      <c r="J358" s="465">
        <v>6.6</v>
      </c>
      <c r="K358" s="465" t="s">
        <v>470</v>
      </c>
      <c r="L358" s="465">
        <v>6.6</v>
      </c>
      <c r="M358" s="465" t="s">
        <v>470</v>
      </c>
      <c r="N358" s="465" t="s">
        <v>427</v>
      </c>
      <c r="O358" s="465" t="s">
        <v>470</v>
      </c>
      <c r="P358" s="465" t="s">
        <v>427</v>
      </c>
      <c r="Q358" s="465" t="s">
        <v>470</v>
      </c>
      <c r="R358" s="465" t="s">
        <v>427</v>
      </c>
      <c r="S358" s="465" t="s">
        <v>470</v>
      </c>
    </row>
    <row r="359" spans="1:19" ht="15" customHeight="1">
      <c r="A359" s="239" t="s">
        <v>1195</v>
      </c>
      <c r="B359" s="117" t="s">
        <v>1196</v>
      </c>
      <c r="C359" s="240" t="s">
        <v>543</v>
      </c>
      <c r="D359" s="236">
        <v>1505</v>
      </c>
      <c r="E359" s="236">
        <v>5</v>
      </c>
      <c r="F359" s="464">
        <v>11</v>
      </c>
      <c r="G359" s="464">
        <v>6</v>
      </c>
      <c r="H359" s="464">
        <v>0</v>
      </c>
      <c r="I359" s="236">
        <v>6</v>
      </c>
      <c r="J359" s="465">
        <v>3.3</v>
      </c>
      <c r="K359" s="465" t="s">
        <v>470</v>
      </c>
      <c r="L359" s="465">
        <v>7.3</v>
      </c>
      <c r="M359" s="465" t="s">
        <v>470</v>
      </c>
      <c r="N359" s="465">
        <v>4</v>
      </c>
      <c r="O359" s="465" t="s">
        <v>470</v>
      </c>
      <c r="P359" s="465" t="s">
        <v>427</v>
      </c>
      <c r="Q359" s="465" t="s">
        <v>470</v>
      </c>
      <c r="R359" s="465">
        <v>4</v>
      </c>
      <c r="S359" s="465" t="s">
        <v>470</v>
      </c>
    </row>
    <row r="360" spans="1:19" ht="15" customHeight="1">
      <c r="A360" s="237" t="s">
        <v>1197</v>
      </c>
      <c r="B360" s="301" t="s">
        <v>1198</v>
      </c>
      <c r="C360" s="238" t="s">
        <v>488</v>
      </c>
      <c r="D360" s="461">
        <v>28638</v>
      </c>
      <c r="E360" s="461">
        <v>127</v>
      </c>
      <c r="F360" s="462">
        <v>187</v>
      </c>
      <c r="G360" s="462">
        <v>84</v>
      </c>
      <c r="H360" s="462">
        <v>33</v>
      </c>
      <c r="I360" s="461">
        <v>117</v>
      </c>
      <c r="J360" s="463">
        <v>4.4000000000000004</v>
      </c>
      <c r="K360" s="463"/>
      <c r="L360" s="463">
        <v>6.5</v>
      </c>
      <c r="M360" s="463"/>
      <c r="N360" s="463">
        <v>2.9</v>
      </c>
      <c r="O360" s="463"/>
      <c r="P360" s="463">
        <v>1.2</v>
      </c>
      <c r="Q360" s="463"/>
      <c r="R360" s="463">
        <v>4.0999999999999996</v>
      </c>
      <c r="S360" s="463"/>
    </row>
    <row r="361" spans="1:19" ht="15" customHeight="1">
      <c r="A361" s="239" t="s">
        <v>1199</v>
      </c>
      <c r="B361" s="117" t="s">
        <v>1200</v>
      </c>
      <c r="C361" s="240" t="s">
        <v>497</v>
      </c>
      <c r="D361" s="464">
        <v>583</v>
      </c>
      <c r="E361" s="236">
        <v>5</v>
      </c>
      <c r="F361" s="464">
        <v>5</v>
      </c>
      <c r="G361" s="464">
        <v>2</v>
      </c>
      <c r="H361" s="464">
        <v>1</v>
      </c>
      <c r="I361" s="236">
        <v>3</v>
      </c>
      <c r="J361" s="465">
        <v>8.5</v>
      </c>
      <c r="K361" s="465" t="s">
        <v>470</v>
      </c>
      <c r="L361" s="465">
        <v>8.5</v>
      </c>
      <c r="M361" s="465" t="s">
        <v>470</v>
      </c>
      <c r="N361" s="465" t="s">
        <v>427</v>
      </c>
      <c r="O361" s="465" t="s">
        <v>470</v>
      </c>
      <c r="P361" s="465" t="s">
        <v>427</v>
      </c>
      <c r="Q361" s="465" t="s">
        <v>470</v>
      </c>
      <c r="R361" s="465">
        <v>5.0999999999999996</v>
      </c>
      <c r="S361" s="465" t="s">
        <v>470</v>
      </c>
    </row>
    <row r="362" spans="1:19" ht="15" customHeight="1">
      <c r="A362" s="239" t="s">
        <v>1201</v>
      </c>
      <c r="B362" s="117" t="s">
        <v>1202</v>
      </c>
      <c r="C362" s="240" t="s">
        <v>497</v>
      </c>
      <c r="D362" s="236">
        <v>1026</v>
      </c>
      <c r="E362" s="236">
        <v>2</v>
      </c>
      <c r="F362" s="464">
        <v>2</v>
      </c>
      <c r="G362" s="464">
        <v>0</v>
      </c>
      <c r="H362" s="464">
        <v>0</v>
      </c>
      <c r="I362" s="236">
        <v>0</v>
      </c>
      <c r="J362" s="465" t="s">
        <v>427</v>
      </c>
      <c r="K362" s="465" t="s">
        <v>470</v>
      </c>
      <c r="L362" s="465" t="s">
        <v>427</v>
      </c>
      <c r="M362" s="465" t="s">
        <v>470</v>
      </c>
      <c r="N362" s="465" t="s">
        <v>427</v>
      </c>
      <c r="O362" s="465" t="s">
        <v>470</v>
      </c>
      <c r="P362" s="465" t="s">
        <v>427</v>
      </c>
      <c r="Q362" s="465" t="s">
        <v>470</v>
      </c>
      <c r="R362" s="465" t="s">
        <v>427</v>
      </c>
      <c r="S362" s="465" t="s">
        <v>470</v>
      </c>
    </row>
    <row r="363" spans="1:19" ht="15" customHeight="1">
      <c r="A363" s="239" t="s">
        <v>1203</v>
      </c>
      <c r="B363" s="117" t="s">
        <v>1204</v>
      </c>
      <c r="C363" s="240" t="s">
        <v>497</v>
      </c>
      <c r="D363" s="464">
        <v>963</v>
      </c>
      <c r="E363" s="236">
        <v>4</v>
      </c>
      <c r="F363" s="464">
        <v>6</v>
      </c>
      <c r="G363" s="464">
        <v>4</v>
      </c>
      <c r="H363" s="464">
        <v>2</v>
      </c>
      <c r="I363" s="236">
        <v>6</v>
      </c>
      <c r="J363" s="465">
        <v>4.0999999999999996</v>
      </c>
      <c r="K363" s="465" t="s">
        <v>470</v>
      </c>
      <c r="L363" s="465">
        <v>6.2</v>
      </c>
      <c r="M363" s="465" t="s">
        <v>470</v>
      </c>
      <c r="N363" s="465">
        <v>4.2</v>
      </c>
      <c r="O363" s="465" t="s">
        <v>470</v>
      </c>
      <c r="P363" s="465" t="s">
        <v>427</v>
      </c>
      <c r="Q363" s="465" t="s">
        <v>470</v>
      </c>
      <c r="R363" s="465">
        <v>6.2</v>
      </c>
      <c r="S363" s="465" t="s">
        <v>470</v>
      </c>
    </row>
    <row r="364" spans="1:19" ht="15" customHeight="1">
      <c r="A364" s="239" t="s">
        <v>1205</v>
      </c>
      <c r="B364" s="117" t="s">
        <v>1206</v>
      </c>
      <c r="C364" s="240" t="s">
        <v>497</v>
      </c>
      <c r="D364" s="464">
        <v>897</v>
      </c>
      <c r="E364" s="236">
        <v>2</v>
      </c>
      <c r="F364" s="464">
        <v>4</v>
      </c>
      <c r="G364" s="464">
        <v>3</v>
      </c>
      <c r="H364" s="464">
        <v>0</v>
      </c>
      <c r="I364" s="236">
        <v>3</v>
      </c>
      <c r="J364" s="465" t="s">
        <v>427</v>
      </c>
      <c r="K364" s="465" t="s">
        <v>470</v>
      </c>
      <c r="L364" s="465">
        <v>4.4000000000000004</v>
      </c>
      <c r="M364" s="465" t="s">
        <v>470</v>
      </c>
      <c r="N364" s="465">
        <v>3.3</v>
      </c>
      <c r="O364" s="465" t="s">
        <v>470</v>
      </c>
      <c r="P364" s="465" t="s">
        <v>427</v>
      </c>
      <c r="Q364" s="465" t="s">
        <v>470</v>
      </c>
      <c r="R364" s="465">
        <v>3.3</v>
      </c>
      <c r="S364" s="465" t="s">
        <v>470</v>
      </c>
    </row>
    <row r="365" spans="1:19" ht="15" customHeight="1">
      <c r="A365" s="239" t="s">
        <v>1207</v>
      </c>
      <c r="B365" s="117" t="s">
        <v>1208</v>
      </c>
      <c r="C365" s="240" t="s">
        <v>497</v>
      </c>
      <c r="D365" s="236">
        <v>1403</v>
      </c>
      <c r="E365" s="236">
        <v>10</v>
      </c>
      <c r="F365" s="464">
        <v>12</v>
      </c>
      <c r="G365" s="464">
        <v>3</v>
      </c>
      <c r="H365" s="464">
        <v>3</v>
      </c>
      <c r="I365" s="236">
        <v>6</v>
      </c>
      <c r="J365" s="465">
        <v>7.1</v>
      </c>
      <c r="K365" s="465" t="s">
        <v>470</v>
      </c>
      <c r="L365" s="465">
        <v>8.5</v>
      </c>
      <c r="M365" s="465" t="s">
        <v>470</v>
      </c>
      <c r="N365" s="465">
        <v>2.1</v>
      </c>
      <c r="O365" s="465" t="s">
        <v>470</v>
      </c>
      <c r="P365" s="465">
        <v>2.1</v>
      </c>
      <c r="Q365" s="465" t="s">
        <v>470</v>
      </c>
      <c r="R365" s="465">
        <v>4.3</v>
      </c>
      <c r="S365" s="465" t="s">
        <v>470</v>
      </c>
    </row>
    <row r="366" spans="1:19" ht="15" customHeight="1">
      <c r="A366" s="239" t="s">
        <v>1209</v>
      </c>
      <c r="B366" s="117" t="s">
        <v>1210</v>
      </c>
      <c r="C366" s="240" t="s">
        <v>497</v>
      </c>
      <c r="D366" s="236">
        <v>1305</v>
      </c>
      <c r="E366" s="236">
        <v>11</v>
      </c>
      <c r="F366" s="464">
        <v>12</v>
      </c>
      <c r="G366" s="464">
        <v>1</v>
      </c>
      <c r="H366" s="464">
        <v>1</v>
      </c>
      <c r="I366" s="236">
        <v>2</v>
      </c>
      <c r="J366" s="465">
        <v>8.4</v>
      </c>
      <c r="K366" s="465" t="s">
        <v>470</v>
      </c>
      <c r="L366" s="465">
        <v>9.1</v>
      </c>
      <c r="M366" s="465" t="s">
        <v>470</v>
      </c>
      <c r="N366" s="465" t="s">
        <v>427</v>
      </c>
      <c r="O366" s="465" t="s">
        <v>470</v>
      </c>
      <c r="P366" s="465" t="s">
        <v>427</v>
      </c>
      <c r="Q366" s="465" t="s">
        <v>470</v>
      </c>
      <c r="R366" s="465" t="s">
        <v>427</v>
      </c>
      <c r="S366" s="465" t="s">
        <v>470</v>
      </c>
    </row>
    <row r="367" spans="1:19" ht="15" customHeight="1">
      <c r="A367" s="239" t="s">
        <v>1211</v>
      </c>
      <c r="B367" s="117" t="s">
        <v>1212</v>
      </c>
      <c r="C367" s="240" t="s">
        <v>497</v>
      </c>
      <c r="D367" s="236">
        <v>1022</v>
      </c>
      <c r="E367" s="236">
        <v>2</v>
      </c>
      <c r="F367" s="464">
        <v>4</v>
      </c>
      <c r="G367" s="464">
        <v>3</v>
      </c>
      <c r="H367" s="464">
        <v>2</v>
      </c>
      <c r="I367" s="236">
        <v>5</v>
      </c>
      <c r="J367" s="465" t="s">
        <v>427</v>
      </c>
      <c r="K367" s="465" t="s">
        <v>470</v>
      </c>
      <c r="L367" s="465">
        <v>3.9</v>
      </c>
      <c r="M367" s="465" t="s">
        <v>470</v>
      </c>
      <c r="N367" s="465">
        <v>2.9</v>
      </c>
      <c r="O367" s="465" t="s">
        <v>470</v>
      </c>
      <c r="P367" s="465" t="s">
        <v>427</v>
      </c>
      <c r="Q367" s="465" t="s">
        <v>470</v>
      </c>
      <c r="R367" s="465">
        <v>4.9000000000000004</v>
      </c>
      <c r="S367" s="465" t="s">
        <v>470</v>
      </c>
    </row>
    <row r="368" spans="1:19" ht="15" customHeight="1">
      <c r="A368" s="239" t="s">
        <v>1213</v>
      </c>
      <c r="B368" s="117" t="s">
        <v>1214</v>
      </c>
      <c r="C368" s="240" t="s">
        <v>497</v>
      </c>
      <c r="D368" s="464">
        <v>499</v>
      </c>
      <c r="E368" s="236">
        <v>1</v>
      </c>
      <c r="F368" s="464">
        <v>1</v>
      </c>
      <c r="G368" s="464">
        <v>1</v>
      </c>
      <c r="H368" s="464">
        <v>0</v>
      </c>
      <c r="I368" s="236">
        <v>1</v>
      </c>
      <c r="J368" s="465" t="s">
        <v>427</v>
      </c>
      <c r="K368" s="465" t="s">
        <v>470</v>
      </c>
      <c r="L368" s="465" t="s">
        <v>427</v>
      </c>
      <c r="M368" s="465" t="s">
        <v>470</v>
      </c>
      <c r="N368" s="465" t="s">
        <v>427</v>
      </c>
      <c r="O368" s="465" t="s">
        <v>470</v>
      </c>
      <c r="P368" s="465" t="s">
        <v>427</v>
      </c>
      <c r="Q368" s="465" t="s">
        <v>470</v>
      </c>
      <c r="R368" s="465" t="s">
        <v>427</v>
      </c>
      <c r="S368" s="465" t="s">
        <v>470</v>
      </c>
    </row>
    <row r="369" spans="1:19" ht="15" customHeight="1">
      <c r="A369" s="239" t="s">
        <v>1215</v>
      </c>
      <c r="B369" s="117" t="s">
        <v>1216</v>
      </c>
      <c r="C369" s="240" t="s">
        <v>497</v>
      </c>
      <c r="D369" s="236">
        <v>1025</v>
      </c>
      <c r="E369" s="236">
        <v>3</v>
      </c>
      <c r="F369" s="464">
        <v>7</v>
      </c>
      <c r="G369" s="464">
        <v>5</v>
      </c>
      <c r="H369" s="464">
        <v>1</v>
      </c>
      <c r="I369" s="236">
        <v>6</v>
      </c>
      <c r="J369" s="465">
        <v>2.9</v>
      </c>
      <c r="K369" s="465" t="s">
        <v>470</v>
      </c>
      <c r="L369" s="465">
        <v>6.8</v>
      </c>
      <c r="M369" s="465" t="s">
        <v>470</v>
      </c>
      <c r="N369" s="465">
        <v>4.9000000000000004</v>
      </c>
      <c r="O369" s="465" t="s">
        <v>470</v>
      </c>
      <c r="P369" s="465" t="s">
        <v>427</v>
      </c>
      <c r="Q369" s="465" t="s">
        <v>470</v>
      </c>
      <c r="R369" s="465">
        <v>5.9</v>
      </c>
      <c r="S369" s="465" t="s">
        <v>470</v>
      </c>
    </row>
    <row r="370" spans="1:19" ht="15" customHeight="1">
      <c r="A370" s="239" t="s">
        <v>1217</v>
      </c>
      <c r="B370" s="117" t="s">
        <v>1218</v>
      </c>
      <c r="C370" s="240" t="s">
        <v>497</v>
      </c>
      <c r="D370" s="236">
        <v>1660</v>
      </c>
      <c r="E370" s="236">
        <v>4</v>
      </c>
      <c r="F370" s="464">
        <v>7</v>
      </c>
      <c r="G370" s="464">
        <v>5</v>
      </c>
      <c r="H370" s="464">
        <v>1</v>
      </c>
      <c r="I370" s="236">
        <v>6</v>
      </c>
      <c r="J370" s="465">
        <v>2.4</v>
      </c>
      <c r="K370" s="465" t="s">
        <v>470</v>
      </c>
      <c r="L370" s="465">
        <v>4.2</v>
      </c>
      <c r="M370" s="465" t="s">
        <v>470</v>
      </c>
      <c r="N370" s="465">
        <v>3</v>
      </c>
      <c r="O370" s="465" t="s">
        <v>470</v>
      </c>
      <c r="P370" s="465" t="s">
        <v>427</v>
      </c>
      <c r="Q370" s="465" t="s">
        <v>470</v>
      </c>
      <c r="R370" s="465">
        <v>3.6</v>
      </c>
      <c r="S370" s="465" t="s">
        <v>470</v>
      </c>
    </row>
    <row r="371" spans="1:19" ht="15" customHeight="1">
      <c r="A371" s="239" t="s">
        <v>1219</v>
      </c>
      <c r="B371" s="117" t="s">
        <v>1220</v>
      </c>
      <c r="C371" s="240" t="s">
        <v>497</v>
      </c>
      <c r="D371" s="236">
        <v>2033</v>
      </c>
      <c r="E371" s="236">
        <v>14</v>
      </c>
      <c r="F371" s="464">
        <v>21</v>
      </c>
      <c r="G371" s="464">
        <v>9</v>
      </c>
      <c r="H371" s="464">
        <v>6</v>
      </c>
      <c r="I371" s="236">
        <v>15</v>
      </c>
      <c r="J371" s="465">
        <v>6.8</v>
      </c>
      <c r="K371" s="465" t="s">
        <v>470</v>
      </c>
      <c r="L371" s="465">
        <v>10.3</v>
      </c>
      <c r="M371" s="465"/>
      <c r="N371" s="465">
        <v>4.4000000000000004</v>
      </c>
      <c r="O371" s="465" t="s">
        <v>470</v>
      </c>
      <c r="P371" s="465">
        <v>3</v>
      </c>
      <c r="Q371" s="465" t="s">
        <v>470</v>
      </c>
      <c r="R371" s="465">
        <v>7.4</v>
      </c>
      <c r="S371" s="465" t="s">
        <v>470</v>
      </c>
    </row>
    <row r="372" spans="1:19" ht="15" customHeight="1">
      <c r="A372" s="239" t="s">
        <v>1221</v>
      </c>
      <c r="B372" s="117" t="s">
        <v>1222</v>
      </c>
      <c r="C372" s="240" t="s">
        <v>497</v>
      </c>
      <c r="D372" s="236">
        <v>1257</v>
      </c>
      <c r="E372" s="236">
        <v>9</v>
      </c>
      <c r="F372" s="464">
        <v>10</v>
      </c>
      <c r="G372" s="464">
        <v>1</v>
      </c>
      <c r="H372" s="464">
        <v>1</v>
      </c>
      <c r="I372" s="236">
        <v>2</v>
      </c>
      <c r="J372" s="465">
        <v>7.1</v>
      </c>
      <c r="K372" s="465" t="s">
        <v>470</v>
      </c>
      <c r="L372" s="465">
        <v>7.9</v>
      </c>
      <c r="M372" s="465" t="s">
        <v>470</v>
      </c>
      <c r="N372" s="465" t="s">
        <v>427</v>
      </c>
      <c r="O372" s="465" t="s">
        <v>470</v>
      </c>
      <c r="P372" s="465" t="s">
        <v>427</v>
      </c>
      <c r="Q372" s="465" t="s">
        <v>470</v>
      </c>
      <c r="R372" s="465" t="s">
        <v>427</v>
      </c>
      <c r="S372" s="465" t="s">
        <v>470</v>
      </c>
    </row>
    <row r="373" spans="1:19" ht="15" customHeight="1">
      <c r="A373" s="239" t="s">
        <v>1223</v>
      </c>
      <c r="B373" s="117" t="s">
        <v>1224</v>
      </c>
      <c r="C373" s="240" t="s">
        <v>497</v>
      </c>
      <c r="D373" s="236">
        <v>1342</v>
      </c>
      <c r="E373" s="236">
        <v>9</v>
      </c>
      <c r="F373" s="464">
        <v>11</v>
      </c>
      <c r="G373" s="464">
        <v>4</v>
      </c>
      <c r="H373" s="464">
        <v>1</v>
      </c>
      <c r="I373" s="236">
        <v>5</v>
      </c>
      <c r="J373" s="465">
        <v>6.7</v>
      </c>
      <c r="K373" s="465" t="s">
        <v>470</v>
      </c>
      <c r="L373" s="465">
        <v>8.1</v>
      </c>
      <c r="M373" s="465" t="s">
        <v>470</v>
      </c>
      <c r="N373" s="465">
        <v>3</v>
      </c>
      <c r="O373" s="465" t="s">
        <v>470</v>
      </c>
      <c r="P373" s="465" t="s">
        <v>427</v>
      </c>
      <c r="Q373" s="465" t="s">
        <v>470</v>
      </c>
      <c r="R373" s="465">
        <v>3.7</v>
      </c>
      <c r="S373" s="465" t="s">
        <v>470</v>
      </c>
    </row>
    <row r="374" spans="1:19" ht="15" customHeight="1">
      <c r="A374" s="239" t="s">
        <v>1225</v>
      </c>
      <c r="B374" s="117" t="s">
        <v>1226</v>
      </c>
      <c r="C374" s="240" t="s">
        <v>497</v>
      </c>
      <c r="D374" s="236">
        <v>1207</v>
      </c>
      <c r="E374" s="236">
        <v>7</v>
      </c>
      <c r="F374" s="464">
        <v>8</v>
      </c>
      <c r="G374" s="464">
        <v>1</v>
      </c>
      <c r="H374" s="464">
        <v>0</v>
      </c>
      <c r="I374" s="236">
        <v>1</v>
      </c>
      <c r="J374" s="465">
        <v>5.8</v>
      </c>
      <c r="K374" s="465" t="s">
        <v>470</v>
      </c>
      <c r="L374" s="465">
        <v>6.6</v>
      </c>
      <c r="M374" s="465" t="s">
        <v>470</v>
      </c>
      <c r="N374" s="465" t="s">
        <v>427</v>
      </c>
      <c r="O374" s="465" t="s">
        <v>470</v>
      </c>
      <c r="P374" s="465" t="s">
        <v>427</v>
      </c>
      <c r="Q374" s="465" t="s">
        <v>470</v>
      </c>
      <c r="R374" s="465" t="s">
        <v>427</v>
      </c>
      <c r="S374" s="465" t="s">
        <v>470</v>
      </c>
    </row>
    <row r="375" spans="1:19" ht="15" customHeight="1">
      <c r="A375" s="239" t="s">
        <v>1227</v>
      </c>
      <c r="B375" s="117" t="s">
        <v>1228</v>
      </c>
      <c r="C375" s="240" t="s">
        <v>497</v>
      </c>
      <c r="D375" s="236">
        <v>3705</v>
      </c>
      <c r="E375" s="236">
        <v>12</v>
      </c>
      <c r="F375" s="464">
        <v>22</v>
      </c>
      <c r="G375" s="464">
        <v>11</v>
      </c>
      <c r="H375" s="464">
        <v>7</v>
      </c>
      <c r="I375" s="236">
        <v>18</v>
      </c>
      <c r="J375" s="465">
        <v>3.2</v>
      </c>
      <c r="K375" s="465" t="s">
        <v>470</v>
      </c>
      <c r="L375" s="465">
        <v>5.9</v>
      </c>
      <c r="M375" s="465"/>
      <c r="N375" s="465">
        <v>3</v>
      </c>
      <c r="O375" s="465" t="s">
        <v>470</v>
      </c>
      <c r="P375" s="465">
        <v>1.9</v>
      </c>
      <c r="Q375" s="465" t="s">
        <v>470</v>
      </c>
      <c r="R375" s="465">
        <v>4.9000000000000004</v>
      </c>
      <c r="S375" s="465" t="s">
        <v>470</v>
      </c>
    </row>
    <row r="376" spans="1:19" ht="15" customHeight="1">
      <c r="A376" s="239" t="s">
        <v>1229</v>
      </c>
      <c r="B376" s="117" t="s">
        <v>1230</v>
      </c>
      <c r="C376" s="240" t="s">
        <v>497</v>
      </c>
      <c r="D376" s="236">
        <v>2341</v>
      </c>
      <c r="E376" s="236">
        <v>12</v>
      </c>
      <c r="F376" s="464">
        <v>17</v>
      </c>
      <c r="G376" s="464">
        <v>7</v>
      </c>
      <c r="H376" s="464">
        <v>2</v>
      </c>
      <c r="I376" s="236">
        <v>9</v>
      </c>
      <c r="J376" s="465">
        <v>5.0999999999999996</v>
      </c>
      <c r="K376" s="465" t="s">
        <v>470</v>
      </c>
      <c r="L376" s="465">
        <v>7.2</v>
      </c>
      <c r="M376" s="465" t="s">
        <v>470</v>
      </c>
      <c r="N376" s="465">
        <v>3</v>
      </c>
      <c r="O376" s="465" t="s">
        <v>470</v>
      </c>
      <c r="P376" s="465" t="s">
        <v>427</v>
      </c>
      <c r="Q376" s="465" t="s">
        <v>470</v>
      </c>
      <c r="R376" s="465">
        <v>3.8</v>
      </c>
      <c r="S376" s="465" t="s">
        <v>470</v>
      </c>
    </row>
    <row r="377" spans="1:19" ht="15" customHeight="1">
      <c r="A377" s="239" t="s">
        <v>1231</v>
      </c>
      <c r="B377" s="117" t="s">
        <v>1232</v>
      </c>
      <c r="C377" s="240" t="s">
        <v>497</v>
      </c>
      <c r="D377" s="464">
        <v>604</v>
      </c>
      <c r="E377" s="236">
        <v>2</v>
      </c>
      <c r="F377" s="464">
        <v>4</v>
      </c>
      <c r="G377" s="464">
        <v>2</v>
      </c>
      <c r="H377" s="464">
        <v>0</v>
      </c>
      <c r="I377" s="236">
        <v>2</v>
      </c>
      <c r="J377" s="465" t="s">
        <v>427</v>
      </c>
      <c r="K377" s="465" t="s">
        <v>470</v>
      </c>
      <c r="L377" s="465">
        <v>6.6</v>
      </c>
      <c r="M377" s="465" t="s">
        <v>470</v>
      </c>
      <c r="N377" s="465" t="s">
        <v>427</v>
      </c>
      <c r="O377" s="465" t="s">
        <v>470</v>
      </c>
      <c r="P377" s="465" t="s">
        <v>427</v>
      </c>
      <c r="Q377" s="465" t="s">
        <v>470</v>
      </c>
      <c r="R377" s="465" t="s">
        <v>427</v>
      </c>
      <c r="S377" s="465" t="s">
        <v>470</v>
      </c>
    </row>
    <row r="378" spans="1:19" ht="15" customHeight="1">
      <c r="A378" s="239" t="s">
        <v>1233</v>
      </c>
      <c r="B378" s="117" t="s">
        <v>1234</v>
      </c>
      <c r="C378" s="240" t="s">
        <v>497</v>
      </c>
      <c r="D378" s="236">
        <v>1648</v>
      </c>
      <c r="E378" s="236">
        <v>7</v>
      </c>
      <c r="F378" s="464">
        <v>9</v>
      </c>
      <c r="G378" s="464">
        <v>2</v>
      </c>
      <c r="H378" s="464">
        <v>1</v>
      </c>
      <c r="I378" s="236">
        <v>3</v>
      </c>
      <c r="J378" s="465">
        <v>4.2</v>
      </c>
      <c r="K378" s="465" t="s">
        <v>470</v>
      </c>
      <c r="L378" s="465">
        <v>5.4</v>
      </c>
      <c r="M378" s="465" t="s">
        <v>470</v>
      </c>
      <c r="N378" s="465" t="s">
        <v>427</v>
      </c>
      <c r="O378" s="465" t="s">
        <v>470</v>
      </c>
      <c r="P378" s="465" t="s">
        <v>427</v>
      </c>
      <c r="Q378" s="465" t="s">
        <v>470</v>
      </c>
      <c r="R378" s="465">
        <v>1.8</v>
      </c>
      <c r="S378" s="465" t="s">
        <v>470</v>
      </c>
    </row>
    <row r="379" spans="1:19" ht="15" customHeight="1">
      <c r="A379" s="239" t="s">
        <v>1235</v>
      </c>
      <c r="B379" s="117" t="s">
        <v>1236</v>
      </c>
      <c r="C379" s="240" t="s">
        <v>497</v>
      </c>
      <c r="D379" s="464">
        <v>684</v>
      </c>
      <c r="E379" s="236">
        <v>2</v>
      </c>
      <c r="F379" s="464">
        <v>2</v>
      </c>
      <c r="G379" s="464">
        <v>1</v>
      </c>
      <c r="H379" s="464">
        <v>1</v>
      </c>
      <c r="I379" s="236">
        <v>2</v>
      </c>
      <c r="J379" s="465" t="s">
        <v>427</v>
      </c>
      <c r="K379" s="465" t="s">
        <v>470</v>
      </c>
      <c r="L379" s="465" t="s">
        <v>427</v>
      </c>
      <c r="M379" s="465" t="s">
        <v>470</v>
      </c>
      <c r="N379" s="465" t="s">
        <v>427</v>
      </c>
      <c r="O379" s="465" t="s">
        <v>470</v>
      </c>
      <c r="P379" s="465" t="s">
        <v>427</v>
      </c>
      <c r="Q379" s="465" t="s">
        <v>470</v>
      </c>
      <c r="R379" s="465" t="s">
        <v>427</v>
      </c>
      <c r="S379" s="465" t="s">
        <v>470</v>
      </c>
    </row>
    <row r="380" spans="1:19" ht="15" customHeight="1">
      <c r="A380" s="239" t="s">
        <v>1237</v>
      </c>
      <c r="B380" s="117" t="s">
        <v>1238</v>
      </c>
      <c r="C380" s="240" t="s">
        <v>497</v>
      </c>
      <c r="D380" s="464">
        <v>897</v>
      </c>
      <c r="E380" s="236">
        <v>4</v>
      </c>
      <c r="F380" s="464">
        <v>9</v>
      </c>
      <c r="G380" s="464">
        <v>7</v>
      </c>
      <c r="H380" s="464">
        <v>1</v>
      </c>
      <c r="I380" s="236">
        <v>8</v>
      </c>
      <c r="J380" s="465">
        <v>4.4000000000000004</v>
      </c>
      <c r="K380" s="465" t="s">
        <v>470</v>
      </c>
      <c r="L380" s="465">
        <v>10</v>
      </c>
      <c r="M380" s="465" t="s">
        <v>470</v>
      </c>
      <c r="N380" s="465">
        <v>7.8</v>
      </c>
      <c r="O380" s="465" t="s">
        <v>470</v>
      </c>
      <c r="P380" s="465" t="s">
        <v>427</v>
      </c>
      <c r="Q380" s="465" t="s">
        <v>470</v>
      </c>
      <c r="R380" s="465">
        <v>8.9</v>
      </c>
      <c r="S380" s="465" t="s">
        <v>470</v>
      </c>
    </row>
    <row r="381" spans="1:19" ht="15" customHeight="1">
      <c r="A381" s="239" t="s">
        <v>1239</v>
      </c>
      <c r="B381" s="117" t="s">
        <v>1240</v>
      </c>
      <c r="C381" s="240" t="s">
        <v>497</v>
      </c>
      <c r="D381" s="464">
        <v>716</v>
      </c>
      <c r="E381" s="236">
        <v>2</v>
      </c>
      <c r="F381" s="464">
        <v>2</v>
      </c>
      <c r="G381" s="464">
        <v>0</v>
      </c>
      <c r="H381" s="464">
        <v>0</v>
      </c>
      <c r="I381" s="236">
        <v>0</v>
      </c>
      <c r="J381" s="465" t="s">
        <v>427</v>
      </c>
      <c r="K381" s="465" t="s">
        <v>470</v>
      </c>
      <c r="L381" s="465" t="s">
        <v>427</v>
      </c>
      <c r="M381" s="465" t="s">
        <v>470</v>
      </c>
      <c r="N381" s="465" t="s">
        <v>427</v>
      </c>
      <c r="O381" s="465" t="s">
        <v>470</v>
      </c>
      <c r="P381" s="465" t="s">
        <v>427</v>
      </c>
      <c r="Q381" s="465" t="s">
        <v>470</v>
      </c>
      <c r="R381" s="465" t="s">
        <v>427</v>
      </c>
      <c r="S381" s="465" t="s">
        <v>470</v>
      </c>
    </row>
    <row r="382" spans="1:19" ht="15" customHeight="1">
      <c r="A382" s="239" t="s">
        <v>1241</v>
      </c>
      <c r="B382" s="117" t="s">
        <v>1242</v>
      </c>
      <c r="C382" s="240" t="s">
        <v>497</v>
      </c>
      <c r="D382" s="236">
        <v>1821</v>
      </c>
      <c r="E382" s="236">
        <v>3</v>
      </c>
      <c r="F382" s="464">
        <v>12</v>
      </c>
      <c r="G382" s="464">
        <v>12</v>
      </c>
      <c r="H382" s="464">
        <v>2</v>
      </c>
      <c r="I382" s="236">
        <v>14</v>
      </c>
      <c r="J382" s="465">
        <v>1.6</v>
      </c>
      <c r="K382" s="465" t="s">
        <v>470</v>
      </c>
      <c r="L382" s="465">
        <v>6.6</v>
      </c>
      <c r="M382" s="465" t="s">
        <v>470</v>
      </c>
      <c r="N382" s="465">
        <v>6.6</v>
      </c>
      <c r="O382" s="465" t="s">
        <v>470</v>
      </c>
      <c r="P382" s="465" t="s">
        <v>427</v>
      </c>
      <c r="Q382" s="465" t="s">
        <v>470</v>
      </c>
      <c r="R382" s="465">
        <v>7.7</v>
      </c>
      <c r="S382" s="465" t="s">
        <v>470</v>
      </c>
    </row>
    <row r="383" spans="1:19" ht="15" customHeight="1">
      <c r="A383" s="466" t="s">
        <v>1243</v>
      </c>
      <c r="B383" s="467" t="s">
        <v>1244</v>
      </c>
      <c r="C383" s="238" t="s">
        <v>488</v>
      </c>
      <c r="D383" s="462">
        <v>103</v>
      </c>
      <c r="E383" s="461">
        <v>13</v>
      </c>
      <c r="F383" s="462">
        <v>14</v>
      </c>
      <c r="G383" s="462">
        <v>3</v>
      </c>
      <c r="H383" s="462">
        <v>6</v>
      </c>
      <c r="I383" s="461">
        <v>9</v>
      </c>
      <c r="J383" s="463" t="s">
        <v>1245</v>
      </c>
      <c r="K383" s="463" t="s">
        <v>470</v>
      </c>
      <c r="L383" s="463" t="s">
        <v>1245</v>
      </c>
      <c r="M383" s="463" t="s">
        <v>470</v>
      </c>
      <c r="N383" s="463" t="s">
        <v>1245</v>
      </c>
      <c r="O383" s="463" t="s">
        <v>470</v>
      </c>
      <c r="P383" s="463" t="s">
        <v>1245</v>
      </c>
      <c r="Q383" s="463" t="s">
        <v>470</v>
      </c>
      <c r="R383" s="463" t="s">
        <v>1245</v>
      </c>
      <c r="S383" s="463" t="s">
        <v>470</v>
      </c>
    </row>
    <row r="384" spans="1:19">
      <c r="C384" s="302"/>
    </row>
    <row r="385" spans="1:18">
      <c r="A385" s="320"/>
      <c r="B385" s="321"/>
      <c r="C385" s="322"/>
      <c r="D385" s="322"/>
      <c r="E385" s="323"/>
      <c r="F385" s="322"/>
      <c r="G385" s="322"/>
      <c r="H385" s="322"/>
      <c r="I385" s="322"/>
      <c r="J385" s="324"/>
      <c r="K385" s="313"/>
      <c r="L385" s="324"/>
      <c r="M385" s="313"/>
      <c r="N385" s="324"/>
      <c r="O385" s="313"/>
      <c r="P385" s="324"/>
      <c r="Q385" s="325"/>
      <c r="R385" s="326"/>
    </row>
  </sheetData>
  <pageMargins left="0.25" right="0.25" top="0.75" bottom="0.75" header="0.3" footer="0.3"/>
  <pageSetup paperSize="9" scale="48"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1048572"/>
  <sheetViews>
    <sheetView showGridLines="0" zoomScaleNormal="100" workbookViewId="0"/>
  </sheetViews>
  <sheetFormatPr defaultColWidth="9.109375" defaultRowHeight="13.2"/>
  <cols>
    <col min="1" max="1" width="41.33203125" style="50" customWidth="1"/>
    <col min="2" max="2" width="23.6640625" style="2" customWidth="1"/>
    <col min="3" max="8" width="15.6640625" style="2" customWidth="1"/>
    <col min="9" max="16384" width="9.109375" style="2"/>
  </cols>
  <sheetData>
    <row r="1" spans="1:8" ht="19.2">
      <c r="A1" s="267" t="s">
        <v>1246</v>
      </c>
      <c r="B1" s="3"/>
      <c r="C1" s="3"/>
      <c r="D1" s="3"/>
      <c r="E1" s="3"/>
      <c r="F1" s="3"/>
      <c r="G1" s="3"/>
      <c r="H1" s="3"/>
    </row>
    <row r="2" spans="1:8" ht="19.2">
      <c r="A2" s="260" t="s">
        <v>386</v>
      </c>
      <c r="B2" s="28"/>
      <c r="C2" s="3"/>
      <c r="D2" s="3"/>
      <c r="E2" s="3"/>
      <c r="F2" s="3"/>
      <c r="G2" s="3"/>
      <c r="H2" s="4"/>
    </row>
    <row r="3" spans="1:8" ht="15">
      <c r="A3" s="264" t="s">
        <v>328</v>
      </c>
      <c r="B3" s="28"/>
      <c r="C3" s="3"/>
      <c r="D3" s="3"/>
      <c r="E3" s="3"/>
      <c r="F3" s="3"/>
      <c r="G3" s="3"/>
      <c r="H3" s="4"/>
    </row>
    <row r="4" spans="1:8" ht="15">
      <c r="A4" s="529" t="s">
        <v>387</v>
      </c>
      <c r="B4" s="28"/>
      <c r="C4" s="3"/>
      <c r="D4" s="3"/>
      <c r="E4" s="3"/>
      <c r="F4" s="3"/>
      <c r="G4" s="3"/>
      <c r="H4" s="4"/>
    </row>
    <row r="5" spans="1:8" ht="15">
      <c r="A5" s="265" t="s">
        <v>388</v>
      </c>
      <c r="B5" s="28"/>
      <c r="C5" s="3"/>
      <c r="D5" s="3"/>
      <c r="E5" s="3"/>
      <c r="F5" s="3"/>
      <c r="G5" s="3"/>
      <c r="H5" s="4"/>
    </row>
    <row r="6" spans="1:8" s="151" customFormat="1" ht="48.75" customHeight="1">
      <c r="A6" s="208" t="s">
        <v>1247</v>
      </c>
      <c r="B6" s="208" t="s">
        <v>1248</v>
      </c>
      <c r="C6" s="208" t="s">
        <v>390</v>
      </c>
      <c r="D6" s="208" t="s">
        <v>391</v>
      </c>
      <c r="E6" s="208" t="s">
        <v>1249</v>
      </c>
      <c r="F6" s="208" t="s">
        <v>1250</v>
      </c>
      <c r="G6" s="208" t="s">
        <v>1251</v>
      </c>
      <c r="H6" s="208" t="s">
        <v>1252</v>
      </c>
    </row>
    <row r="7" spans="1:8" ht="14.4" customHeight="1">
      <c r="A7" s="266" t="s">
        <v>1253</v>
      </c>
      <c r="B7" s="475" t="s">
        <v>1254</v>
      </c>
      <c r="C7" s="476">
        <v>613936</v>
      </c>
      <c r="D7" s="476">
        <v>2371</v>
      </c>
      <c r="E7" s="476">
        <v>1296</v>
      </c>
      <c r="F7" s="476">
        <v>1651</v>
      </c>
      <c r="G7" s="476">
        <v>575</v>
      </c>
      <c r="H7" s="476">
        <v>2226</v>
      </c>
    </row>
    <row r="8" spans="1:8" ht="14.4" customHeight="1">
      <c r="A8" s="536" t="s">
        <v>1253</v>
      </c>
      <c r="B8" s="532" t="s">
        <v>1255</v>
      </c>
      <c r="C8" s="477">
        <v>2107</v>
      </c>
      <c r="D8" s="477">
        <v>761</v>
      </c>
      <c r="E8" s="477">
        <v>595</v>
      </c>
      <c r="F8" s="477">
        <v>698</v>
      </c>
      <c r="G8" s="477">
        <v>91</v>
      </c>
      <c r="H8" s="477">
        <v>789</v>
      </c>
    </row>
    <row r="9" spans="1:8" ht="14.4" customHeight="1">
      <c r="A9" s="536" t="s">
        <v>1253</v>
      </c>
      <c r="B9" s="532" t="s">
        <v>1256</v>
      </c>
      <c r="C9" s="477">
        <v>2908</v>
      </c>
      <c r="D9" s="477">
        <v>284</v>
      </c>
      <c r="E9" s="477">
        <v>43</v>
      </c>
      <c r="F9" s="477">
        <v>65</v>
      </c>
      <c r="G9" s="477">
        <v>26</v>
      </c>
      <c r="H9" s="477">
        <v>91</v>
      </c>
    </row>
    <row r="10" spans="1:8" ht="14.4" customHeight="1">
      <c r="A10" s="536" t="s">
        <v>1253</v>
      </c>
      <c r="B10" s="532" t="s">
        <v>1257</v>
      </c>
      <c r="C10" s="477">
        <v>7103</v>
      </c>
      <c r="D10" s="477">
        <v>301</v>
      </c>
      <c r="E10" s="477">
        <v>53</v>
      </c>
      <c r="F10" s="477">
        <v>67</v>
      </c>
      <c r="G10" s="477">
        <v>34</v>
      </c>
      <c r="H10" s="477">
        <v>101</v>
      </c>
    </row>
    <row r="11" spans="1:8" ht="14.4" customHeight="1">
      <c r="A11" s="536" t="s">
        <v>1253</v>
      </c>
      <c r="B11" s="532" t="s">
        <v>1258</v>
      </c>
      <c r="C11" s="477">
        <v>27554</v>
      </c>
      <c r="D11" s="477">
        <v>273</v>
      </c>
      <c r="E11" s="477">
        <v>44</v>
      </c>
      <c r="F11" s="477">
        <v>69</v>
      </c>
      <c r="G11" s="477">
        <v>56</v>
      </c>
      <c r="H11" s="477">
        <v>125</v>
      </c>
    </row>
    <row r="12" spans="1:8" ht="14.4" customHeight="1">
      <c r="A12" s="536" t="s">
        <v>1253</v>
      </c>
      <c r="B12" s="532" t="s">
        <v>1259</v>
      </c>
      <c r="C12" s="477">
        <v>99220</v>
      </c>
      <c r="D12" s="477">
        <v>273</v>
      </c>
      <c r="E12" s="477">
        <v>42</v>
      </c>
      <c r="F12" s="477">
        <v>71</v>
      </c>
      <c r="G12" s="477">
        <v>85</v>
      </c>
      <c r="H12" s="477">
        <v>156</v>
      </c>
    </row>
    <row r="13" spans="1:8" ht="14.4" customHeight="1">
      <c r="A13" s="536" t="s">
        <v>1253</v>
      </c>
      <c r="B13" s="532" t="s">
        <v>1260</v>
      </c>
      <c r="C13" s="477">
        <v>218442</v>
      </c>
      <c r="D13" s="477">
        <v>240</v>
      </c>
      <c r="E13" s="477">
        <v>50</v>
      </c>
      <c r="F13" s="477">
        <v>78</v>
      </c>
      <c r="G13" s="477">
        <v>91</v>
      </c>
      <c r="H13" s="477">
        <v>169</v>
      </c>
    </row>
    <row r="14" spans="1:8" ht="14.4" customHeight="1">
      <c r="A14" s="536" t="s">
        <v>1253</v>
      </c>
      <c r="B14" s="532" t="s">
        <v>1261</v>
      </c>
      <c r="C14" s="477">
        <v>179088</v>
      </c>
      <c r="D14" s="477">
        <v>117</v>
      </c>
      <c r="E14" s="477">
        <v>21</v>
      </c>
      <c r="F14" s="477">
        <v>32</v>
      </c>
      <c r="G14" s="477">
        <v>40</v>
      </c>
      <c r="H14" s="477">
        <v>72</v>
      </c>
    </row>
    <row r="15" spans="1:8" ht="14.4" customHeight="1">
      <c r="A15" s="536" t="s">
        <v>1253</v>
      </c>
      <c r="B15" s="532" t="s">
        <v>1262</v>
      </c>
      <c r="C15" s="477">
        <v>61125</v>
      </c>
      <c r="D15" s="477">
        <v>48</v>
      </c>
      <c r="E15" s="477">
        <v>15</v>
      </c>
      <c r="F15" s="477">
        <v>19</v>
      </c>
      <c r="G15" s="477">
        <v>9</v>
      </c>
      <c r="H15" s="477">
        <v>28</v>
      </c>
    </row>
    <row r="16" spans="1:8" ht="14.4" customHeight="1">
      <c r="A16" s="536" t="s">
        <v>1253</v>
      </c>
      <c r="B16" s="532" t="s">
        <v>1263</v>
      </c>
      <c r="C16" s="477">
        <v>15068</v>
      </c>
      <c r="D16" s="477">
        <v>72</v>
      </c>
      <c r="E16" s="477">
        <v>279</v>
      </c>
      <c r="F16" s="477">
        <v>360</v>
      </c>
      <c r="G16" s="477">
        <v>114</v>
      </c>
      <c r="H16" s="477">
        <v>474</v>
      </c>
    </row>
    <row r="17" spans="1:8" ht="14.4" customHeight="1">
      <c r="A17" s="536" t="s">
        <v>1253</v>
      </c>
      <c r="B17" s="532" t="s">
        <v>1264</v>
      </c>
      <c r="C17" s="477">
        <v>1321</v>
      </c>
      <c r="D17" s="477">
        <v>2</v>
      </c>
      <c r="E17" s="477">
        <v>12</v>
      </c>
      <c r="F17" s="477">
        <v>12</v>
      </c>
      <c r="G17" s="477">
        <v>1</v>
      </c>
      <c r="H17" s="477">
        <v>13</v>
      </c>
    </row>
    <row r="18" spans="1:8" s="22" customFormat="1" ht="14.4" customHeight="1">
      <c r="A18" s="266" t="s">
        <v>1253</v>
      </c>
      <c r="B18" s="474" t="s">
        <v>1265</v>
      </c>
      <c r="C18" s="476" t="s">
        <v>1245</v>
      </c>
      <c r="D18" s="476" t="s">
        <v>1245</v>
      </c>
      <c r="E18" s="476">
        <v>142</v>
      </c>
      <c r="F18" s="476">
        <v>180</v>
      </c>
      <c r="G18" s="476">
        <v>28</v>
      </c>
      <c r="H18" s="476">
        <v>208</v>
      </c>
    </row>
    <row r="19" spans="1:8" ht="14.4" customHeight="1">
      <c r="A19" s="266" t="s">
        <v>1266</v>
      </c>
      <c r="B19" s="475" t="s">
        <v>1254</v>
      </c>
      <c r="C19" s="476" t="s">
        <v>1245</v>
      </c>
      <c r="D19" s="476">
        <v>470</v>
      </c>
      <c r="E19" s="476">
        <v>362</v>
      </c>
      <c r="F19" s="476">
        <v>490</v>
      </c>
      <c r="G19" s="476">
        <v>209</v>
      </c>
      <c r="H19" s="476">
        <v>699</v>
      </c>
    </row>
    <row r="20" spans="1:8" ht="14.4" customHeight="1">
      <c r="A20" s="536" t="s">
        <v>1266</v>
      </c>
      <c r="B20" s="532" t="s">
        <v>1255</v>
      </c>
      <c r="C20" s="477" t="s">
        <v>1245</v>
      </c>
      <c r="D20" s="477">
        <v>212</v>
      </c>
      <c r="E20" s="477">
        <v>94</v>
      </c>
      <c r="F20" s="477">
        <v>103</v>
      </c>
      <c r="G20" s="477">
        <v>15</v>
      </c>
      <c r="H20" s="477">
        <v>118</v>
      </c>
    </row>
    <row r="21" spans="1:8" ht="14.4" customHeight="1">
      <c r="A21" s="536" t="s">
        <v>1266</v>
      </c>
      <c r="B21" s="532" t="s">
        <v>1256</v>
      </c>
      <c r="C21" s="477" t="s">
        <v>1245</v>
      </c>
      <c r="D21" s="477">
        <v>78</v>
      </c>
      <c r="E21" s="477">
        <v>16</v>
      </c>
      <c r="F21" s="477">
        <v>22</v>
      </c>
      <c r="G21" s="477">
        <v>8</v>
      </c>
      <c r="H21" s="477">
        <v>30</v>
      </c>
    </row>
    <row r="22" spans="1:8" ht="14.4" customHeight="1">
      <c r="A22" s="536" t="s">
        <v>1266</v>
      </c>
      <c r="B22" s="532" t="s">
        <v>1257</v>
      </c>
      <c r="C22" s="477" t="s">
        <v>1245</v>
      </c>
      <c r="D22" s="477">
        <v>78</v>
      </c>
      <c r="E22" s="477">
        <v>28</v>
      </c>
      <c r="F22" s="477">
        <v>34</v>
      </c>
      <c r="G22" s="477">
        <v>14</v>
      </c>
      <c r="H22" s="477">
        <v>48</v>
      </c>
    </row>
    <row r="23" spans="1:8" ht="14.4" customHeight="1">
      <c r="A23" s="536" t="s">
        <v>1266</v>
      </c>
      <c r="B23" s="532" t="s">
        <v>1258</v>
      </c>
      <c r="C23" s="477" t="s">
        <v>1245</v>
      </c>
      <c r="D23" s="477">
        <v>40</v>
      </c>
      <c r="E23" s="477">
        <v>29</v>
      </c>
      <c r="F23" s="477">
        <v>46</v>
      </c>
      <c r="G23" s="477">
        <v>24</v>
      </c>
      <c r="H23" s="477">
        <v>70</v>
      </c>
    </row>
    <row r="24" spans="1:8" ht="14.4" customHeight="1">
      <c r="A24" s="536" t="s">
        <v>1266</v>
      </c>
      <c r="B24" s="532" t="s">
        <v>1259</v>
      </c>
      <c r="C24" s="477" t="s">
        <v>1245</v>
      </c>
      <c r="D24" s="477">
        <v>32</v>
      </c>
      <c r="E24" s="477">
        <v>26</v>
      </c>
      <c r="F24" s="477">
        <v>41</v>
      </c>
      <c r="G24" s="477">
        <v>32</v>
      </c>
      <c r="H24" s="477">
        <v>73</v>
      </c>
    </row>
    <row r="25" spans="1:8" ht="14.4" customHeight="1">
      <c r="A25" s="536" t="s">
        <v>1266</v>
      </c>
      <c r="B25" s="532" t="s">
        <v>1260</v>
      </c>
      <c r="C25" s="477" t="s">
        <v>1245</v>
      </c>
      <c r="D25" s="477">
        <v>14</v>
      </c>
      <c r="E25" s="477">
        <v>25</v>
      </c>
      <c r="F25" s="477">
        <v>39</v>
      </c>
      <c r="G25" s="477">
        <v>33</v>
      </c>
      <c r="H25" s="477">
        <v>72</v>
      </c>
    </row>
    <row r="26" spans="1:8" ht="14.25" customHeight="1">
      <c r="A26" s="536" t="s">
        <v>1266</v>
      </c>
      <c r="B26" s="532" t="s">
        <v>1261</v>
      </c>
      <c r="C26" s="477" t="s">
        <v>1245</v>
      </c>
      <c r="D26" s="477">
        <v>3</v>
      </c>
      <c r="E26" s="477">
        <v>6</v>
      </c>
      <c r="F26" s="477">
        <v>10</v>
      </c>
      <c r="G26" s="477">
        <v>19</v>
      </c>
      <c r="H26" s="477">
        <v>29</v>
      </c>
    </row>
    <row r="27" spans="1:8" ht="14.4" customHeight="1">
      <c r="A27" s="536" t="s">
        <v>1266</v>
      </c>
      <c r="B27" s="532" t="s">
        <v>1262</v>
      </c>
      <c r="C27" s="477" t="s">
        <v>1245</v>
      </c>
      <c r="D27" s="477">
        <v>2</v>
      </c>
      <c r="E27" s="477">
        <v>5</v>
      </c>
      <c r="F27" s="477">
        <v>6</v>
      </c>
      <c r="G27" s="477">
        <v>3</v>
      </c>
      <c r="H27" s="477">
        <v>9</v>
      </c>
    </row>
    <row r="28" spans="1:8" ht="14.4" customHeight="1">
      <c r="A28" s="536" t="s">
        <v>1266</v>
      </c>
      <c r="B28" s="532" t="s">
        <v>1263</v>
      </c>
      <c r="C28" s="477" t="s">
        <v>1245</v>
      </c>
      <c r="D28" s="477">
        <v>11</v>
      </c>
      <c r="E28" s="477">
        <v>94</v>
      </c>
      <c r="F28" s="477">
        <v>128</v>
      </c>
      <c r="G28" s="477">
        <v>55</v>
      </c>
      <c r="H28" s="477">
        <v>183</v>
      </c>
    </row>
    <row r="29" spans="1:8" ht="14.4" customHeight="1">
      <c r="A29" s="536" t="s">
        <v>1266</v>
      </c>
      <c r="B29" s="532" t="s">
        <v>1264</v>
      </c>
      <c r="C29" s="477" t="s">
        <v>1245</v>
      </c>
      <c r="D29" s="477">
        <v>0</v>
      </c>
      <c r="E29" s="477">
        <v>1</v>
      </c>
      <c r="F29" s="477">
        <v>1</v>
      </c>
      <c r="G29" s="477">
        <v>0</v>
      </c>
      <c r="H29" s="477">
        <v>1</v>
      </c>
    </row>
    <row r="30" spans="1:8" ht="14.4" customHeight="1">
      <c r="A30" s="266" t="s">
        <v>1266</v>
      </c>
      <c r="B30" s="474" t="s">
        <v>1265</v>
      </c>
      <c r="C30" s="476" t="s">
        <v>1245</v>
      </c>
      <c r="D30" s="476" t="s">
        <v>1245</v>
      </c>
      <c r="E30" s="476">
        <v>38</v>
      </c>
      <c r="F30" s="476">
        <v>60</v>
      </c>
      <c r="G30" s="476">
        <v>6</v>
      </c>
      <c r="H30" s="476">
        <v>66</v>
      </c>
    </row>
    <row r="31" spans="1:8" ht="14.4" customHeight="1">
      <c r="A31" s="266" t="s">
        <v>1267</v>
      </c>
      <c r="B31" s="475" t="s">
        <v>1254</v>
      </c>
      <c r="C31" s="476" t="s">
        <v>1245</v>
      </c>
      <c r="D31" s="476">
        <v>42</v>
      </c>
      <c r="E31" s="476">
        <v>109</v>
      </c>
      <c r="F31" s="476">
        <v>142</v>
      </c>
      <c r="G31" s="476">
        <v>6</v>
      </c>
      <c r="H31" s="476">
        <v>148</v>
      </c>
    </row>
    <row r="32" spans="1:8" ht="14.4" customHeight="1">
      <c r="A32" s="536" t="s">
        <v>1267</v>
      </c>
      <c r="B32" s="532" t="s">
        <v>1255</v>
      </c>
      <c r="C32" s="477" t="s">
        <v>1245</v>
      </c>
      <c r="D32" s="477">
        <v>21</v>
      </c>
      <c r="E32" s="477">
        <v>67</v>
      </c>
      <c r="F32" s="477">
        <v>81</v>
      </c>
      <c r="G32" s="477">
        <v>4</v>
      </c>
      <c r="H32" s="477">
        <v>85</v>
      </c>
    </row>
    <row r="33" spans="1:8" ht="14.4" customHeight="1">
      <c r="A33" s="536" t="s">
        <v>1267</v>
      </c>
      <c r="B33" s="532" t="s">
        <v>1256</v>
      </c>
      <c r="C33" s="477" t="s">
        <v>1245</v>
      </c>
      <c r="D33" s="477">
        <v>5</v>
      </c>
      <c r="E33" s="477">
        <v>1</v>
      </c>
      <c r="F33" s="477">
        <v>3</v>
      </c>
      <c r="G33" s="477">
        <v>1</v>
      </c>
      <c r="H33" s="477">
        <v>4</v>
      </c>
    </row>
    <row r="34" spans="1:8" ht="14.4" customHeight="1">
      <c r="A34" s="536" t="s">
        <v>1267</v>
      </c>
      <c r="B34" s="532" t="s">
        <v>1257</v>
      </c>
      <c r="C34" s="477" t="s">
        <v>1245</v>
      </c>
      <c r="D34" s="477">
        <v>2</v>
      </c>
      <c r="E34" s="477">
        <v>1</v>
      </c>
      <c r="F34" s="477">
        <v>2</v>
      </c>
      <c r="G34" s="477">
        <v>0</v>
      </c>
      <c r="H34" s="477">
        <v>2</v>
      </c>
    </row>
    <row r="35" spans="1:8" ht="14.4" customHeight="1">
      <c r="A35" s="536" t="s">
        <v>1267</v>
      </c>
      <c r="B35" s="532" t="s">
        <v>1258</v>
      </c>
      <c r="C35" s="477" t="s">
        <v>1245</v>
      </c>
      <c r="D35" s="477">
        <v>5</v>
      </c>
      <c r="E35" s="477">
        <v>1</v>
      </c>
      <c r="F35" s="477">
        <v>2</v>
      </c>
      <c r="G35" s="477">
        <v>0</v>
      </c>
      <c r="H35" s="477">
        <v>2</v>
      </c>
    </row>
    <row r="36" spans="1:8" ht="14.4" customHeight="1">
      <c r="A36" s="536" t="s">
        <v>1267</v>
      </c>
      <c r="B36" s="532" t="s">
        <v>1259</v>
      </c>
      <c r="C36" s="477" t="s">
        <v>1245</v>
      </c>
      <c r="D36" s="477">
        <v>5</v>
      </c>
      <c r="E36" s="477">
        <v>1</v>
      </c>
      <c r="F36" s="477">
        <v>4</v>
      </c>
      <c r="G36" s="477">
        <v>1</v>
      </c>
      <c r="H36" s="477">
        <v>5</v>
      </c>
    </row>
    <row r="37" spans="1:8" ht="14.4" customHeight="1">
      <c r="A37" s="536" t="s">
        <v>1267</v>
      </c>
      <c r="B37" s="532" t="s">
        <v>1260</v>
      </c>
      <c r="C37" s="477" t="s">
        <v>1245</v>
      </c>
      <c r="D37" s="477">
        <v>3</v>
      </c>
      <c r="E37" s="477">
        <v>3</v>
      </c>
      <c r="F37" s="477">
        <v>6</v>
      </c>
      <c r="G37" s="477">
        <v>0</v>
      </c>
      <c r="H37" s="477">
        <v>6</v>
      </c>
    </row>
    <row r="38" spans="1:8" ht="14.4" customHeight="1">
      <c r="A38" s="536" t="s">
        <v>1267</v>
      </c>
      <c r="B38" s="532" t="s">
        <v>1261</v>
      </c>
      <c r="C38" s="477" t="s">
        <v>1245</v>
      </c>
      <c r="D38" s="477">
        <v>1</v>
      </c>
      <c r="E38" s="477">
        <v>2</v>
      </c>
      <c r="F38" s="477">
        <v>3</v>
      </c>
      <c r="G38" s="477">
        <v>0</v>
      </c>
      <c r="H38" s="477">
        <v>3</v>
      </c>
    </row>
    <row r="39" spans="1:8" ht="14.4" customHeight="1">
      <c r="A39" s="536" t="s">
        <v>1267</v>
      </c>
      <c r="B39" s="532" t="s">
        <v>1262</v>
      </c>
      <c r="C39" s="477" t="s">
        <v>1245</v>
      </c>
      <c r="D39" s="477">
        <v>0</v>
      </c>
      <c r="E39" s="477">
        <v>2</v>
      </c>
      <c r="F39" s="477">
        <v>2</v>
      </c>
      <c r="G39" s="477">
        <v>0</v>
      </c>
      <c r="H39" s="477">
        <v>2</v>
      </c>
    </row>
    <row r="40" spans="1:8" ht="14.4" customHeight="1">
      <c r="A40" s="536" t="s">
        <v>1267</v>
      </c>
      <c r="B40" s="532" t="s">
        <v>1263</v>
      </c>
      <c r="C40" s="477" t="s">
        <v>1245</v>
      </c>
      <c r="D40" s="477">
        <v>0</v>
      </c>
      <c r="E40" s="477">
        <v>20</v>
      </c>
      <c r="F40" s="477">
        <v>26</v>
      </c>
      <c r="G40" s="477">
        <v>0</v>
      </c>
      <c r="H40" s="477">
        <v>26</v>
      </c>
    </row>
    <row r="41" spans="1:8" ht="14.4" customHeight="1">
      <c r="A41" s="536" t="s">
        <v>1267</v>
      </c>
      <c r="B41" s="532" t="s">
        <v>1264</v>
      </c>
      <c r="C41" s="477" t="s">
        <v>1245</v>
      </c>
      <c r="D41" s="477">
        <v>0</v>
      </c>
      <c r="E41" s="477">
        <v>0</v>
      </c>
      <c r="F41" s="477">
        <v>0</v>
      </c>
      <c r="G41" s="477">
        <v>0</v>
      </c>
      <c r="H41" s="477">
        <v>0</v>
      </c>
    </row>
    <row r="42" spans="1:8" ht="14.4" customHeight="1">
      <c r="A42" s="266" t="s">
        <v>1267</v>
      </c>
      <c r="B42" s="474" t="s">
        <v>1265</v>
      </c>
      <c r="C42" s="476" t="s">
        <v>1245</v>
      </c>
      <c r="D42" s="476" t="s">
        <v>1245</v>
      </c>
      <c r="E42" s="476">
        <v>11</v>
      </c>
      <c r="F42" s="476">
        <v>13</v>
      </c>
      <c r="G42" s="476">
        <v>0</v>
      </c>
      <c r="H42" s="476">
        <v>13</v>
      </c>
    </row>
    <row r="43" spans="1:8" ht="14.4" customHeight="1">
      <c r="A43" s="266" t="s">
        <v>1268</v>
      </c>
      <c r="B43" s="475" t="s">
        <v>1254</v>
      </c>
      <c r="C43" s="476" t="s">
        <v>1245</v>
      </c>
      <c r="D43" s="476" t="s">
        <v>1245</v>
      </c>
      <c r="E43" s="476">
        <v>725</v>
      </c>
      <c r="F43" s="476">
        <v>867</v>
      </c>
      <c r="G43" s="476">
        <v>86</v>
      </c>
      <c r="H43" s="476">
        <v>953</v>
      </c>
    </row>
    <row r="44" spans="1:8" ht="14.4" customHeight="1">
      <c r="A44" s="536" t="s">
        <v>1268</v>
      </c>
      <c r="B44" s="532" t="s">
        <v>1255</v>
      </c>
      <c r="C44" s="477" t="s">
        <v>1245</v>
      </c>
      <c r="D44" s="477" t="s">
        <v>1245</v>
      </c>
      <c r="E44" s="477">
        <v>429</v>
      </c>
      <c r="F44" s="477">
        <v>509</v>
      </c>
      <c r="G44" s="477">
        <v>38</v>
      </c>
      <c r="H44" s="477">
        <v>547</v>
      </c>
    </row>
    <row r="45" spans="1:8" ht="14.4" customHeight="1">
      <c r="A45" s="536" t="s">
        <v>1268</v>
      </c>
      <c r="B45" s="532" t="s">
        <v>1256</v>
      </c>
      <c r="C45" s="477" t="s">
        <v>1245</v>
      </c>
      <c r="D45" s="477" t="s">
        <v>1245</v>
      </c>
      <c r="E45" s="477">
        <v>24</v>
      </c>
      <c r="F45" s="477">
        <v>38</v>
      </c>
      <c r="G45" s="477">
        <v>7</v>
      </c>
      <c r="H45" s="477">
        <v>45</v>
      </c>
    </row>
    <row r="46" spans="1:8" ht="14.4" customHeight="1">
      <c r="A46" s="536" t="s">
        <v>1268</v>
      </c>
      <c r="B46" s="532" t="s">
        <v>1257</v>
      </c>
      <c r="C46" s="477" t="s">
        <v>1245</v>
      </c>
      <c r="D46" s="477" t="s">
        <v>1245</v>
      </c>
      <c r="E46" s="477">
        <v>19</v>
      </c>
      <c r="F46" s="477">
        <v>25</v>
      </c>
      <c r="G46" s="477">
        <v>4</v>
      </c>
      <c r="H46" s="477">
        <v>29</v>
      </c>
    </row>
    <row r="47" spans="1:8" ht="14.4" customHeight="1">
      <c r="A47" s="536" t="s">
        <v>1268</v>
      </c>
      <c r="B47" s="532" t="s">
        <v>1258</v>
      </c>
      <c r="C47" s="477" t="s">
        <v>1245</v>
      </c>
      <c r="D47" s="477" t="s">
        <v>1245</v>
      </c>
      <c r="E47" s="477">
        <v>7</v>
      </c>
      <c r="F47" s="477">
        <v>9</v>
      </c>
      <c r="G47" s="477">
        <v>5</v>
      </c>
      <c r="H47" s="477">
        <v>14</v>
      </c>
    </row>
    <row r="48" spans="1:8" ht="14.4" customHeight="1">
      <c r="A48" s="536" t="s">
        <v>1268</v>
      </c>
      <c r="B48" s="532" t="s">
        <v>1259</v>
      </c>
      <c r="C48" s="477" t="s">
        <v>1245</v>
      </c>
      <c r="D48" s="477" t="s">
        <v>1245</v>
      </c>
      <c r="E48" s="477">
        <v>3</v>
      </c>
      <c r="F48" s="477">
        <v>4</v>
      </c>
      <c r="G48" s="477">
        <v>0</v>
      </c>
      <c r="H48" s="477">
        <v>4</v>
      </c>
    </row>
    <row r="49" spans="1:8" ht="14.4" customHeight="1">
      <c r="A49" s="536" t="s">
        <v>1268</v>
      </c>
      <c r="B49" s="532" t="s">
        <v>1260</v>
      </c>
      <c r="C49" s="477" t="s">
        <v>1245</v>
      </c>
      <c r="D49" s="477" t="s">
        <v>1245</v>
      </c>
      <c r="E49" s="477">
        <v>2</v>
      </c>
      <c r="F49" s="477">
        <v>3</v>
      </c>
      <c r="G49" s="477">
        <v>0</v>
      </c>
      <c r="H49" s="477">
        <v>3</v>
      </c>
    </row>
    <row r="50" spans="1:8" ht="14.4" customHeight="1">
      <c r="A50" s="536" t="s">
        <v>1268</v>
      </c>
      <c r="B50" s="532" t="s">
        <v>1261</v>
      </c>
      <c r="C50" s="477" t="s">
        <v>1245</v>
      </c>
      <c r="D50" s="477" t="s">
        <v>1245</v>
      </c>
      <c r="E50" s="477">
        <v>1</v>
      </c>
      <c r="F50" s="477">
        <v>1</v>
      </c>
      <c r="G50" s="477">
        <v>0</v>
      </c>
      <c r="H50" s="477">
        <v>1</v>
      </c>
    </row>
    <row r="51" spans="1:8" ht="14.4" customHeight="1">
      <c r="A51" s="536" t="s">
        <v>1268</v>
      </c>
      <c r="B51" s="532" t="s">
        <v>1262</v>
      </c>
      <c r="C51" s="477" t="s">
        <v>1245</v>
      </c>
      <c r="D51" s="477" t="s">
        <v>1245</v>
      </c>
      <c r="E51" s="477">
        <v>3</v>
      </c>
      <c r="F51" s="477">
        <v>3</v>
      </c>
      <c r="G51" s="477">
        <v>0</v>
      </c>
      <c r="H51" s="477">
        <v>3</v>
      </c>
    </row>
    <row r="52" spans="1:8" ht="14.4" customHeight="1">
      <c r="A52" s="536" t="s">
        <v>1268</v>
      </c>
      <c r="B52" s="532" t="s">
        <v>1263</v>
      </c>
      <c r="C52" s="477" t="s">
        <v>1245</v>
      </c>
      <c r="D52" s="477" t="s">
        <v>1245</v>
      </c>
      <c r="E52" s="477">
        <v>145</v>
      </c>
      <c r="F52" s="477">
        <v>177</v>
      </c>
      <c r="G52" s="477">
        <v>25</v>
      </c>
      <c r="H52" s="477">
        <v>202</v>
      </c>
    </row>
    <row r="53" spans="1:8" ht="14.4" customHeight="1">
      <c r="A53" s="536" t="s">
        <v>1268</v>
      </c>
      <c r="B53" s="532" t="s">
        <v>1264</v>
      </c>
      <c r="C53" s="477" t="s">
        <v>1245</v>
      </c>
      <c r="D53" s="477" t="s">
        <v>1245</v>
      </c>
      <c r="E53" s="477">
        <v>11</v>
      </c>
      <c r="F53" s="477">
        <v>11</v>
      </c>
      <c r="G53" s="477">
        <v>0</v>
      </c>
      <c r="H53" s="477">
        <v>11</v>
      </c>
    </row>
    <row r="54" spans="1:8" s="22" customFormat="1" ht="14.4" customHeight="1">
      <c r="A54" s="266" t="s">
        <v>1268</v>
      </c>
      <c r="B54" s="474" t="s">
        <v>1265</v>
      </c>
      <c r="C54" s="476" t="s">
        <v>1245</v>
      </c>
      <c r="D54" s="476" t="s">
        <v>1245</v>
      </c>
      <c r="E54" s="476">
        <v>81</v>
      </c>
      <c r="F54" s="476">
        <v>87</v>
      </c>
      <c r="G54" s="476">
        <v>7</v>
      </c>
      <c r="H54" s="476">
        <v>94</v>
      </c>
    </row>
    <row r="55" spans="1:8" ht="14.4" customHeight="1">
      <c r="A55" s="266" t="s">
        <v>1269</v>
      </c>
      <c r="B55" s="475" t="s">
        <v>1254</v>
      </c>
      <c r="C55" s="476" t="s">
        <v>1245</v>
      </c>
      <c r="D55" s="476">
        <v>25</v>
      </c>
      <c r="E55" s="476">
        <v>75</v>
      </c>
      <c r="F55" s="476">
        <v>95</v>
      </c>
      <c r="G55" s="476">
        <v>13</v>
      </c>
      <c r="H55" s="476">
        <v>108</v>
      </c>
    </row>
    <row r="56" spans="1:8" ht="14.4" customHeight="1">
      <c r="A56" s="536" t="s">
        <v>1269</v>
      </c>
      <c r="B56" s="532" t="s">
        <v>1255</v>
      </c>
      <c r="C56" s="477" t="s">
        <v>1245</v>
      </c>
      <c r="D56" s="477">
        <v>4</v>
      </c>
      <c r="E56" s="477">
        <v>0</v>
      </c>
      <c r="F56" s="477">
        <v>0</v>
      </c>
      <c r="G56" s="477">
        <v>5</v>
      </c>
      <c r="H56" s="477">
        <v>5</v>
      </c>
    </row>
    <row r="57" spans="1:8" ht="14.4" customHeight="1">
      <c r="A57" s="536" t="s">
        <v>1269</v>
      </c>
      <c r="B57" s="532" t="s">
        <v>1256</v>
      </c>
      <c r="C57" s="477" t="s">
        <v>1245</v>
      </c>
      <c r="D57" s="477">
        <v>4</v>
      </c>
      <c r="E57" s="477">
        <v>0</v>
      </c>
      <c r="F57" s="477">
        <v>0</v>
      </c>
      <c r="G57" s="477">
        <v>0</v>
      </c>
      <c r="H57" s="477">
        <v>0</v>
      </c>
    </row>
    <row r="58" spans="1:8" ht="14.4" customHeight="1">
      <c r="A58" s="536" t="s">
        <v>1269</v>
      </c>
      <c r="B58" s="532" t="s">
        <v>1257</v>
      </c>
      <c r="C58" s="477" t="s">
        <v>1245</v>
      </c>
      <c r="D58" s="477">
        <v>1</v>
      </c>
      <c r="E58" s="477">
        <v>5</v>
      </c>
      <c r="F58" s="477">
        <v>5</v>
      </c>
      <c r="G58" s="477">
        <v>2</v>
      </c>
      <c r="H58" s="477">
        <v>7</v>
      </c>
    </row>
    <row r="59" spans="1:8" ht="14.4" customHeight="1">
      <c r="A59" s="536" t="s">
        <v>1269</v>
      </c>
      <c r="B59" s="532" t="s">
        <v>1258</v>
      </c>
      <c r="C59" s="477" t="s">
        <v>1245</v>
      </c>
      <c r="D59" s="477">
        <v>3</v>
      </c>
      <c r="E59" s="477">
        <v>6</v>
      </c>
      <c r="F59" s="477">
        <v>8</v>
      </c>
      <c r="G59" s="477">
        <v>0</v>
      </c>
      <c r="H59" s="477">
        <v>8</v>
      </c>
    </row>
    <row r="60" spans="1:8" ht="14.4" customHeight="1">
      <c r="A60" s="536" t="s">
        <v>1269</v>
      </c>
      <c r="B60" s="532" t="s">
        <v>1259</v>
      </c>
      <c r="C60" s="477" t="s">
        <v>1245</v>
      </c>
      <c r="D60" s="477">
        <v>3</v>
      </c>
      <c r="E60" s="477">
        <v>9</v>
      </c>
      <c r="F60" s="477">
        <v>10</v>
      </c>
      <c r="G60" s="477">
        <v>0</v>
      </c>
      <c r="H60" s="477">
        <v>10</v>
      </c>
    </row>
    <row r="61" spans="1:8" ht="14.4" customHeight="1">
      <c r="A61" s="536" t="s">
        <v>1269</v>
      </c>
      <c r="B61" s="532" t="s">
        <v>1260</v>
      </c>
      <c r="C61" s="477" t="s">
        <v>1245</v>
      </c>
      <c r="D61" s="477">
        <v>4</v>
      </c>
      <c r="E61" s="477">
        <v>17</v>
      </c>
      <c r="F61" s="477">
        <v>23</v>
      </c>
      <c r="G61" s="477">
        <v>1</v>
      </c>
      <c r="H61" s="477">
        <v>24</v>
      </c>
    </row>
    <row r="62" spans="1:8" ht="14.4" customHeight="1">
      <c r="A62" s="536" t="s">
        <v>1269</v>
      </c>
      <c r="B62" s="532" t="s">
        <v>1261</v>
      </c>
      <c r="C62" s="477" t="s">
        <v>1245</v>
      </c>
      <c r="D62" s="477">
        <v>5</v>
      </c>
      <c r="E62" s="477">
        <v>10</v>
      </c>
      <c r="F62" s="477">
        <v>13</v>
      </c>
      <c r="G62" s="477">
        <v>0</v>
      </c>
      <c r="H62" s="477">
        <v>13</v>
      </c>
    </row>
    <row r="63" spans="1:8" ht="14.4" customHeight="1">
      <c r="A63" s="536" t="s">
        <v>1269</v>
      </c>
      <c r="B63" s="532" t="s">
        <v>1262</v>
      </c>
      <c r="C63" s="477" t="s">
        <v>1245</v>
      </c>
      <c r="D63" s="477">
        <v>1</v>
      </c>
      <c r="E63" s="477">
        <v>5</v>
      </c>
      <c r="F63" s="477">
        <v>6</v>
      </c>
      <c r="G63" s="477">
        <v>0</v>
      </c>
      <c r="H63" s="477">
        <v>6</v>
      </c>
    </row>
    <row r="64" spans="1:8" ht="14.4" customHeight="1">
      <c r="A64" s="536" t="s">
        <v>1269</v>
      </c>
      <c r="B64" s="532" t="s">
        <v>1263</v>
      </c>
      <c r="C64" s="477" t="s">
        <v>1245</v>
      </c>
      <c r="D64" s="477">
        <v>0</v>
      </c>
      <c r="E64" s="477">
        <v>17</v>
      </c>
      <c r="F64" s="477">
        <v>23</v>
      </c>
      <c r="G64" s="477">
        <v>3</v>
      </c>
      <c r="H64" s="477">
        <v>26</v>
      </c>
    </row>
    <row r="65" spans="1:8" ht="14.4" customHeight="1">
      <c r="A65" s="536" t="s">
        <v>1269</v>
      </c>
      <c r="B65" s="532" t="s">
        <v>1264</v>
      </c>
      <c r="C65" s="477" t="s">
        <v>1245</v>
      </c>
      <c r="D65" s="477">
        <v>0</v>
      </c>
      <c r="E65" s="477">
        <v>0</v>
      </c>
      <c r="F65" s="477">
        <v>0</v>
      </c>
      <c r="G65" s="477">
        <v>0</v>
      </c>
      <c r="H65" s="477">
        <v>0</v>
      </c>
    </row>
    <row r="66" spans="1:8" s="22" customFormat="1" ht="14.4" customHeight="1">
      <c r="A66" s="266" t="s">
        <v>1269</v>
      </c>
      <c r="B66" s="474" t="s">
        <v>1265</v>
      </c>
      <c r="C66" s="476" t="s">
        <v>1245</v>
      </c>
      <c r="D66" s="476" t="s">
        <v>1245</v>
      </c>
      <c r="E66" s="476">
        <v>6</v>
      </c>
      <c r="F66" s="476">
        <v>7</v>
      </c>
      <c r="G66" s="476">
        <v>2</v>
      </c>
      <c r="H66" s="476">
        <v>9</v>
      </c>
    </row>
    <row r="67" spans="1:8" ht="14.4" customHeight="1">
      <c r="A67" s="266" t="s">
        <v>1270</v>
      </c>
      <c r="B67" s="475" t="s">
        <v>1254</v>
      </c>
      <c r="C67" s="476" t="s">
        <v>1245</v>
      </c>
      <c r="D67" s="476">
        <v>0</v>
      </c>
      <c r="E67" s="476">
        <v>0</v>
      </c>
      <c r="F67" s="476">
        <v>2</v>
      </c>
      <c r="G67" s="476">
        <v>16</v>
      </c>
      <c r="H67" s="476">
        <v>18</v>
      </c>
    </row>
    <row r="68" spans="1:8" ht="14.4" customHeight="1">
      <c r="A68" s="536" t="s">
        <v>1270</v>
      </c>
      <c r="B68" s="532" t="s">
        <v>1255</v>
      </c>
      <c r="C68" s="477" t="s">
        <v>1245</v>
      </c>
      <c r="D68" s="477">
        <v>0</v>
      </c>
      <c r="E68" s="477">
        <v>0</v>
      </c>
      <c r="F68" s="477">
        <v>0</v>
      </c>
      <c r="G68" s="477">
        <v>1</v>
      </c>
      <c r="H68" s="477">
        <v>1</v>
      </c>
    </row>
    <row r="69" spans="1:8" ht="14.4" customHeight="1">
      <c r="A69" s="536" t="s">
        <v>1270</v>
      </c>
      <c r="B69" s="532" t="s">
        <v>1256</v>
      </c>
      <c r="C69" s="477" t="s">
        <v>1245</v>
      </c>
      <c r="D69" s="477">
        <v>0</v>
      </c>
      <c r="E69" s="477">
        <v>0</v>
      </c>
      <c r="F69" s="477">
        <v>0</v>
      </c>
      <c r="G69" s="477">
        <v>0</v>
      </c>
      <c r="H69" s="477">
        <v>0</v>
      </c>
    </row>
    <row r="70" spans="1:8" ht="14.4" customHeight="1">
      <c r="A70" s="536" t="s">
        <v>1270</v>
      </c>
      <c r="B70" s="532" t="s">
        <v>1257</v>
      </c>
      <c r="C70" s="477" t="s">
        <v>1245</v>
      </c>
      <c r="D70" s="477">
        <v>0</v>
      </c>
      <c r="E70" s="477">
        <v>0</v>
      </c>
      <c r="F70" s="477">
        <v>0</v>
      </c>
      <c r="G70" s="477">
        <v>0</v>
      </c>
      <c r="H70" s="477">
        <v>0</v>
      </c>
    </row>
    <row r="71" spans="1:8" ht="14.4" customHeight="1">
      <c r="A71" s="536" t="s">
        <v>1270</v>
      </c>
      <c r="B71" s="532" t="s">
        <v>1258</v>
      </c>
      <c r="C71" s="477" t="s">
        <v>1245</v>
      </c>
      <c r="D71" s="477">
        <v>0</v>
      </c>
      <c r="E71" s="477">
        <v>0</v>
      </c>
      <c r="F71" s="477">
        <v>1</v>
      </c>
      <c r="G71" s="477">
        <v>2</v>
      </c>
      <c r="H71" s="477">
        <v>3</v>
      </c>
    </row>
    <row r="72" spans="1:8" ht="14.4" customHeight="1">
      <c r="A72" s="536" t="s">
        <v>1270</v>
      </c>
      <c r="B72" s="532" t="s">
        <v>1259</v>
      </c>
      <c r="C72" s="477" t="s">
        <v>1245</v>
      </c>
      <c r="D72" s="477">
        <v>0</v>
      </c>
      <c r="E72" s="477">
        <v>0</v>
      </c>
      <c r="F72" s="477">
        <v>0</v>
      </c>
      <c r="G72" s="477">
        <v>2</v>
      </c>
      <c r="H72" s="477">
        <v>2</v>
      </c>
    </row>
    <row r="73" spans="1:8" ht="14.4" customHeight="1">
      <c r="A73" s="536" t="s">
        <v>1270</v>
      </c>
      <c r="B73" s="532" t="s">
        <v>1260</v>
      </c>
      <c r="C73" s="477" t="s">
        <v>1245</v>
      </c>
      <c r="D73" s="477">
        <v>0</v>
      </c>
      <c r="E73" s="477">
        <v>0</v>
      </c>
      <c r="F73" s="477">
        <v>0</v>
      </c>
      <c r="G73" s="477">
        <v>6</v>
      </c>
      <c r="H73" s="477">
        <v>6</v>
      </c>
    </row>
    <row r="74" spans="1:8" ht="14.4" customHeight="1">
      <c r="A74" s="536" t="s">
        <v>1270</v>
      </c>
      <c r="B74" s="532" t="s">
        <v>1261</v>
      </c>
      <c r="C74" s="477" t="s">
        <v>1245</v>
      </c>
      <c r="D74" s="477">
        <v>0</v>
      </c>
      <c r="E74" s="477">
        <v>0</v>
      </c>
      <c r="F74" s="477">
        <v>0</v>
      </c>
      <c r="G74" s="477">
        <v>0</v>
      </c>
      <c r="H74" s="477">
        <v>0</v>
      </c>
    </row>
    <row r="75" spans="1:8" ht="14.4" customHeight="1">
      <c r="A75" s="536" t="s">
        <v>1270</v>
      </c>
      <c r="B75" s="532" t="s">
        <v>1262</v>
      </c>
      <c r="C75" s="477" t="s">
        <v>1245</v>
      </c>
      <c r="D75" s="477">
        <v>0</v>
      </c>
      <c r="E75" s="477">
        <v>0</v>
      </c>
      <c r="F75" s="477">
        <v>0</v>
      </c>
      <c r="G75" s="477">
        <v>0</v>
      </c>
      <c r="H75" s="477">
        <v>0</v>
      </c>
    </row>
    <row r="76" spans="1:8" ht="14.4" customHeight="1">
      <c r="A76" s="536" t="s">
        <v>1270</v>
      </c>
      <c r="B76" s="532" t="s">
        <v>1263</v>
      </c>
      <c r="C76" s="477" t="s">
        <v>1245</v>
      </c>
      <c r="D76" s="477">
        <v>0</v>
      </c>
      <c r="E76" s="477">
        <v>0</v>
      </c>
      <c r="F76" s="477">
        <v>1</v>
      </c>
      <c r="G76" s="477">
        <v>1</v>
      </c>
      <c r="H76" s="477">
        <v>2</v>
      </c>
    </row>
    <row r="77" spans="1:8" ht="14.4" customHeight="1">
      <c r="A77" s="536" t="s">
        <v>1270</v>
      </c>
      <c r="B77" s="532" t="s">
        <v>1264</v>
      </c>
      <c r="C77" s="477" t="s">
        <v>1245</v>
      </c>
      <c r="D77" s="477">
        <v>0</v>
      </c>
      <c r="E77" s="477">
        <v>0</v>
      </c>
      <c r="F77" s="477">
        <v>0</v>
      </c>
      <c r="G77" s="477">
        <v>0</v>
      </c>
      <c r="H77" s="477">
        <v>0</v>
      </c>
    </row>
    <row r="78" spans="1:8" s="22" customFormat="1" ht="14.4" customHeight="1">
      <c r="A78" s="266" t="s">
        <v>1270</v>
      </c>
      <c r="B78" s="474" t="s">
        <v>1265</v>
      </c>
      <c r="C78" s="476" t="s">
        <v>1245</v>
      </c>
      <c r="D78" s="476" t="s">
        <v>1245</v>
      </c>
      <c r="E78" s="476">
        <v>0</v>
      </c>
      <c r="F78" s="476">
        <v>0</v>
      </c>
      <c r="G78" s="476">
        <v>4</v>
      </c>
      <c r="H78" s="476">
        <v>4</v>
      </c>
    </row>
    <row r="79" spans="1:8" ht="14.4" customHeight="1">
      <c r="A79" s="266" t="s">
        <v>1271</v>
      </c>
      <c r="B79" s="475" t="s">
        <v>1254</v>
      </c>
      <c r="C79" s="476" t="s">
        <v>1245</v>
      </c>
      <c r="D79" s="476" t="s">
        <v>1245</v>
      </c>
      <c r="E79" s="476">
        <v>3</v>
      </c>
      <c r="F79" s="476">
        <v>8</v>
      </c>
      <c r="G79" s="476">
        <v>47</v>
      </c>
      <c r="H79" s="476">
        <v>55</v>
      </c>
    </row>
    <row r="80" spans="1:8" ht="14.4" customHeight="1">
      <c r="A80" s="536" t="s">
        <v>1271</v>
      </c>
      <c r="B80" s="532" t="s">
        <v>1255</v>
      </c>
      <c r="C80" s="477" t="s">
        <v>1245</v>
      </c>
      <c r="D80" s="477" t="s">
        <v>1245</v>
      </c>
      <c r="E80" s="477">
        <v>0</v>
      </c>
      <c r="F80" s="477">
        <v>0</v>
      </c>
      <c r="G80" s="477">
        <v>14</v>
      </c>
      <c r="H80" s="477">
        <v>14</v>
      </c>
    </row>
    <row r="81" spans="1:8" ht="14.4" customHeight="1">
      <c r="A81" s="536" t="s">
        <v>1271</v>
      </c>
      <c r="B81" s="532" t="s">
        <v>1256</v>
      </c>
      <c r="C81" s="477" t="s">
        <v>1245</v>
      </c>
      <c r="D81" s="477" t="s">
        <v>1245</v>
      </c>
      <c r="E81" s="477">
        <v>0</v>
      </c>
      <c r="F81" s="477">
        <v>0</v>
      </c>
      <c r="G81" s="477">
        <v>3</v>
      </c>
      <c r="H81" s="477">
        <v>3</v>
      </c>
    </row>
    <row r="82" spans="1:8" ht="14.4" customHeight="1">
      <c r="A82" s="536" t="s">
        <v>1271</v>
      </c>
      <c r="B82" s="532" t="s">
        <v>1257</v>
      </c>
      <c r="C82" s="477" t="s">
        <v>1245</v>
      </c>
      <c r="D82" s="477" t="s">
        <v>1245</v>
      </c>
      <c r="E82" s="477">
        <v>0</v>
      </c>
      <c r="F82" s="477">
        <v>0</v>
      </c>
      <c r="G82" s="477">
        <v>4</v>
      </c>
      <c r="H82" s="477">
        <v>4</v>
      </c>
    </row>
    <row r="83" spans="1:8" ht="14.4" customHeight="1">
      <c r="A83" s="536" t="s">
        <v>1271</v>
      </c>
      <c r="B83" s="532" t="s">
        <v>1258</v>
      </c>
      <c r="C83" s="477" t="s">
        <v>1245</v>
      </c>
      <c r="D83" s="477" t="s">
        <v>1245</v>
      </c>
      <c r="E83" s="477">
        <v>0</v>
      </c>
      <c r="F83" s="477">
        <v>0</v>
      </c>
      <c r="G83" s="477">
        <v>3</v>
      </c>
      <c r="H83" s="477">
        <v>3</v>
      </c>
    </row>
    <row r="84" spans="1:8" ht="14.4" customHeight="1">
      <c r="A84" s="536" t="s">
        <v>1271</v>
      </c>
      <c r="B84" s="532" t="s">
        <v>1259</v>
      </c>
      <c r="C84" s="477" t="s">
        <v>1245</v>
      </c>
      <c r="D84" s="477" t="s">
        <v>1245</v>
      </c>
      <c r="E84" s="477">
        <v>2</v>
      </c>
      <c r="F84" s="477">
        <v>3</v>
      </c>
      <c r="G84" s="477">
        <v>4</v>
      </c>
      <c r="H84" s="477">
        <v>7</v>
      </c>
    </row>
    <row r="85" spans="1:8" ht="14.4" customHeight="1">
      <c r="A85" s="536" t="s">
        <v>1271</v>
      </c>
      <c r="B85" s="532" t="s">
        <v>1260</v>
      </c>
      <c r="C85" s="477" t="s">
        <v>1245</v>
      </c>
      <c r="D85" s="477" t="s">
        <v>1245</v>
      </c>
      <c r="E85" s="477">
        <v>0</v>
      </c>
      <c r="F85" s="477">
        <v>3</v>
      </c>
      <c r="G85" s="477">
        <v>7</v>
      </c>
      <c r="H85" s="477">
        <v>10</v>
      </c>
    </row>
    <row r="86" spans="1:8" ht="14.4" customHeight="1">
      <c r="A86" s="536" t="s">
        <v>1271</v>
      </c>
      <c r="B86" s="532" t="s">
        <v>1261</v>
      </c>
      <c r="C86" s="477" t="s">
        <v>1245</v>
      </c>
      <c r="D86" s="477" t="s">
        <v>1245</v>
      </c>
      <c r="E86" s="477">
        <v>0</v>
      </c>
      <c r="F86" s="477">
        <v>0</v>
      </c>
      <c r="G86" s="477">
        <v>3</v>
      </c>
      <c r="H86" s="477">
        <v>3</v>
      </c>
    </row>
    <row r="87" spans="1:8" ht="14.4" customHeight="1">
      <c r="A87" s="536" t="s">
        <v>1271</v>
      </c>
      <c r="B87" s="532" t="s">
        <v>1262</v>
      </c>
      <c r="C87" s="477" t="s">
        <v>1245</v>
      </c>
      <c r="D87" s="477" t="s">
        <v>1245</v>
      </c>
      <c r="E87" s="477">
        <v>0</v>
      </c>
      <c r="F87" s="477">
        <v>1</v>
      </c>
      <c r="G87" s="477">
        <v>0</v>
      </c>
      <c r="H87" s="477">
        <v>1</v>
      </c>
    </row>
    <row r="88" spans="1:8" ht="14.4" customHeight="1">
      <c r="A88" s="536" t="s">
        <v>1271</v>
      </c>
      <c r="B88" s="532" t="s">
        <v>1263</v>
      </c>
      <c r="C88" s="477" t="s">
        <v>1245</v>
      </c>
      <c r="D88" s="477" t="s">
        <v>1245</v>
      </c>
      <c r="E88" s="477">
        <v>1</v>
      </c>
      <c r="F88" s="477">
        <v>1</v>
      </c>
      <c r="G88" s="477">
        <v>9</v>
      </c>
      <c r="H88" s="477">
        <v>10</v>
      </c>
    </row>
    <row r="89" spans="1:8" ht="14.4" customHeight="1">
      <c r="A89" s="536" t="s">
        <v>1271</v>
      </c>
      <c r="B89" s="532" t="s">
        <v>1264</v>
      </c>
      <c r="C89" s="477" t="s">
        <v>1245</v>
      </c>
      <c r="D89" s="477" t="s">
        <v>1245</v>
      </c>
      <c r="E89" s="477">
        <v>0</v>
      </c>
      <c r="F89" s="477">
        <v>0</v>
      </c>
      <c r="G89" s="477">
        <v>0</v>
      </c>
      <c r="H89" s="477">
        <v>0</v>
      </c>
    </row>
    <row r="90" spans="1:8" s="22" customFormat="1" ht="14.4" customHeight="1">
      <c r="A90" s="266" t="s">
        <v>1271</v>
      </c>
      <c r="B90" s="474" t="s">
        <v>1265</v>
      </c>
      <c r="C90" s="476" t="s">
        <v>1245</v>
      </c>
      <c r="D90" s="476" t="s">
        <v>1245</v>
      </c>
      <c r="E90" s="476">
        <v>0</v>
      </c>
      <c r="F90" s="476">
        <v>0</v>
      </c>
      <c r="G90" s="476">
        <v>0</v>
      </c>
      <c r="H90" s="476">
        <v>0</v>
      </c>
    </row>
    <row r="91" spans="1:8" ht="14.4" customHeight="1">
      <c r="A91" s="266" t="s">
        <v>1272</v>
      </c>
      <c r="B91" s="475" t="s">
        <v>1254</v>
      </c>
      <c r="C91" s="476" t="s">
        <v>1245</v>
      </c>
      <c r="D91" s="476">
        <v>137</v>
      </c>
      <c r="E91" s="476">
        <v>10</v>
      </c>
      <c r="F91" s="476">
        <v>13</v>
      </c>
      <c r="G91" s="476">
        <v>21</v>
      </c>
      <c r="H91" s="476">
        <v>34</v>
      </c>
    </row>
    <row r="92" spans="1:8" ht="14.4" customHeight="1">
      <c r="A92" s="536" t="s">
        <v>1272</v>
      </c>
      <c r="B92" s="532" t="s">
        <v>1255</v>
      </c>
      <c r="C92" s="477" t="s">
        <v>1245</v>
      </c>
      <c r="D92" s="477">
        <v>46</v>
      </c>
      <c r="E92" s="477">
        <v>3</v>
      </c>
      <c r="F92" s="477">
        <v>3</v>
      </c>
      <c r="G92" s="477">
        <v>2</v>
      </c>
      <c r="H92" s="477">
        <v>5</v>
      </c>
    </row>
    <row r="93" spans="1:8" ht="14.4" customHeight="1">
      <c r="A93" s="536" t="s">
        <v>1272</v>
      </c>
      <c r="B93" s="532" t="s">
        <v>1256</v>
      </c>
      <c r="C93" s="477" t="s">
        <v>1245</v>
      </c>
      <c r="D93" s="477">
        <v>17</v>
      </c>
      <c r="E93" s="477">
        <v>1</v>
      </c>
      <c r="F93" s="477">
        <v>1</v>
      </c>
      <c r="G93" s="477">
        <v>1</v>
      </c>
      <c r="H93" s="477">
        <v>2</v>
      </c>
    </row>
    <row r="94" spans="1:8" ht="14.4" customHeight="1">
      <c r="A94" s="536" t="s">
        <v>1272</v>
      </c>
      <c r="B94" s="532" t="s">
        <v>1257</v>
      </c>
      <c r="C94" s="477" t="s">
        <v>1245</v>
      </c>
      <c r="D94" s="477">
        <v>23</v>
      </c>
      <c r="E94" s="477">
        <v>0</v>
      </c>
      <c r="F94" s="477">
        <v>0</v>
      </c>
      <c r="G94" s="477">
        <v>0</v>
      </c>
      <c r="H94" s="477">
        <v>0</v>
      </c>
    </row>
    <row r="95" spans="1:8" ht="14.4" customHeight="1">
      <c r="A95" s="536" t="s">
        <v>1272</v>
      </c>
      <c r="B95" s="532" t="s">
        <v>1258</v>
      </c>
      <c r="C95" s="477" t="s">
        <v>1245</v>
      </c>
      <c r="D95" s="477">
        <v>9</v>
      </c>
      <c r="E95" s="477">
        <v>0</v>
      </c>
      <c r="F95" s="477">
        <v>0</v>
      </c>
      <c r="G95" s="477">
        <v>1</v>
      </c>
      <c r="H95" s="477">
        <v>1</v>
      </c>
    </row>
    <row r="96" spans="1:8" ht="14.4" customHeight="1">
      <c r="A96" s="536" t="s">
        <v>1272</v>
      </c>
      <c r="B96" s="532" t="s">
        <v>1259</v>
      </c>
      <c r="C96" s="477" t="s">
        <v>1245</v>
      </c>
      <c r="D96" s="477">
        <v>10</v>
      </c>
      <c r="E96" s="477">
        <v>0</v>
      </c>
      <c r="F96" s="477">
        <v>0</v>
      </c>
      <c r="G96" s="477">
        <v>2</v>
      </c>
      <c r="H96" s="477">
        <v>2</v>
      </c>
    </row>
    <row r="97" spans="1:8" ht="14.4" customHeight="1">
      <c r="A97" s="536" t="s">
        <v>1272</v>
      </c>
      <c r="B97" s="532" t="s">
        <v>1260</v>
      </c>
      <c r="C97" s="477" t="s">
        <v>1245</v>
      </c>
      <c r="D97" s="477">
        <v>9</v>
      </c>
      <c r="E97" s="477">
        <v>1</v>
      </c>
      <c r="F97" s="477">
        <v>1</v>
      </c>
      <c r="G97" s="477">
        <v>4</v>
      </c>
      <c r="H97" s="477">
        <v>5</v>
      </c>
    </row>
    <row r="98" spans="1:8" ht="14.4" customHeight="1">
      <c r="A98" s="536" t="s">
        <v>1272</v>
      </c>
      <c r="B98" s="532" t="s">
        <v>1261</v>
      </c>
      <c r="C98" s="477" t="s">
        <v>1245</v>
      </c>
      <c r="D98" s="477">
        <v>8</v>
      </c>
      <c r="E98" s="477">
        <v>2</v>
      </c>
      <c r="F98" s="477">
        <v>2</v>
      </c>
      <c r="G98" s="477">
        <v>1</v>
      </c>
      <c r="H98" s="477">
        <v>3</v>
      </c>
    </row>
    <row r="99" spans="1:8" ht="14.4" customHeight="1">
      <c r="A99" s="536" t="s">
        <v>1272</v>
      </c>
      <c r="B99" s="532" t="s">
        <v>1262</v>
      </c>
      <c r="C99" s="477" t="s">
        <v>1245</v>
      </c>
      <c r="D99" s="477">
        <v>3</v>
      </c>
      <c r="E99" s="477">
        <v>0</v>
      </c>
      <c r="F99" s="477">
        <v>0</v>
      </c>
      <c r="G99" s="477">
        <v>2</v>
      </c>
      <c r="H99" s="477">
        <v>2</v>
      </c>
    </row>
    <row r="100" spans="1:8" ht="14.4" customHeight="1">
      <c r="A100" s="536" t="s">
        <v>1272</v>
      </c>
      <c r="B100" s="532" t="s">
        <v>1263</v>
      </c>
      <c r="C100" s="477" t="s">
        <v>1245</v>
      </c>
      <c r="D100" s="477">
        <v>12</v>
      </c>
      <c r="E100" s="477">
        <v>1</v>
      </c>
      <c r="F100" s="477">
        <v>2</v>
      </c>
      <c r="G100" s="477">
        <v>6</v>
      </c>
      <c r="H100" s="477">
        <v>8</v>
      </c>
    </row>
    <row r="101" spans="1:8" ht="14.4" customHeight="1">
      <c r="A101" s="536" t="s">
        <v>1272</v>
      </c>
      <c r="B101" s="532" t="s">
        <v>1264</v>
      </c>
      <c r="C101" s="477" t="s">
        <v>1245</v>
      </c>
      <c r="D101" s="477">
        <v>0</v>
      </c>
      <c r="E101" s="477">
        <v>0</v>
      </c>
      <c r="F101" s="477">
        <v>0</v>
      </c>
      <c r="G101" s="477">
        <v>0</v>
      </c>
      <c r="H101" s="477">
        <v>0</v>
      </c>
    </row>
    <row r="102" spans="1:8" s="22" customFormat="1" ht="14.4" customHeight="1">
      <c r="A102" s="266" t="s">
        <v>1272</v>
      </c>
      <c r="B102" s="474" t="s">
        <v>1265</v>
      </c>
      <c r="C102" s="476" t="s">
        <v>1245</v>
      </c>
      <c r="D102" s="476" t="s">
        <v>1245</v>
      </c>
      <c r="E102" s="476">
        <v>2</v>
      </c>
      <c r="F102" s="476">
        <v>4</v>
      </c>
      <c r="G102" s="476">
        <v>2</v>
      </c>
      <c r="H102" s="476">
        <v>6</v>
      </c>
    </row>
    <row r="103" spans="1:8" ht="14.4" customHeight="1">
      <c r="A103" s="266" t="s">
        <v>1273</v>
      </c>
      <c r="B103" s="475" t="s">
        <v>1254</v>
      </c>
      <c r="C103" s="476" t="s">
        <v>1245</v>
      </c>
      <c r="D103" s="476">
        <v>446</v>
      </c>
      <c r="E103" s="476" t="s">
        <v>1245</v>
      </c>
      <c r="F103" s="476" t="s">
        <v>1245</v>
      </c>
      <c r="G103" s="476" t="s">
        <v>1245</v>
      </c>
      <c r="H103" s="476" t="s">
        <v>1245</v>
      </c>
    </row>
    <row r="104" spans="1:8" ht="14.4" customHeight="1">
      <c r="A104" s="536" t="s">
        <v>1273</v>
      </c>
      <c r="B104" s="532" t="s">
        <v>1255</v>
      </c>
      <c r="C104" s="477" t="s">
        <v>1245</v>
      </c>
      <c r="D104" s="477">
        <v>135</v>
      </c>
      <c r="E104" s="477" t="s">
        <v>1245</v>
      </c>
      <c r="F104" s="477" t="s">
        <v>1245</v>
      </c>
      <c r="G104" s="477" t="s">
        <v>1245</v>
      </c>
      <c r="H104" s="477" t="s">
        <v>1245</v>
      </c>
    </row>
    <row r="105" spans="1:8" ht="14.4" customHeight="1">
      <c r="A105" s="536" t="s">
        <v>1273</v>
      </c>
      <c r="B105" s="532" t="s">
        <v>1256</v>
      </c>
      <c r="C105" s="477" t="s">
        <v>1245</v>
      </c>
      <c r="D105" s="477">
        <v>49</v>
      </c>
      <c r="E105" s="477" t="s">
        <v>1245</v>
      </c>
      <c r="F105" s="477" t="s">
        <v>1245</v>
      </c>
      <c r="G105" s="477" t="s">
        <v>1245</v>
      </c>
      <c r="H105" s="477" t="s">
        <v>1245</v>
      </c>
    </row>
    <row r="106" spans="1:8" ht="14.4" customHeight="1">
      <c r="A106" s="536" t="s">
        <v>1273</v>
      </c>
      <c r="B106" s="532" t="s">
        <v>1257</v>
      </c>
      <c r="C106" s="477" t="s">
        <v>1245</v>
      </c>
      <c r="D106" s="477">
        <v>69</v>
      </c>
      <c r="E106" s="477" t="s">
        <v>1245</v>
      </c>
      <c r="F106" s="477" t="s">
        <v>1245</v>
      </c>
      <c r="G106" s="477" t="s">
        <v>1245</v>
      </c>
      <c r="H106" s="477" t="s">
        <v>1245</v>
      </c>
    </row>
    <row r="107" spans="1:8" ht="14.4" customHeight="1">
      <c r="A107" s="536" t="s">
        <v>1273</v>
      </c>
      <c r="B107" s="532" t="s">
        <v>1258</v>
      </c>
      <c r="C107" s="477" t="s">
        <v>1245</v>
      </c>
      <c r="D107" s="477">
        <v>65</v>
      </c>
      <c r="E107" s="477" t="s">
        <v>1245</v>
      </c>
      <c r="F107" s="477" t="s">
        <v>1245</v>
      </c>
      <c r="G107" s="477" t="s">
        <v>1245</v>
      </c>
      <c r="H107" s="477" t="s">
        <v>1245</v>
      </c>
    </row>
    <row r="108" spans="1:8" ht="14.4" customHeight="1">
      <c r="A108" s="536" t="s">
        <v>1273</v>
      </c>
      <c r="B108" s="532" t="s">
        <v>1259</v>
      </c>
      <c r="C108" s="477" t="s">
        <v>1245</v>
      </c>
      <c r="D108" s="477">
        <v>50</v>
      </c>
      <c r="E108" s="477" t="s">
        <v>1245</v>
      </c>
      <c r="F108" s="477" t="s">
        <v>1245</v>
      </c>
      <c r="G108" s="477" t="s">
        <v>1245</v>
      </c>
      <c r="H108" s="477" t="s">
        <v>1245</v>
      </c>
    </row>
    <row r="109" spans="1:8" ht="14.4" customHeight="1">
      <c r="A109" s="536" t="s">
        <v>1273</v>
      </c>
      <c r="B109" s="532" t="s">
        <v>1260</v>
      </c>
      <c r="C109" s="477" t="s">
        <v>1245</v>
      </c>
      <c r="D109" s="477">
        <v>40</v>
      </c>
      <c r="E109" s="477" t="s">
        <v>1245</v>
      </c>
      <c r="F109" s="477" t="s">
        <v>1245</v>
      </c>
      <c r="G109" s="477" t="s">
        <v>1245</v>
      </c>
      <c r="H109" s="477" t="s">
        <v>1245</v>
      </c>
    </row>
    <row r="110" spans="1:8" ht="14.4" customHeight="1">
      <c r="A110" s="536" t="s">
        <v>1273</v>
      </c>
      <c r="B110" s="532" t="s">
        <v>1261</v>
      </c>
      <c r="C110" s="477" t="s">
        <v>1245</v>
      </c>
      <c r="D110" s="477">
        <v>14</v>
      </c>
      <c r="E110" s="477" t="s">
        <v>1245</v>
      </c>
      <c r="F110" s="477" t="s">
        <v>1245</v>
      </c>
      <c r="G110" s="477" t="s">
        <v>1245</v>
      </c>
      <c r="H110" s="477" t="s">
        <v>1245</v>
      </c>
    </row>
    <row r="111" spans="1:8" ht="14.4" customHeight="1">
      <c r="A111" s="536" t="s">
        <v>1273</v>
      </c>
      <c r="B111" s="532" t="s">
        <v>1262</v>
      </c>
      <c r="C111" s="477" t="s">
        <v>1245</v>
      </c>
      <c r="D111" s="477">
        <v>6</v>
      </c>
      <c r="E111" s="477" t="s">
        <v>1245</v>
      </c>
      <c r="F111" s="477" t="s">
        <v>1245</v>
      </c>
      <c r="G111" s="477" t="s">
        <v>1245</v>
      </c>
      <c r="H111" s="477" t="s">
        <v>1245</v>
      </c>
    </row>
    <row r="112" spans="1:8" ht="14.4" customHeight="1">
      <c r="A112" s="536" t="s">
        <v>1273</v>
      </c>
      <c r="B112" s="532" t="s">
        <v>1263</v>
      </c>
      <c r="C112" s="477" t="s">
        <v>1245</v>
      </c>
      <c r="D112" s="477">
        <v>18</v>
      </c>
      <c r="E112" s="477" t="s">
        <v>1245</v>
      </c>
      <c r="F112" s="477" t="s">
        <v>1245</v>
      </c>
      <c r="G112" s="477" t="s">
        <v>1245</v>
      </c>
      <c r="H112" s="477" t="s">
        <v>1245</v>
      </c>
    </row>
    <row r="113" spans="1:10" ht="14.4" customHeight="1">
      <c r="A113" s="536" t="s">
        <v>1273</v>
      </c>
      <c r="B113" s="532" t="s">
        <v>1264</v>
      </c>
      <c r="C113" s="477" t="s">
        <v>1245</v>
      </c>
      <c r="D113" s="477">
        <v>0</v>
      </c>
      <c r="E113" s="477" t="s">
        <v>1245</v>
      </c>
      <c r="F113" s="477" t="s">
        <v>1245</v>
      </c>
      <c r="G113" s="477" t="s">
        <v>1245</v>
      </c>
      <c r="H113" s="477" t="s">
        <v>1245</v>
      </c>
    </row>
    <row r="114" spans="1:10" s="22" customFormat="1" ht="14.4" customHeight="1">
      <c r="A114" s="266" t="s">
        <v>1273</v>
      </c>
      <c r="B114" s="474" t="s">
        <v>1265</v>
      </c>
      <c r="C114" s="476" t="s">
        <v>1245</v>
      </c>
      <c r="D114" s="476" t="s">
        <v>1245</v>
      </c>
      <c r="E114" s="476" t="s">
        <v>1245</v>
      </c>
      <c r="F114" s="476" t="s">
        <v>1245</v>
      </c>
      <c r="G114" s="476" t="s">
        <v>1245</v>
      </c>
      <c r="H114" s="476" t="s">
        <v>1245</v>
      </c>
      <c r="J114" s="408"/>
    </row>
    <row r="115" spans="1:10" ht="14.4" customHeight="1">
      <c r="A115" s="266" t="s">
        <v>1274</v>
      </c>
      <c r="B115" s="475" t="s">
        <v>1254</v>
      </c>
      <c r="C115" s="476" t="s">
        <v>1245</v>
      </c>
      <c r="D115" s="476">
        <v>1193</v>
      </c>
      <c r="E115" s="476" t="s">
        <v>1245</v>
      </c>
      <c r="F115" s="476" t="s">
        <v>1245</v>
      </c>
      <c r="G115" s="476" t="s">
        <v>1245</v>
      </c>
      <c r="H115" s="476" t="s">
        <v>1245</v>
      </c>
    </row>
    <row r="116" spans="1:10" ht="14.4" customHeight="1">
      <c r="A116" s="536" t="s">
        <v>1274</v>
      </c>
      <c r="B116" s="532" t="s">
        <v>1255</v>
      </c>
      <c r="C116" s="477" t="s">
        <v>1245</v>
      </c>
      <c r="D116" s="477">
        <v>330</v>
      </c>
      <c r="E116" s="477" t="s">
        <v>1245</v>
      </c>
      <c r="F116" s="477" t="s">
        <v>1245</v>
      </c>
      <c r="G116" s="477" t="s">
        <v>1245</v>
      </c>
      <c r="H116" s="477" t="s">
        <v>1245</v>
      </c>
    </row>
    <row r="117" spans="1:10" ht="14.4" customHeight="1">
      <c r="A117" s="536" t="s">
        <v>1274</v>
      </c>
      <c r="B117" s="532" t="s">
        <v>1256</v>
      </c>
      <c r="C117" s="477" t="s">
        <v>1245</v>
      </c>
      <c r="D117" s="477">
        <v>130</v>
      </c>
      <c r="E117" s="477" t="s">
        <v>1245</v>
      </c>
      <c r="F117" s="477" t="s">
        <v>1245</v>
      </c>
      <c r="G117" s="477" t="s">
        <v>1245</v>
      </c>
      <c r="H117" s="477" t="s">
        <v>1245</v>
      </c>
    </row>
    <row r="118" spans="1:10" ht="14.4" customHeight="1">
      <c r="A118" s="536" t="s">
        <v>1274</v>
      </c>
      <c r="B118" s="532" t="s">
        <v>1257</v>
      </c>
      <c r="C118" s="477" t="s">
        <v>1245</v>
      </c>
      <c r="D118" s="477">
        <v>126</v>
      </c>
      <c r="E118" s="477" t="s">
        <v>1245</v>
      </c>
      <c r="F118" s="477" t="s">
        <v>1245</v>
      </c>
      <c r="G118" s="477" t="s">
        <v>1245</v>
      </c>
      <c r="H118" s="477" t="s">
        <v>1245</v>
      </c>
    </row>
    <row r="119" spans="1:10" ht="14.4" customHeight="1">
      <c r="A119" s="536" t="s">
        <v>1274</v>
      </c>
      <c r="B119" s="532" t="s">
        <v>1258</v>
      </c>
      <c r="C119" s="477" t="s">
        <v>1245</v>
      </c>
      <c r="D119" s="477">
        <v>146</v>
      </c>
      <c r="E119" s="477" t="s">
        <v>1245</v>
      </c>
      <c r="F119" s="477" t="s">
        <v>1245</v>
      </c>
      <c r="G119" s="477" t="s">
        <v>1245</v>
      </c>
      <c r="H119" s="477" t="s">
        <v>1245</v>
      </c>
    </row>
    <row r="120" spans="1:10" ht="14.4" customHeight="1">
      <c r="A120" s="536" t="s">
        <v>1274</v>
      </c>
      <c r="B120" s="532" t="s">
        <v>1259</v>
      </c>
      <c r="C120" s="477" t="s">
        <v>1245</v>
      </c>
      <c r="D120" s="477">
        <v>159</v>
      </c>
      <c r="E120" s="477" t="s">
        <v>1245</v>
      </c>
      <c r="F120" s="477" t="s">
        <v>1245</v>
      </c>
      <c r="G120" s="477" t="s">
        <v>1245</v>
      </c>
      <c r="H120" s="477" t="s">
        <v>1245</v>
      </c>
    </row>
    <row r="121" spans="1:10" ht="14.4" customHeight="1">
      <c r="A121" s="536" t="s">
        <v>1274</v>
      </c>
      <c r="B121" s="532" t="s">
        <v>1260</v>
      </c>
      <c r="C121" s="477" t="s">
        <v>1245</v>
      </c>
      <c r="D121" s="477">
        <v>157</v>
      </c>
      <c r="E121" s="477" t="s">
        <v>1245</v>
      </c>
      <c r="F121" s="477" t="s">
        <v>1245</v>
      </c>
      <c r="G121" s="477" t="s">
        <v>1245</v>
      </c>
      <c r="H121" s="477" t="s">
        <v>1245</v>
      </c>
    </row>
    <row r="122" spans="1:10" ht="14.4" customHeight="1">
      <c r="A122" s="536" t="s">
        <v>1274</v>
      </c>
      <c r="B122" s="532" t="s">
        <v>1261</v>
      </c>
      <c r="C122" s="477" t="s">
        <v>1245</v>
      </c>
      <c r="D122" s="477">
        <v>80</v>
      </c>
      <c r="E122" s="477" t="s">
        <v>1245</v>
      </c>
      <c r="F122" s="477" t="s">
        <v>1245</v>
      </c>
      <c r="G122" s="477" t="s">
        <v>1245</v>
      </c>
      <c r="H122" s="477" t="s">
        <v>1245</v>
      </c>
    </row>
    <row r="123" spans="1:10" ht="14.4" customHeight="1">
      <c r="A123" s="536" t="s">
        <v>1274</v>
      </c>
      <c r="B123" s="532" t="s">
        <v>1262</v>
      </c>
      <c r="C123" s="477" t="s">
        <v>1245</v>
      </c>
      <c r="D123" s="477">
        <v>32</v>
      </c>
      <c r="E123" s="477" t="s">
        <v>1245</v>
      </c>
      <c r="F123" s="477" t="s">
        <v>1245</v>
      </c>
      <c r="G123" s="477" t="s">
        <v>1245</v>
      </c>
      <c r="H123" s="477" t="s">
        <v>1245</v>
      </c>
    </row>
    <row r="124" spans="1:10" ht="14.4" customHeight="1">
      <c r="A124" s="536" t="s">
        <v>1274</v>
      </c>
      <c r="B124" s="532" t="s">
        <v>1263</v>
      </c>
      <c r="C124" s="477" t="s">
        <v>1245</v>
      </c>
      <c r="D124" s="477">
        <v>31</v>
      </c>
      <c r="E124" s="477" t="s">
        <v>1245</v>
      </c>
      <c r="F124" s="477" t="s">
        <v>1245</v>
      </c>
      <c r="G124" s="477" t="s">
        <v>1245</v>
      </c>
      <c r="H124" s="477" t="s">
        <v>1245</v>
      </c>
    </row>
    <row r="125" spans="1:10" ht="14.4" customHeight="1">
      <c r="A125" s="536" t="s">
        <v>1274</v>
      </c>
      <c r="B125" s="532" t="s">
        <v>1264</v>
      </c>
      <c r="C125" s="477" t="s">
        <v>1245</v>
      </c>
      <c r="D125" s="477">
        <v>2</v>
      </c>
      <c r="E125" s="477" t="s">
        <v>1245</v>
      </c>
      <c r="F125" s="477" t="s">
        <v>1245</v>
      </c>
      <c r="G125" s="477" t="s">
        <v>1245</v>
      </c>
      <c r="H125" s="477" t="s">
        <v>1245</v>
      </c>
    </row>
    <row r="126" spans="1:10" s="22" customFormat="1" ht="14.4" customHeight="1">
      <c r="A126" s="266" t="s">
        <v>1274</v>
      </c>
      <c r="B126" s="474" t="s">
        <v>1265</v>
      </c>
      <c r="C126" s="476" t="s">
        <v>1245</v>
      </c>
      <c r="D126" s="476" t="s">
        <v>1245</v>
      </c>
      <c r="E126" s="476" t="s">
        <v>1245</v>
      </c>
      <c r="F126" s="476" t="s">
        <v>1245</v>
      </c>
      <c r="G126" s="476" t="s">
        <v>1245</v>
      </c>
      <c r="H126" s="476" t="s">
        <v>1245</v>
      </c>
    </row>
    <row r="127" spans="1:10" ht="14.4" customHeight="1">
      <c r="A127" s="266" t="s">
        <v>1275</v>
      </c>
      <c r="B127" s="475" t="s">
        <v>1254</v>
      </c>
      <c r="C127" s="476" t="s">
        <v>1245</v>
      </c>
      <c r="D127" s="476" t="s">
        <v>1245</v>
      </c>
      <c r="E127" s="476">
        <v>5</v>
      </c>
      <c r="F127" s="476">
        <v>23</v>
      </c>
      <c r="G127" s="476">
        <v>113</v>
      </c>
      <c r="H127" s="476">
        <v>136</v>
      </c>
    </row>
    <row r="128" spans="1:10" ht="14.4" customHeight="1">
      <c r="A128" s="536" t="s">
        <v>1275</v>
      </c>
      <c r="B128" s="532" t="s">
        <v>1255</v>
      </c>
      <c r="C128" s="477" t="s">
        <v>1245</v>
      </c>
      <c r="D128" s="477" t="s">
        <v>1245</v>
      </c>
      <c r="E128" s="477">
        <v>0</v>
      </c>
      <c r="F128" s="477">
        <v>0</v>
      </c>
      <c r="G128" s="477">
        <v>2</v>
      </c>
      <c r="H128" s="477">
        <v>2</v>
      </c>
    </row>
    <row r="129" spans="1:8" ht="14.4" customHeight="1">
      <c r="A129" s="536" t="s">
        <v>1275</v>
      </c>
      <c r="B129" s="532" t="s">
        <v>1256</v>
      </c>
      <c r="C129" s="477" t="s">
        <v>1245</v>
      </c>
      <c r="D129" s="477" t="s">
        <v>1245</v>
      </c>
      <c r="E129" s="477">
        <v>0</v>
      </c>
      <c r="F129" s="477">
        <v>0</v>
      </c>
      <c r="G129" s="477">
        <v>4</v>
      </c>
      <c r="H129" s="477">
        <v>4</v>
      </c>
    </row>
    <row r="130" spans="1:8" ht="14.4" customHeight="1">
      <c r="A130" s="536" t="s">
        <v>1275</v>
      </c>
      <c r="B130" s="532" t="s">
        <v>1257</v>
      </c>
      <c r="C130" s="477" t="s">
        <v>1245</v>
      </c>
      <c r="D130" s="477" t="s">
        <v>1245</v>
      </c>
      <c r="E130" s="477">
        <v>0</v>
      </c>
      <c r="F130" s="477">
        <v>1</v>
      </c>
      <c r="G130" s="477">
        <v>6</v>
      </c>
      <c r="H130" s="477">
        <v>7</v>
      </c>
    </row>
    <row r="131" spans="1:8" ht="14.4" customHeight="1">
      <c r="A131" s="536" t="s">
        <v>1275</v>
      </c>
      <c r="B131" s="532" t="s">
        <v>1258</v>
      </c>
      <c r="C131" s="477" t="s">
        <v>1245</v>
      </c>
      <c r="D131" s="477" t="s">
        <v>1245</v>
      </c>
      <c r="E131" s="477">
        <v>1</v>
      </c>
      <c r="F131" s="477">
        <v>2</v>
      </c>
      <c r="G131" s="477">
        <v>18</v>
      </c>
      <c r="H131" s="477">
        <v>20</v>
      </c>
    </row>
    <row r="132" spans="1:8" ht="14.4" customHeight="1">
      <c r="A132" s="536" t="s">
        <v>1275</v>
      </c>
      <c r="B132" s="532" t="s">
        <v>1259</v>
      </c>
      <c r="C132" s="477" t="s">
        <v>1245</v>
      </c>
      <c r="D132" s="477" t="s">
        <v>1245</v>
      </c>
      <c r="E132" s="477">
        <v>1</v>
      </c>
      <c r="F132" s="477">
        <v>8</v>
      </c>
      <c r="G132" s="477">
        <v>27</v>
      </c>
      <c r="H132" s="477">
        <v>35</v>
      </c>
    </row>
    <row r="133" spans="1:8" ht="15" customHeight="1">
      <c r="A133" s="536" t="s">
        <v>1275</v>
      </c>
      <c r="B133" s="532" t="s">
        <v>1260</v>
      </c>
      <c r="C133" s="477" t="s">
        <v>1245</v>
      </c>
      <c r="D133" s="477" t="s">
        <v>1245</v>
      </c>
      <c r="E133" s="477">
        <v>2</v>
      </c>
      <c r="F133" s="477">
        <v>3</v>
      </c>
      <c r="G133" s="477">
        <v>29</v>
      </c>
      <c r="H133" s="477">
        <v>32</v>
      </c>
    </row>
    <row r="134" spans="1:8" ht="15" customHeight="1">
      <c r="A134" s="536" t="s">
        <v>1275</v>
      </c>
      <c r="B134" s="532" t="s">
        <v>1261</v>
      </c>
      <c r="C134" s="477" t="s">
        <v>1245</v>
      </c>
      <c r="D134" s="477" t="s">
        <v>1245</v>
      </c>
      <c r="E134" s="477">
        <v>0</v>
      </c>
      <c r="F134" s="477">
        <v>1</v>
      </c>
      <c r="G134" s="477">
        <v>12</v>
      </c>
      <c r="H134" s="477">
        <v>13</v>
      </c>
    </row>
    <row r="135" spans="1:8" ht="15" customHeight="1">
      <c r="A135" s="536" t="s">
        <v>1275</v>
      </c>
      <c r="B135" s="532" t="s">
        <v>1262</v>
      </c>
      <c r="C135" s="477" t="s">
        <v>1245</v>
      </c>
      <c r="D135" s="477" t="s">
        <v>1245</v>
      </c>
      <c r="E135" s="477">
        <v>0</v>
      </c>
      <c r="F135" s="477">
        <v>1</v>
      </c>
      <c r="G135" s="477">
        <v>4</v>
      </c>
      <c r="H135" s="477">
        <v>5</v>
      </c>
    </row>
    <row r="136" spans="1:8" ht="15" customHeight="1">
      <c r="A136" s="536" t="s">
        <v>1275</v>
      </c>
      <c r="B136" s="532" t="s">
        <v>1263</v>
      </c>
      <c r="C136" s="477" t="s">
        <v>1245</v>
      </c>
      <c r="D136" s="477" t="s">
        <v>1245</v>
      </c>
      <c r="E136" s="477">
        <v>0</v>
      </c>
      <c r="F136" s="477">
        <v>1</v>
      </c>
      <c r="G136" s="477">
        <v>6</v>
      </c>
      <c r="H136" s="477">
        <v>7</v>
      </c>
    </row>
    <row r="137" spans="1:8" ht="15" customHeight="1">
      <c r="A137" s="536" t="s">
        <v>1275</v>
      </c>
      <c r="B137" s="532" t="s">
        <v>1264</v>
      </c>
      <c r="C137" s="477" t="s">
        <v>1245</v>
      </c>
      <c r="D137" s="477" t="s">
        <v>1245</v>
      </c>
      <c r="E137" s="477">
        <v>0</v>
      </c>
      <c r="F137" s="477">
        <v>0</v>
      </c>
      <c r="G137" s="477">
        <v>1</v>
      </c>
      <c r="H137" s="477">
        <v>1</v>
      </c>
    </row>
    <row r="138" spans="1:8" s="22" customFormat="1" ht="15.6">
      <c r="A138" s="266" t="s">
        <v>1275</v>
      </c>
      <c r="B138" s="474" t="s">
        <v>1265</v>
      </c>
      <c r="C138" s="476" t="s">
        <v>1245</v>
      </c>
      <c r="D138" s="476" t="s">
        <v>1245</v>
      </c>
      <c r="E138" s="476">
        <v>1</v>
      </c>
      <c r="F138" s="476">
        <v>6</v>
      </c>
      <c r="G138" s="476">
        <v>4</v>
      </c>
      <c r="H138" s="476">
        <v>10</v>
      </c>
    </row>
    <row r="139" spans="1:8" ht="15.6">
      <c r="A139" s="266" t="s">
        <v>1276</v>
      </c>
      <c r="B139" s="475" t="s">
        <v>1254</v>
      </c>
      <c r="C139" s="476" t="s">
        <v>1245</v>
      </c>
      <c r="D139" s="476">
        <v>58</v>
      </c>
      <c r="E139" s="476">
        <v>7</v>
      </c>
      <c r="F139" s="476">
        <v>11</v>
      </c>
      <c r="G139" s="476">
        <v>64</v>
      </c>
      <c r="H139" s="476">
        <v>75</v>
      </c>
    </row>
    <row r="140" spans="1:8" ht="15">
      <c r="A140" s="536" t="s">
        <v>1276</v>
      </c>
      <c r="B140" s="532" t="s">
        <v>1255</v>
      </c>
      <c r="C140" s="477" t="s">
        <v>1245</v>
      </c>
      <c r="D140" s="477">
        <v>13</v>
      </c>
      <c r="E140" s="477">
        <v>2</v>
      </c>
      <c r="F140" s="477">
        <v>2</v>
      </c>
      <c r="G140" s="477">
        <v>10</v>
      </c>
      <c r="H140" s="477">
        <v>12</v>
      </c>
    </row>
    <row r="141" spans="1:8" ht="15">
      <c r="A141" s="536" t="s">
        <v>1276</v>
      </c>
      <c r="B141" s="532" t="s">
        <v>1256</v>
      </c>
      <c r="C141" s="477" t="s">
        <v>1245</v>
      </c>
      <c r="D141" s="477">
        <v>1</v>
      </c>
      <c r="E141" s="477">
        <v>1</v>
      </c>
      <c r="F141" s="477">
        <v>1</v>
      </c>
      <c r="G141" s="477">
        <v>2</v>
      </c>
      <c r="H141" s="477">
        <v>3</v>
      </c>
    </row>
    <row r="142" spans="1:8" ht="15">
      <c r="A142" s="536" t="s">
        <v>1276</v>
      </c>
      <c r="B142" s="532" t="s">
        <v>1257</v>
      </c>
      <c r="C142" s="477" t="s">
        <v>1245</v>
      </c>
      <c r="D142" s="477">
        <v>2</v>
      </c>
      <c r="E142" s="477">
        <v>0</v>
      </c>
      <c r="F142" s="477">
        <v>0</v>
      </c>
      <c r="G142" s="477">
        <v>4</v>
      </c>
      <c r="H142" s="477">
        <v>4</v>
      </c>
    </row>
    <row r="143" spans="1:8" ht="15">
      <c r="A143" s="536" t="s">
        <v>1276</v>
      </c>
      <c r="B143" s="532" t="s">
        <v>1258</v>
      </c>
      <c r="C143" s="477" t="s">
        <v>1245</v>
      </c>
      <c r="D143" s="477">
        <v>5</v>
      </c>
      <c r="E143" s="477">
        <v>0</v>
      </c>
      <c r="F143" s="477">
        <v>1</v>
      </c>
      <c r="G143" s="477">
        <v>3</v>
      </c>
      <c r="H143" s="477">
        <v>4</v>
      </c>
    </row>
    <row r="144" spans="1:8" ht="15">
      <c r="A144" s="536" t="s">
        <v>1276</v>
      </c>
      <c r="B144" s="532" t="s">
        <v>1259</v>
      </c>
      <c r="C144" s="477" t="s">
        <v>1245</v>
      </c>
      <c r="D144" s="477">
        <v>14</v>
      </c>
      <c r="E144" s="477">
        <v>0</v>
      </c>
      <c r="F144" s="477">
        <v>1</v>
      </c>
      <c r="G144" s="477">
        <v>17</v>
      </c>
      <c r="H144" s="477">
        <v>18</v>
      </c>
    </row>
    <row r="145" spans="1:8" ht="15">
      <c r="A145" s="536" t="s">
        <v>1276</v>
      </c>
      <c r="B145" s="532" t="s">
        <v>1260</v>
      </c>
      <c r="C145" s="477" t="s">
        <v>1245</v>
      </c>
      <c r="D145" s="477">
        <v>13</v>
      </c>
      <c r="E145" s="477">
        <v>0</v>
      </c>
      <c r="F145" s="477">
        <v>0</v>
      </c>
      <c r="G145" s="477">
        <v>11</v>
      </c>
      <c r="H145" s="477">
        <v>11</v>
      </c>
    </row>
    <row r="146" spans="1:8" ht="15">
      <c r="A146" s="536" t="s">
        <v>1276</v>
      </c>
      <c r="B146" s="532" t="s">
        <v>1261</v>
      </c>
      <c r="C146" s="477" t="s">
        <v>1245</v>
      </c>
      <c r="D146" s="477">
        <v>6</v>
      </c>
      <c r="E146" s="477">
        <v>0</v>
      </c>
      <c r="F146" s="477">
        <v>2</v>
      </c>
      <c r="G146" s="477">
        <v>5</v>
      </c>
      <c r="H146" s="477">
        <v>7</v>
      </c>
    </row>
    <row r="147" spans="1:8" ht="15">
      <c r="A147" s="536" t="s">
        <v>1276</v>
      </c>
      <c r="B147" s="532" t="s">
        <v>1262</v>
      </c>
      <c r="C147" s="477" t="s">
        <v>1245</v>
      </c>
      <c r="D147" s="477">
        <v>4</v>
      </c>
      <c r="E147" s="477">
        <v>0</v>
      </c>
      <c r="F147" s="477">
        <v>0</v>
      </c>
      <c r="G147" s="477">
        <v>0</v>
      </c>
      <c r="H147" s="477">
        <v>0</v>
      </c>
    </row>
    <row r="148" spans="1:8" ht="15">
      <c r="A148" s="536" t="s">
        <v>1276</v>
      </c>
      <c r="B148" s="532" t="s">
        <v>1263</v>
      </c>
      <c r="C148" s="477" t="s">
        <v>1245</v>
      </c>
      <c r="D148" s="477">
        <v>0</v>
      </c>
      <c r="E148" s="477">
        <v>1</v>
      </c>
      <c r="F148" s="477">
        <v>1</v>
      </c>
      <c r="G148" s="477">
        <v>9</v>
      </c>
      <c r="H148" s="477">
        <v>10</v>
      </c>
    </row>
    <row r="149" spans="1:8" ht="15" customHeight="1">
      <c r="A149" s="536" t="s">
        <v>1276</v>
      </c>
      <c r="B149" s="532" t="s">
        <v>1264</v>
      </c>
      <c r="C149" s="477" t="s">
        <v>1245</v>
      </c>
      <c r="D149" s="477">
        <v>0</v>
      </c>
      <c r="E149" s="477">
        <v>0</v>
      </c>
      <c r="F149" s="477">
        <v>0</v>
      </c>
      <c r="G149" s="477">
        <v>0</v>
      </c>
      <c r="H149" s="477">
        <v>0</v>
      </c>
    </row>
    <row r="150" spans="1:8" s="22" customFormat="1" ht="15.6">
      <c r="A150" s="266" t="s">
        <v>1276</v>
      </c>
      <c r="B150" s="478" t="s">
        <v>1265</v>
      </c>
      <c r="C150" s="476" t="s">
        <v>1245</v>
      </c>
      <c r="D150" s="476" t="s">
        <v>1245</v>
      </c>
      <c r="E150" s="476">
        <v>3</v>
      </c>
      <c r="F150" s="476">
        <v>3</v>
      </c>
      <c r="G150" s="476">
        <v>3</v>
      </c>
      <c r="H150" s="476">
        <v>6</v>
      </c>
    </row>
    <row r="151" spans="1:8">
      <c r="B151" s="11"/>
      <c r="C151" s="11"/>
      <c r="D151" s="11"/>
    </row>
    <row r="152" spans="1:8">
      <c r="A152" s="12"/>
      <c r="B152" s="11"/>
      <c r="C152" s="11"/>
      <c r="D152" s="11"/>
    </row>
    <row r="153" spans="1:8" ht="15.6">
      <c r="A153" s="148"/>
    </row>
    <row r="154" spans="1:8" ht="15.6">
      <c r="A154" s="178"/>
      <c r="B154" s="179"/>
    </row>
    <row r="1048572" ht="15" customHeight="1"/>
  </sheetData>
  <pageMargins left="0.70866141732283472" right="0.70866141732283472" top="0.74803149606299213" bottom="0.74803149606299213" header="0.31496062992125984" footer="0.31496062992125984"/>
  <pageSetup paperSize="9" scale="53" fitToHeight="2"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6"/>
  <sheetViews>
    <sheetView showGridLines="0" zoomScaleNormal="100" workbookViewId="0"/>
  </sheetViews>
  <sheetFormatPr defaultRowHeight="14.4"/>
  <cols>
    <col min="1" max="1" width="39" style="50" customWidth="1"/>
    <col min="2" max="2" width="22.44140625" style="2" bestFit="1" customWidth="1"/>
    <col min="3" max="8" width="15.6640625" style="2" customWidth="1"/>
  </cols>
  <sheetData>
    <row r="1" spans="1:8" ht="19.2">
      <c r="A1" s="267" t="s">
        <v>1277</v>
      </c>
      <c r="B1" s="3"/>
      <c r="C1" s="3"/>
      <c r="D1" s="3"/>
      <c r="E1" s="3"/>
      <c r="F1" s="3"/>
      <c r="G1" s="3"/>
      <c r="H1" s="3"/>
    </row>
    <row r="2" spans="1:8" ht="19.2">
      <c r="A2" s="268" t="s">
        <v>386</v>
      </c>
      <c r="C2" s="3"/>
      <c r="D2" s="3"/>
      <c r="E2" s="3"/>
      <c r="F2" s="3"/>
    </row>
    <row r="3" spans="1:8" ht="15.6">
      <c r="A3" s="264" t="s">
        <v>328</v>
      </c>
      <c r="B3" s="3"/>
      <c r="C3" s="3"/>
      <c r="D3" s="3"/>
      <c r="E3" s="3"/>
      <c r="F3" s="3"/>
      <c r="G3" s="3"/>
      <c r="H3" s="4"/>
    </row>
    <row r="4" spans="1:8" ht="15.6">
      <c r="A4" s="529" t="s">
        <v>387</v>
      </c>
      <c r="B4" s="3"/>
      <c r="C4" s="3"/>
      <c r="D4" s="3"/>
      <c r="E4" s="3"/>
      <c r="F4" s="3"/>
      <c r="G4" s="3"/>
      <c r="H4" s="4"/>
    </row>
    <row r="5" spans="1:8" ht="15">
      <c r="A5" s="265" t="s">
        <v>388</v>
      </c>
      <c r="B5" s="3"/>
      <c r="C5" s="3"/>
      <c r="D5" s="3"/>
      <c r="E5" s="3"/>
      <c r="F5" s="3"/>
      <c r="G5" s="3"/>
      <c r="H5" s="4"/>
    </row>
    <row r="6" spans="1:8" ht="46.5" customHeight="1">
      <c r="A6" s="208" t="s">
        <v>1278</v>
      </c>
      <c r="B6" s="212" t="s">
        <v>1279</v>
      </c>
      <c r="C6" s="208" t="s">
        <v>390</v>
      </c>
      <c r="D6" s="208" t="s">
        <v>391</v>
      </c>
      <c r="E6" s="208" t="s">
        <v>1249</v>
      </c>
      <c r="F6" s="208" t="s">
        <v>436</v>
      </c>
      <c r="G6" s="208" t="s">
        <v>437</v>
      </c>
      <c r="H6" s="208" t="s">
        <v>31</v>
      </c>
    </row>
    <row r="7" spans="1:8" ht="15" customHeight="1">
      <c r="A7" s="269" t="s">
        <v>1280</v>
      </c>
      <c r="B7" s="475" t="s">
        <v>1281</v>
      </c>
      <c r="C7" s="476">
        <v>613936</v>
      </c>
      <c r="D7" s="476">
        <v>2371</v>
      </c>
      <c r="E7" s="476">
        <v>1296</v>
      </c>
      <c r="F7" s="476">
        <v>1651</v>
      </c>
      <c r="G7" s="476">
        <v>575</v>
      </c>
      <c r="H7" s="476">
        <v>2226</v>
      </c>
    </row>
    <row r="8" spans="1:8" ht="15" customHeight="1">
      <c r="A8" s="530" t="s">
        <v>1253</v>
      </c>
      <c r="B8" s="537" t="s">
        <v>1282</v>
      </c>
      <c r="C8" s="477">
        <v>15940</v>
      </c>
      <c r="D8" s="477">
        <v>65</v>
      </c>
      <c r="E8" s="477">
        <v>30</v>
      </c>
      <c r="F8" s="477">
        <v>39</v>
      </c>
      <c r="G8" s="477">
        <v>25</v>
      </c>
      <c r="H8" s="477">
        <v>64</v>
      </c>
    </row>
    <row r="9" spans="1:8" ht="15" customHeight="1">
      <c r="A9" s="530" t="s">
        <v>1253</v>
      </c>
      <c r="B9" s="537" t="s">
        <v>1283</v>
      </c>
      <c r="C9" s="477">
        <v>79626</v>
      </c>
      <c r="D9" s="477">
        <v>357</v>
      </c>
      <c r="E9" s="477">
        <v>147</v>
      </c>
      <c r="F9" s="477">
        <v>186</v>
      </c>
      <c r="G9" s="477">
        <v>111</v>
      </c>
      <c r="H9" s="477">
        <v>297</v>
      </c>
    </row>
    <row r="10" spans="1:8" ht="15" customHeight="1">
      <c r="A10" s="530" t="s">
        <v>1253</v>
      </c>
      <c r="B10" s="537" t="s">
        <v>1284</v>
      </c>
      <c r="C10" s="477">
        <v>164765</v>
      </c>
      <c r="D10" s="477">
        <v>547</v>
      </c>
      <c r="E10" s="477">
        <v>289</v>
      </c>
      <c r="F10" s="477">
        <v>375</v>
      </c>
      <c r="G10" s="477">
        <v>144</v>
      </c>
      <c r="H10" s="477">
        <v>519</v>
      </c>
    </row>
    <row r="11" spans="1:8" ht="15" customHeight="1">
      <c r="A11" s="530" t="s">
        <v>1253</v>
      </c>
      <c r="B11" s="537" t="s">
        <v>1285</v>
      </c>
      <c r="C11" s="477">
        <v>205675</v>
      </c>
      <c r="D11" s="477">
        <v>744</v>
      </c>
      <c r="E11" s="477">
        <v>374</v>
      </c>
      <c r="F11" s="477">
        <v>476</v>
      </c>
      <c r="G11" s="477">
        <v>134</v>
      </c>
      <c r="H11" s="477">
        <v>610</v>
      </c>
    </row>
    <row r="12" spans="1:8" ht="15" customHeight="1">
      <c r="A12" s="530" t="s">
        <v>1253</v>
      </c>
      <c r="B12" s="537" t="s">
        <v>1286</v>
      </c>
      <c r="C12" s="477">
        <v>118426</v>
      </c>
      <c r="D12" s="477">
        <v>486</v>
      </c>
      <c r="E12" s="477">
        <v>230</v>
      </c>
      <c r="F12" s="477">
        <v>289</v>
      </c>
      <c r="G12" s="477">
        <v>93</v>
      </c>
      <c r="H12" s="477">
        <v>382</v>
      </c>
    </row>
    <row r="13" spans="1:8" ht="15" customHeight="1">
      <c r="A13" s="530" t="s">
        <v>1253</v>
      </c>
      <c r="B13" s="537" t="s">
        <v>1287</v>
      </c>
      <c r="C13" s="477">
        <v>29412</v>
      </c>
      <c r="D13" s="477">
        <v>163</v>
      </c>
      <c r="E13" s="477">
        <v>80</v>
      </c>
      <c r="F13" s="477">
        <v>102</v>
      </c>
      <c r="G13" s="477">
        <v>39</v>
      </c>
      <c r="H13" s="477">
        <v>141</v>
      </c>
    </row>
    <row r="14" spans="1:8" ht="15" customHeight="1">
      <c r="A14" s="530" t="s">
        <v>1253</v>
      </c>
      <c r="B14" s="532" t="s">
        <v>1288</v>
      </c>
      <c r="C14" s="477">
        <v>92</v>
      </c>
      <c r="D14" s="477">
        <v>9</v>
      </c>
      <c r="E14" s="477">
        <v>4</v>
      </c>
      <c r="F14" s="477">
        <v>4</v>
      </c>
      <c r="G14" s="477">
        <v>1</v>
      </c>
      <c r="H14" s="477">
        <v>5</v>
      </c>
    </row>
    <row r="15" spans="1:8" s="69" customFormat="1" ht="15" customHeight="1">
      <c r="A15" s="269" t="s">
        <v>1253</v>
      </c>
      <c r="B15" s="474" t="s">
        <v>1265</v>
      </c>
      <c r="C15" s="476" t="s">
        <v>1245</v>
      </c>
      <c r="D15" s="476" t="s">
        <v>1245</v>
      </c>
      <c r="E15" s="476">
        <v>142</v>
      </c>
      <c r="F15" s="476">
        <v>180</v>
      </c>
      <c r="G15" s="476">
        <v>28</v>
      </c>
      <c r="H15" s="476">
        <v>208</v>
      </c>
    </row>
    <row r="16" spans="1:8" ht="15" customHeight="1">
      <c r="A16" s="269" t="s">
        <v>1289</v>
      </c>
      <c r="B16" s="475" t="s">
        <v>1281</v>
      </c>
      <c r="C16" s="476" t="s">
        <v>1245</v>
      </c>
      <c r="D16" s="476">
        <v>470</v>
      </c>
      <c r="E16" s="476">
        <v>362</v>
      </c>
      <c r="F16" s="476">
        <v>490</v>
      </c>
      <c r="G16" s="476">
        <v>209</v>
      </c>
      <c r="H16" s="476">
        <v>699</v>
      </c>
    </row>
    <row r="17" spans="1:8" ht="15" customHeight="1">
      <c r="A17" s="536" t="s">
        <v>1266</v>
      </c>
      <c r="B17" s="537" t="s">
        <v>1282</v>
      </c>
      <c r="C17" s="477" t="s">
        <v>1245</v>
      </c>
      <c r="D17" s="477">
        <v>11</v>
      </c>
      <c r="E17" s="477">
        <v>8</v>
      </c>
      <c r="F17" s="477">
        <v>8</v>
      </c>
      <c r="G17" s="477">
        <v>4</v>
      </c>
      <c r="H17" s="477">
        <v>12</v>
      </c>
    </row>
    <row r="18" spans="1:8" ht="15" customHeight="1">
      <c r="A18" s="536" t="s">
        <v>1266</v>
      </c>
      <c r="B18" s="537" t="s">
        <v>1283</v>
      </c>
      <c r="C18" s="477" t="s">
        <v>1245</v>
      </c>
      <c r="D18" s="477">
        <v>57</v>
      </c>
      <c r="E18" s="477">
        <v>45</v>
      </c>
      <c r="F18" s="477">
        <v>57</v>
      </c>
      <c r="G18" s="477">
        <v>36</v>
      </c>
      <c r="H18" s="477">
        <v>93</v>
      </c>
    </row>
    <row r="19" spans="1:8" ht="15" customHeight="1">
      <c r="A19" s="536" t="s">
        <v>1266</v>
      </c>
      <c r="B19" s="537" t="s">
        <v>1284</v>
      </c>
      <c r="C19" s="477" t="s">
        <v>1245</v>
      </c>
      <c r="D19" s="477">
        <v>105</v>
      </c>
      <c r="E19" s="477">
        <v>71</v>
      </c>
      <c r="F19" s="477">
        <v>99</v>
      </c>
      <c r="G19" s="477">
        <v>49</v>
      </c>
      <c r="H19" s="477">
        <v>148</v>
      </c>
    </row>
    <row r="20" spans="1:8" ht="15" customHeight="1">
      <c r="A20" s="536" t="s">
        <v>1266</v>
      </c>
      <c r="B20" s="537" t="s">
        <v>1285</v>
      </c>
      <c r="C20" s="477" t="s">
        <v>1245</v>
      </c>
      <c r="D20" s="477">
        <v>131</v>
      </c>
      <c r="E20" s="477">
        <v>102</v>
      </c>
      <c r="F20" s="477">
        <v>138</v>
      </c>
      <c r="G20" s="477">
        <v>55</v>
      </c>
      <c r="H20" s="477">
        <v>193</v>
      </c>
    </row>
    <row r="21" spans="1:8" ht="15" customHeight="1">
      <c r="A21" s="536" t="s">
        <v>1266</v>
      </c>
      <c r="B21" s="537" t="s">
        <v>1286</v>
      </c>
      <c r="C21" s="477" t="s">
        <v>1245</v>
      </c>
      <c r="D21" s="477">
        <v>116</v>
      </c>
      <c r="E21" s="477">
        <v>68</v>
      </c>
      <c r="F21" s="477">
        <v>85</v>
      </c>
      <c r="G21" s="477">
        <v>40</v>
      </c>
      <c r="H21" s="477">
        <v>125</v>
      </c>
    </row>
    <row r="22" spans="1:8" ht="15" customHeight="1">
      <c r="A22" s="536" t="s">
        <v>1266</v>
      </c>
      <c r="B22" s="537" t="s">
        <v>1287</v>
      </c>
      <c r="C22" s="477" t="s">
        <v>1245</v>
      </c>
      <c r="D22" s="477">
        <v>49</v>
      </c>
      <c r="E22" s="477">
        <v>30</v>
      </c>
      <c r="F22" s="477">
        <v>43</v>
      </c>
      <c r="G22" s="477">
        <v>19</v>
      </c>
      <c r="H22" s="477">
        <v>62</v>
      </c>
    </row>
    <row r="23" spans="1:8" ht="15" customHeight="1">
      <c r="A23" s="536" t="s">
        <v>1266</v>
      </c>
      <c r="B23" s="532" t="s">
        <v>1288</v>
      </c>
      <c r="C23" s="477" t="s">
        <v>1245</v>
      </c>
      <c r="D23" s="477">
        <v>1</v>
      </c>
      <c r="E23" s="477">
        <v>0</v>
      </c>
      <c r="F23" s="477">
        <v>0</v>
      </c>
      <c r="G23" s="477">
        <v>0</v>
      </c>
      <c r="H23" s="477">
        <v>0</v>
      </c>
    </row>
    <row r="24" spans="1:8" s="69" customFormat="1" ht="15" customHeight="1">
      <c r="A24" s="266" t="s">
        <v>1266</v>
      </c>
      <c r="B24" s="474" t="s">
        <v>1265</v>
      </c>
      <c r="C24" s="476" t="s">
        <v>1245</v>
      </c>
      <c r="D24" s="476" t="s">
        <v>1245</v>
      </c>
      <c r="E24" s="476">
        <v>38</v>
      </c>
      <c r="F24" s="476">
        <v>60</v>
      </c>
      <c r="G24" s="476">
        <v>6</v>
      </c>
      <c r="H24" s="476">
        <v>66</v>
      </c>
    </row>
    <row r="25" spans="1:8" ht="15" customHeight="1">
      <c r="A25" s="266" t="s">
        <v>1290</v>
      </c>
      <c r="B25" s="475" t="s">
        <v>1281</v>
      </c>
      <c r="C25" s="476" t="s">
        <v>1245</v>
      </c>
      <c r="D25" s="476">
        <v>42</v>
      </c>
      <c r="E25" s="476">
        <v>109</v>
      </c>
      <c r="F25" s="476">
        <v>142</v>
      </c>
      <c r="G25" s="476">
        <v>6</v>
      </c>
      <c r="H25" s="476">
        <v>148</v>
      </c>
    </row>
    <row r="26" spans="1:8" ht="15" customHeight="1">
      <c r="A26" s="536" t="s">
        <v>1267</v>
      </c>
      <c r="B26" s="537" t="s">
        <v>1282</v>
      </c>
      <c r="C26" s="477" t="s">
        <v>1245</v>
      </c>
      <c r="D26" s="477">
        <v>2</v>
      </c>
      <c r="E26" s="477">
        <v>1</v>
      </c>
      <c r="F26" s="477">
        <v>4</v>
      </c>
      <c r="G26" s="477">
        <v>0</v>
      </c>
      <c r="H26" s="477">
        <v>4</v>
      </c>
    </row>
    <row r="27" spans="1:8" ht="15" customHeight="1">
      <c r="A27" s="536" t="s">
        <v>1267</v>
      </c>
      <c r="B27" s="537" t="s">
        <v>1283</v>
      </c>
      <c r="C27" s="477" t="s">
        <v>1245</v>
      </c>
      <c r="D27" s="477">
        <v>7</v>
      </c>
      <c r="E27" s="477">
        <v>15</v>
      </c>
      <c r="F27" s="477">
        <v>19</v>
      </c>
      <c r="G27" s="477">
        <v>3</v>
      </c>
      <c r="H27" s="477">
        <v>22</v>
      </c>
    </row>
    <row r="28" spans="1:8" ht="15" customHeight="1">
      <c r="A28" s="536" t="s">
        <v>1267</v>
      </c>
      <c r="B28" s="537" t="s">
        <v>1284</v>
      </c>
      <c r="C28" s="477" t="s">
        <v>1245</v>
      </c>
      <c r="D28" s="477">
        <v>9</v>
      </c>
      <c r="E28" s="477">
        <v>26</v>
      </c>
      <c r="F28" s="477">
        <v>31</v>
      </c>
      <c r="G28" s="477">
        <v>1</v>
      </c>
      <c r="H28" s="477">
        <v>32</v>
      </c>
    </row>
    <row r="29" spans="1:8" ht="15" customHeight="1">
      <c r="A29" s="536" t="s">
        <v>1267</v>
      </c>
      <c r="B29" s="537" t="s">
        <v>1285</v>
      </c>
      <c r="C29" s="477" t="s">
        <v>1245</v>
      </c>
      <c r="D29" s="477">
        <v>11</v>
      </c>
      <c r="E29" s="477">
        <v>34</v>
      </c>
      <c r="F29" s="477">
        <v>43</v>
      </c>
      <c r="G29" s="477">
        <v>1</v>
      </c>
      <c r="H29" s="477">
        <v>44</v>
      </c>
    </row>
    <row r="30" spans="1:8" ht="15" customHeight="1">
      <c r="A30" s="536" t="s">
        <v>1267</v>
      </c>
      <c r="B30" s="537" t="s">
        <v>1286</v>
      </c>
      <c r="C30" s="477" t="s">
        <v>1245</v>
      </c>
      <c r="D30" s="477">
        <v>9</v>
      </c>
      <c r="E30" s="477">
        <v>16</v>
      </c>
      <c r="F30" s="477">
        <v>24</v>
      </c>
      <c r="G30" s="477">
        <v>0</v>
      </c>
      <c r="H30" s="477">
        <v>24</v>
      </c>
    </row>
    <row r="31" spans="1:8" ht="15" customHeight="1">
      <c r="A31" s="536" t="s">
        <v>1267</v>
      </c>
      <c r="B31" s="537" t="s">
        <v>1287</v>
      </c>
      <c r="C31" s="477" t="s">
        <v>1245</v>
      </c>
      <c r="D31" s="477">
        <v>3</v>
      </c>
      <c r="E31" s="477">
        <v>6</v>
      </c>
      <c r="F31" s="477">
        <v>8</v>
      </c>
      <c r="G31" s="477">
        <v>1</v>
      </c>
      <c r="H31" s="477">
        <v>9</v>
      </c>
    </row>
    <row r="32" spans="1:8" ht="15" customHeight="1">
      <c r="A32" s="536" t="s">
        <v>1267</v>
      </c>
      <c r="B32" s="532" t="s">
        <v>1288</v>
      </c>
      <c r="C32" s="477" t="s">
        <v>1245</v>
      </c>
      <c r="D32" s="477">
        <v>1</v>
      </c>
      <c r="E32" s="477">
        <v>0</v>
      </c>
      <c r="F32" s="477">
        <v>0</v>
      </c>
      <c r="G32" s="477">
        <v>0</v>
      </c>
      <c r="H32" s="477">
        <v>0</v>
      </c>
    </row>
    <row r="33" spans="1:8" s="69" customFormat="1" ht="15" customHeight="1">
      <c r="A33" s="266" t="s">
        <v>1267</v>
      </c>
      <c r="B33" s="474" t="s">
        <v>1265</v>
      </c>
      <c r="C33" s="476" t="s">
        <v>1245</v>
      </c>
      <c r="D33" s="476" t="s">
        <v>1245</v>
      </c>
      <c r="E33" s="476">
        <v>11</v>
      </c>
      <c r="F33" s="476">
        <v>13</v>
      </c>
      <c r="G33" s="476">
        <v>0</v>
      </c>
      <c r="H33" s="476">
        <v>13</v>
      </c>
    </row>
    <row r="34" spans="1:8" ht="15" customHeight="1">
      <c r="A34" s="266" t="s">
        <v>1268</v>
      </c>
      <c r="B34" s="475" t="s">
        <v>1281</v>
      </c>
      <c r="C34" s="476" t="s">
        <v>1245</v>
      </c>
      <c r="D34" s="476" t="s">
        <v>1245</v>
      </c>
      <c r="E34" s="476">
        <v>725</v>
      </c>
      <c r="F34" s="476">
        <v>867</v>
      </c>
      <c r="G34" s="476">
        <v>86</v>
      </c>
      <c r="H34" s="476">
        <v>953</v>
      </c>
    </row>
    <row r="35" spans="1:8" ht="15" customHeight="1">
      <c r="A35" s="536" t="s">
        <v>1268</v>
      </c>
      <c r="B35" s="537" t="s">
        <v>1282</v>
      </c>
      <c r="C35" s="477" t="s">
        <v>1245</v>
      </c>
      <c r="D35" s="477" t="s">
        <v>1245</v>
      </c>
      <c r="E35" s="477">
        <v>18</v>
      </c>
      <c r="F35" s="477">
        <v>23</v>
      </c>
      <c r="G35" s="477">
        <v>3</v>
      </c>
      <c r="H35" s="477">
        <v>26</v>
      </c>
    </row>
    <row r="36" spans="1:8" ht="15" customHeight="1">
      <c r="A36" s="536" t="s">
        <v>1268</v>
      </c>
      <c r="B36" s="537" t="s">
        <v>1283</v>
      </c>
      <c r="C36" s="477" t="s">
        <v>1245</v>
      </c>
      <c r="D36" s="477" t="s">
        <v>1245</v>
      </c>
      <c r="E36" s="477">
        <v>77</v>
      </c>
      <c r="F36" s="477">
        <v>92</v>
      </c>
      <c r="G36" s="477">
        <v>11</v>
      </c>
      <c r="H36" s="477">
        <v>103</v>
      </c>
    </row>
    <row r="37" spans="1:8" ht="15" customHeight="1">
      <c r="A37" s="536" t="s">
        <v>1268</v>
      </c>
      <c r="B37" s="537" t="s">
        <v>1284</v>
      </c>
      <c r="C37" s="477" t="s">
        <v>1245</v>
      </c>
      <c r="D37" s="477" t="s">
        <v>1245</v>
      </c>
      <c r="E37" s="477">
        <v>172</v>
      </c>
      <c r="F37" s="477">
        <v>208</v>
      </c>
      <c r="G37" s="477">
        <v>25</v>
      </c>
      <c r="H37" s="477">
        <v>233</v>
      </c>
    </row>
    <row r="38" spans="1:8" ht="15" customHeight="1">
      <c r="A38" s="536" t="s">
        <v>1268</v>
      </c>
      <c r="B38" s="537" t="s">
        <v>1285</v>
      </c>
      <c r="C38" s="477" t="s">
        <v>1245</v>
      </c>
      <c r="D38" s="477" t="s">
        <v>1245</v>
      </c>
      <c r="E38" s="477">
        <v>206</v>
      </c>
      <c r="F38" s="477">
        <v>249</v>
      </c>
      <c r="G38" s="477">
        <v>22</v>
      </c>
      <c r="H38" s="477">
        <v>271</v>
      </c>
    </row>
    <row r="39" spans="1:8" ht="15" customHeight="1">
      <c r="A39" s="536" t="s">
        <v>1268</v>
      </c>
      <c r="B39" s="537" t="s">
        <v>1286</v>
      </c>
      <c r="C39" s="477" t="s">
        <v>1245</v>
      </c>
      <c r="D39" s="477" t="s">
        <v>1245</v>
      </c>
      <c r="E39" s="477">
        <v>127</v>
      </c>
      <c r="F39" s="477">
        <v>157</v>
      </c>
      <c r="G39" s="477">
        <v>14</v>
      </c>
      <c r="H39" s="477">
        <v>171</v>
      </c>
    </row>
    <row r="40" spans="1:8" ht="15" customHeight="1">
      <c r="A40" s="536" t="s">
        <v>1268</v>
      </c>
      <c r="B40" s="537" t="s">
        <v>1287</v>
      </c>
      <c r="C40" s="477" t="s">
        <v>1245</v>
      </c>
      <c r="D40" s="477" t="s">
        <v>1245</v>
      </c>
      <c r="E40" s="477">
        <v>40</v>
      </c>
      <c r="F40" s="477">
        <v>47</v>
      </c>
      <c r="G40" s="477">
        <v>4</v>
      </c>
      <c r="H40" s="477">
        <v>51</v>
      </c>
    </row>
    <row r="41" spans="1:8" ht="15" customHeight="1">
      <c r="A41" s="536" t="s">
        <v>1268</v>
      </c>
      <c r="B41" s="532" t="s">
        <v>1288</v>
      </c>
      <c r="C41" s="477" t="s">
        <v>1245</v>
      </c>
      <c r="D41" s="477" t="s">
        <v>1245</v>
      </c>
      <c r="E41" s="477">
        <v>4</v>
      </c>
      <c r="F41" s="477">
        <v>4</v>
      </c>
      <c r="G41" s="477">
        <v>0</v>
      </c>
      <c r="H41" s="477">
        <v>4</v>
      </c>
    </row>
    <row r="42" spans="1:8" s="69" customFormat="1" ht="15" customHeight="1">
      <c r="A42" s="266" t="s">
        <v>1268</v>
      </c>
      <c r="B42" s="474" t="s">
        <v>1265</v>
      </c>
      <c r="C42" s="476" t="s">
        <v>1245</v>
      </c>
      <c r="D42" s="476" t="s">
        <v>1245</v>
      </c>
      <c r="E42" s="476">
        <v>81</v>
      </c>
      <c r="F42" s="476">
        <v>87</v>
      </c>
      <c r="G42" s="476">
        <v>7</v>
      </c>
      <c r="H42" s="476">
        <v>94</v>
      </c>
    </row>
    <row r="43" spans="1:8" ht="15" customHeight="1">
      <c r="A43" s="266" t="s">
        <v>1269</v>
      </c>
      <c r="B43" s="475" t="s">
        <v>1281</v>
      </c>
      <c r="C43" s="476" t="s">
        <v>1245</v>
      </c>
      <c r="D43" s="476">
        <v>25</v>
      </c>
      <c r="E43" s="476">
        <v>75</v>
      </c>
      <c r="F43" s="476">
        <v>95</v>
      </c>
      <c r="G43" s="476">
        <v>13</v>
      </c>
      <c r="H43" s="476">
        <v>108</v>
      </c>
    </row>
    <row r="44" spans="1:8" ht="15" customHeight="1">
      <c r="A44" s="536" t="s">
        <v>1269</v>
      </c>
      <c r="B44" s="537" t="s">
        <v>1282</v>
      </c>
      <c r="C44" s="477" t="s">
        <v>1245</v>
      </c>
      <c r="D44" s="477">
        <v>0</v>
      </c>
      <c r="E44" s="477">
        <v>2</v>
      </c>
      <c r="F44" s="477">
        <v>2</v>
      </c>
      <c r="G44" s="477">
        <v>0</v>
      </c>
      <c r="H44" s="477">
        <v>2</v>
      </c>
    </row>
    <row r="45" spans="1:8" ht="15" customHeight="1">
      <c r="A45" s="536" t="s">
        <v>1269</v>
      </c>
      <c r="B45" s="537" t="s">
        <v>1283</v>
      </c>
      <c r="C45" s="477" t="s">
        <v>1245</v>
      </c>
      <c r="D45" s="477">
        <v>2</v>
      </c>
      <c r="E45" s="477">
        <v>7</v>
      </c>
      <c r="F45" s="477">
        <v>9</v>
      </c>
      <c r="G45" s="477">
        <v>3</v>
      </c>
      <c r="H45" s="477">
        <v>12</v>
      </c>
    </row>
    <row r="46" spans="1:8" ht="15" customHeight="1">
      <c r="A46" s="536" t="s">
        <v>1269</v>
      </c>
      <c r="B46" s="537" t="s">
        <v>1284</v>
      </c>
      <c r="C46" s="477" t="s">
        <v>1245</v>
      </c>
      <c r="D46" s="477">
        <v>5</v>
      </c>
      <c r="E46" s="477">
        <v>17</v>
      </c>
      <c r="F46" s="477">
        <v>26</v>
      </c>
      <c r="G46" s="477">
        <v>2</v>
      </c>
      <c r="H46" s="477">
        <v>28</v>
      </c>
    </row>
    <row r="47" spans="1:8" ht="15" customHeight="1">
      <c r="A47" s="536" t="s">
        <v>1269</v>
      </c>
      <c r="B47" s="537" t="s">
        <v>1285</v>
      </c>
      <c r="C47" s="477" t="s">
        <v>1245</v>
      </c>
      <c r="D47" s="477">
        <v>8</v>
      </c>
      <c r="E47" s="477">
        <v>25</v>
      </c>
      <c r="F47" s="477">
        <v>31</v>
      </c>
      <c r="G47" s="477">
        <v>2</v>
      </c>
      <c r="H47" s="477">
        <v>33</v>
      </c>
    </row>
    <row r="48" spans="1:8" ht="15" customHeight="1">
      <c r="A48" s="536" t="s">
        <v>1269</v>
      </c>
      <c r="B48" s="537" t="s">
        <v>1286</v>
      </c>
      <c r="C48" s="477" t="s">
        <v>1245</v>
      </c>
      <c r="D48" s="477">
        <v>7</v>
      </c>
      <c r="E48" s="477">
        <v>15</v>
      </c>
      <c r="F48" s="477">
        <v>17</v>
      </c>
      <c r="G48" s="477">
        <v>2</v>
      </c>
      <c r="H48" s="477">
        <v>19</v>
      </c>
    </row>
    <row r="49" spans="1:8" ht="15" customHeight="1">
      <c r="A49" s="536" t="s">
        <v>1269</v>
      </c>
      <c r="B49" s="537" t="s">
        <v>1287</v>
      </c>
      <c r="C49" s="477" t="s">
        <v>1245</v>
      </c>
      <c r="D49" s="477">
        <v>3</v>
      </c>
      <c r="E49" s="477">
        <v>3</v>
      </c>
      <c r="F49" s="477">
        <v>3</v>
      </c>
      <c r="G49" s="477">
        <v>2</v>
      </c>
      <c r="H49" s="477">
        <v>5</v>
      </c>
    </row>
    <row r="50" spans="1:8" ht="15" customHeight="1">
      <c r="A50" s="536" t="s">
        <v>1269</v>
      </c>
      <c r="B50" s="532" t="s">
        <v>1288</v>
      </c>
      <c r="C50" s="538" t="s">
        <v>1245</v>
      </c>
      <c r="D50" s="477">
        <v>0</v>
      </c>
      <c r="E50" s="477">
        <v>0</v>
      </c>
      <c r="F50" s="477">
        <v>0</v>
      </c>
      <c r="G50" s="477">
        <v>0</v>
      </c>
      <c r="H50" s="477">
        <v>0</v>
      </c>
    </row>
    <row r="51" spans="1:8" s="69" customFormat="1" ht="15" customHeight="1">
      <c r="A51" s="266" t="s">
        <v>1269</v>
      </c>
      <c r="B51" s="474" t="s">
        <v>1265</v>
      </c>
      <c r="C51" s="476" t="s">
        <v>1245</v>
      </c>
      <c r="D51" s="476" t="s">
        <v>1245</v>
      </c>
      <c r="E51" s="476">
        <v>6</v>
      </c>
      <c r="F51" s="476">
        <v>7</v>
      </c>
      <c r="G51" s="476">
        <v>2</v>
      </c>
      <c r="H51" s="476">
        <v>9</v>
      </c>
    </row>
    <row r="52" spans="1:8" ht="15" customHeight="1">
      <c r="A52" s="266" t="s">
        <v>1270</v>
      </c>
      <c r="B52" s="475" t="s">
        <v>1281</v>
      </c>
      <c r="C52" s="476" t="s">
        <v>1245</v>
      </c>
      <c r="D52" s="476">
        <v>0</v>
      </c>
      <c r="E52" s="476">
        <v>0</v>
      </c>
      <c r="F52" s="476">
        <v>2</v>
      </c>
      <c r="G52" s="476">
        <v>16</v>
      </c>
      <c r="H52" s="476">
        <v>18</v>
      </c>
    </row>
    <row r="53" spans="1:8" ht="15" customHeight="1">
      <c r="A53" s="536" t="s">
        <v>1270</v>
      </c>
      <c r="B53" s="537" t="s">
        <v>1282</v>
      </c>
      <c r="C53" s="477" t="s">
        <v>1245</v>
      </c>
      <c r="D53" s="477">
        <v>0</v>
      </c>
      <c r="E53" s="477">
        <v>0</v>
      </c>
      <c r="F53" s="477">
        <v>0</v>
      </c>
      <c r="G53" s="477">
        <v>1</v>
      </c>
      <c r="H53" s="477">
        <v>1</v>
      </c>
    </row>
    <row r="54" spans="1:8" ht="15" customHeight="1">
      <c r="A54" s="536" t="s">
        <v>1270</v>
      </c>
      <c r="B54" s="537" t="s">
        <v>1283</v>
      </c>
      <c r="C54" s="477" t="s">
        <v>1245</v>
      </c>
      <c r="D54" s="477">
        <v>0</v>
      </c>
      <c r="E54" s="477">
        <v>0</v>
      </c>
      <c r="F54" s="477">
        <v>0</v>
      </c>
      <c r="G54" s="477">
        <v>4</v>
      </c>
      <c r="H54" s="477">
        <v>4</v>
      </c>
    </row>
    <row r="55" spans="1:8" ht="15" customHeight="1">
      <c r="A55" s="536" t="s">
        <v>1270</v>
      </c>
      <c r="B55" s="537" t="s">
        <v>1284</v>
      </c>
      <c r="C55" s="477" t="s">
        <v>1245</v>
      </c>
      <c r="D55" s="477">
        <v>0</v>
      </c>
      <c r="E55" s="477">
        <v>0</v>
      </c>
      <c r="F55" s="477">
        <v>1</v>
      </c>
      <c r="G55" s="477">
        <v>0</v>
      </c>
      <c r="H55" s="477">
        <v>1</v>
      </c>
    </row>
    <row r="56" spans="1:8" ht="15" customHeight="1">
      <c r="A56" s="536" t="s">
        <v>1270</v>
      </c>
      <c r="B56" s="537" t="s">
        <v>1285</v>
      </c>
      <c r="C56" s="477" t="s">
        <v>1245</v>
      </c>
      <c r="D56" s="477">
        <v>0</v>
      </c>
      <c r="E56" s="477">
        <v>0</v>
      </c>
      <c r="F56" s="477">
        <v>1</v>
      </c>
      <c r="G56" s="477">
        <v>4</v>
      </c>
      <c r="H56" s="477">
        <v>5</v>
      </c>
    </row>
    <row r="57" spans="1:8" ht="15" customHeight="1">
      <c r="A57" s="536" t="s">
        <v>1270</v>
      </c>
      <c r="B57" s="537" t="s">
        <v>1286</v>
      </c>
      <c r="C57" s="477" t="s">
        <v>1245</v>
      </c>
      <c r="D57" s="477">
        <v>0</v>
      </c>
      <c r="E57" s="477">
        <v>0</v>
      </c>
      <c r="F57" s="477">
        <v>0</v>
      </c>
      <c r="G57" s="477">
        <v>3</v>
      </c>
      <c r="H57" s="477">
        <v>3</v>
      </c>
    </row>
    <row r="58" spans="1:8" ht="15" customHeight="1">
      <c r="A58" s="536" t="s">
        <v>1270</v>
      </c>
      <c r="B58" s="537" t="s">
        <v>1287</v>
      </c>
      <c r="C58" s="477" t="s">
        <v>1245</v>
      </c>
      <c r="D58" s="477">
        <v>0</v>
      </c>
      <c r="E58" s="477">
        <v>0</v>
      </c>
      <c r="F58" s="477">
        <v>0</v>
      </c>
      <c r="G58" s="477">
        <v>0</v>
      </c>
      <c r="H58" s="477">
        <v>0</v>
      </c>
    </row>
    <row r="59" spans="1:8" ht="15" customHeight="1">
      <c r="A59" s="536" t="s">
        <v>1270</v>
      </c>
      <c r="B59" s="532" t="s">
        <v>1288</v>
      </c>
      <c r="C59" s="477" t="s">
        <v>1245</v>
      </c>
      <c r="D59" s="477">
        <v>0</v>
      </c>
      <c r="E59" s="477">
        <v>0</v>
      </c>
      <c r="F59" s="477">
        <v>0</v>
      </c>
      <c r="G59" s="477">
        <v>0</v>
      </c>
      <c r="H59" s="477">
        <v>0</v>
      </c>
    </row>
    <row r="60" spans="1:8" s="69" customFormat="1" ht="15" customHeight="1">
      <c r="A60" s="266" t="s">
        <v>1270</v>
      </c>
      <c r="B60" s="474" t="s">
        <v>1265</v>
      </c>
      <c r="C60" s="476" t="s">
        <v>1245</v>
      </c>
      <c r="D60" s="476" t="s">
        <v>1245</v>
      </c>
      <c r="E60" s="476">
        <v>0</v>
      </c>
      <c r="F60" s="476">
        <v>0</v>
      </c>
      <c r="G60" s="476">
        <v>4</v>
      </c>
      <c r="H60" s="476">
        <v>4</v>
      </c>
    </row>
    <row r="61" spans="1:8" ht="15" customHeight="1">
      <c r="A61" s="266" t="s">
        <v>1291</v>
      </c>
      <c r="B61" s="475" t="s">
        <v>1281</v>
      </c>
      <c r="C61" s="476" t="s">
        <v>1245</v>
      </c>
      <c r="D61" s="476" t="s">
        <v>1245</v>
      </c>
      <c r="E61" s="476">
        <v>3</v>
      </c>
      <c r="F61" s="476">
        <v>8</v>
      </c>
      <c r="G61" s="476">
        <v>47</v>
      </c>
      <c r="H61" s="476">
        <v>55</v>
      </c>
    </row>
    <row r="62" spans="1:8" ht="15" customHeight="1">
      <c r="A62" s="536" t="s">
        <v>1271</v>
      </c>
      <c r="B62" s="537" t="s">
        <v>1282</v>
      </c>
      <c r="C62" s="477" t="s">
        <v>1245</v>
      </c>
      <c r="D62" s="477" t="s">
        <v>1245</v>
      </c>
      <c r="E62" s="477">
        <v>0</v>
      </c>
      <c r="F62" s="477">
        <v>0</v>
      </c>
      <c r="G62" s="477">
        <v>3</v>
      </c>
      <c r="H62" s="477">
        <v>3</v>
      </c>
    </row>
    <row r="63" spans="1:8" ht="15" customHeight="1">
      <c r="A63" s="536" t="s">
        <v>1271</v>
      </c>
      <c r="B63" s="537" t="s">
        <v>1283</v>
      </c>
      <c r="C63" s="477" t="s">
        <v>1245</v>
      </c>
      <c r="D63" s="477" t="s">
        <v>1245</v>
      </c>
      <c r="E63" s="477">
        <v>0</v>
      </c>
      <c r="F63" s="477">
        <v>2</v>
      </c>
      <c r="G63" s="477">
        <v>11</v>
      </c>
      <c r="H63" s="477">
        <v>13</v>
      </c>
    </row>
    <row r="64" spans="1:8" ht="15" customHeight="1">
      <c r="A64" s="536" t="s">
        <v>1271</v>
      </c>
      <c r="B64" s="537" t="s">
        <v>1284</v>
      </c>
      <c r="C64" s="477" t="s">
        <v>1245</v>
      </c>
      <c r="D64" s="477" t="s">
        <v>1245</v>
      </c>
      <c r="E64" s="477">
        <v>1</v>
      </c>
      <c r="F64" s="477">
        <v>1</v>
      </c>
      <c r="G64" s="477">
        <v>13</v>
      </c>
      <c r="H64" s="477">
        <v>14</v>
      </c>
    </row>
    <row r="65" spans="1:8" ht="15" customHeight="1">
      <c r="A65" s="536" t="s">
        <v>1271</v>
      </c>
      <c r="B65" s="537" t="s">
        <v>1285</v>
      </c>
      <c r="C65" s="477" t="s">
        <v>1245</v>
      </c>
      <c r="D65" s="477" t="s">
        <v>1245</v>
      </c>
      <c r="E65" s="477">
        <v>1</v>
      </c>
      <c r="F65" s="477">
        <v>4</v>
      </c>
      <c r="G65" s="477">
        <v>12</v>
      </c>
      <c r="H65" s="477">
        <v>16</v>
      </c>
    </row>
    <row r="66" spans="1:8" ht="15" customHeight="1">
      <c r="A66" s="536" t="s">
        <v>1271</v>
      </c>
      <c r="B66" s="537" t="s">
        <v>1286</v>
      </c>
      <c r="C66" s="477" t="s">
        <v>1245</v>
      </c>
      <c r="D66" s="477" t="s">
        <v>1245</v>
      </c>
      <c r="E66" s="477">
        <v>1</v>
      </c>
      <c r="F66" s="477">
        <v>1</v>
      </c>
      <c r="G66" s="477">
        <v>4</v>
      </c>
      <c r="H66" s="477">
        <v>5</v>
      </c>
    </row>
    <row r="67" spans="1:8" ht="15" customHeight="1">
      <c r="A67" s="536" t="s">
        <v>1271</v>
      </c>
      <c r="B67" s="537" t="s">
        <v>1287</v>
      </c>
      <c r="C67" s="477" t="s">
        <v>1245</v>
      </c>
      <c r="D67" s="477" t="s">
        <v>1245</v>
      </c>
      <c r="E67" s="477">
        <v>0</v>
      </c>
      <c r="F67" s="477">
        <v>0</v>
      </c>
      <c r="G67" s="477">
        <v>4</v>
      </c>
      <c r="H67" s="477">
        <v>4</v>
      </c>
    </row>
    <row r="68" spans="1:8" ht="15" customHeight="1">
      <c r="A68" s="536" t="s">
        <v>1271</v>
      </c>
      <c r="B68" s="532" t="s">
        <v>1288</v>
      </c>
      <c r="C68" s="477" t="s">
        <v>1245</v>
      </c>
      <c r="D68" s="477" t="s">
        <v>1245</v>
      </c>
      <c r="E68" s="477">
        <v>0</v>
      </c>
      <c r="F68" s="477">
        <v>0</v>
      </c>
      <c r="G68" s="477">
        <v>0</v>
      </c>
      <c r="H68" s="477">
        <v>0</v>
      </c>
    </row>
    <row r="69" spans="1:8" s="69" customFormat="1" ht="15" customHeight="1">
      <c r="A69" s="266" t="s">
        <v>1271</v>
      </c>
      <c r="B69" s="474" t="s">
        <v>1265</v>
      </c>
      <c r="C69" s="476" t="s">
        <v>1245</v>
      </c>
      <c r="D69" s="476" t="s">
        <v>1245</v>
      </c>
      <c r="E69" s="476">
        <v>0</v>
      </c>
      <c r="F69" s="476">
        <v>0</v>
      </c>
      <c r="G69" s="476">
        <v>0</v>
      </c>
      <c r="H69" s="476">
        <v>0</v>
      </c>
    </row>
    <row r="70" spans="1:8" ht="15" customHeight="1">
      <c r="A70" s="266" t="s">
        <v>1292</v>
      </c>
      <c r="B70" s="475" t="s">
        <v>1281</v>
      </c>
      <c r="C70" s="476" t="s">
        <v>1245</v>
      </c>
      <c r="D70" s="476">
        <v>137</v>
      </c>
      <c r="E70" s="476">
        <v>10</v>
      </c>
      <c r="F70" s="476">
        <v>13</v>
      </c>
      <c r="G70" s="476">
        <v>21</v>
      </c>
      <c r="H70" s="476">
        <v>34</v>
      </c>
    </row>
    <row r="71" spans="1:8" ht="15" customHeight="1">
      <c r="A71" s="536" t="s">
        <v>1272</v>
      </c>
      <c r="B71" s="537" t="s">
        <v>1282</v>
      </c>
      <c r="C71" s="477" t="s">
        <v>1245</v>
      </c>
      <c r="D71" s="477">
        <v>2</v>
      </c>
      <c r="E71" s="477">
        <v>0</v>
      </c>
      <c r="F71" s="477">
        <v>0</v>
      </c>
      <c r="G71" s="477">
        <v>0</v>
      </c>
      <c r="H71" s="477">
        <v>0</v>
      </c>
    </row>
    <row r="72" spans="1:8" ht="15" customHeight="1">
      <c r="A72" s="536" t="s">
        <v>1272</v>
      </c>
      <c r="B72" s="537" t="s">
        <v>1283</v>
      </c>
      <c r="C72" s="477" t="s">
        <v>1245</v>
      </c>
      <c r="D72" s="477">
        <v>17</v>
      </c>
      <c r="E72" s="477">
        <v>3</v>
      </c>
      <c r="F72" s="477">
        <v>3</v>
      </c>
      <c r="G72" s="477">
        <v>1</v>
      </c>
      <c r="H72" s="477">
        <v>4</v>
      </c>
    </row>
    <row r="73" spans="1:8" ht="15" customHeight="1">
      <c r="A73" s="536" t="s">
        <v>1272</v>
      </c>
      <c r="B73" s="537" t="s">
        <v>1284</v>
      </c>
      <c r="C73" s="477" t="s">
        <v>1245</v>
      </c>
      <c r="D73" s="477">
        <v>39</v>
      </c>
      <c r="E73" s="477">
        <v>1</v>
      </c>
      <c r="F73" s="477">
        <v>2</v>
      </c>
      <c r="G73" s="477">
        <v>9</v>
      </c>
      <c r="H73" s="477">
        <v>11</v>
      </c>
    </row>
    <row r="74" spans="1:8" ht="15" customHeight="1">
      <c r="A74" s="536" t="s">
        <v>1272</v>
      </c>
      <c r="B74" s="537" t="s">
        <v>1285</v>
      </c>
      <c r="C74" s="477" t="s">
        <v>1245</v>
      </c>
      <c r="D74" s="477">
        <v>40</v>
      </c>
      <c r="E74" s="477">
        <v>1</v>
      </c>
      <c r="F74" s="477">
        <v>1</v>
      </c>
      <c r="G74" s="477">
        <v>4</v>
      </c>
      <c r="H74" s="477">
        <v>5</v>
      </c>
    </row>
    <row r="75" spans="1:8" ht="15" customHeight="1">
      <c r="A75" s="536" t="s">
        <v>1272</v>
      </c>
      <c r="B75" s="537" t="s">
        <v>1286</v>
      </c>
      <c r="C75" s="477" t="s">
        <v>1245</v>
      </c>
      <c r="D75" s="477">
        <v>31</v>
      </c>
      <c r="E75" s="477">
        <v>2</v>
      </c>
      <c r="F75" s="477">
        <v>2</v>
      </c>
      <c r="G75" s="477">
        <v>4</v>
      </c>
      <c r="H75" s="477">
        <v>6</v>
      </c>
    </row>
    <row r="76" spans="1:8" ht="15" customHeight="1">
      <c r="A76" s="536" t="s">
        <v>1272</v>
      </c>
      <c r="B76" s="537" t="s">
        <v>1287</v>
      </c>
      <c r="C76" s="477" t="s">
        <v>1245</v>
      </c>
      <c r="D76" s="477">
        <v>7</v>
      </c>
      <c r="E76" s="477">
        <v>1</v>
      </c>
      <c r="F76" s="477">
        <v>1</v>
      </c>
      <c r="G76" s="477">
        <v>1</v>
      </c>
      <c r="H76" s="477">
        <v>2</v>
      </c>
    </row>
    <row r="77" spans="1:8" ht="15" customHeight="1">
      <c r="A77" s="536" t="s">
        <v>1272</v>
      </c>
      <c r="B77" s="532" t="s">
        <v>1288</v>
      </c>
      <c r="C77" s="477" t="s">
        <v>1245</v>
      </c>
      <c r="D77" s="477">
        <v>1</v>
      </c>
      <c r="E77" s="477">
        <v>0</v>
      </c>
      <c r="F77" s="477">
        <v>0</v>
      </c>
      <c r="G77" s="477">
        <v>0</v>
      </c>
      <c r="H77" s="477">
        <v>0</v>
      </c>
    </row>
    <row r="78" spans="1:8" s="69" customFormat="1" ht="15" customHeight="1">
      <c r="A78" s="266" t="s">
        <v>1272</v>
      </c>
      <c r="B78" s="474" t="s">
        <v>1265</v>
      </c>
      <c r="C78" s="476" t="s">
        <v>1245</v>
      </c>
      <c r="D78" s="476" t="s">
        <v>1245</v>
      </c>
      <c r="E78" s="476">
        <v>2</v>
      </c>
      <c r="F78" s="476">
        <v>4</v>
      </c>
      <c r="G78" s="476">
        <v>2</v>
      </c>
      <c r="H78" s="476">
        <v>6</v>
      </c>
    </row>
    <row r="79" spans="1:8" ht="15" customHeight="1">
      <c r="A79" s="266" t="s">
        <v>1293</v>
      </c>
      <c r="B79" s="475" t="s">
        <v>1281</v>
      </c>
      <c r="C79" s="476" t="s">
        <v>1245</v>
      </c>
      <c r="D79" s="476">
        <v>446</v>
      </c>
      <c r="E79" s="476" t="s">
        <v>1245</v>
      </c>
      <c r="F79" s="476" t="s">
        <v>1245</v>
      </c>
      <c r="G79" s="476" t="s">
        <v>1245</v>
      </c>
      <c r="H79" s="476" t="s">
        <v>1245</v>
      </c>
    </row>
    <row r="80" spans="1:8" ht="15" customHeight="1">
      <c r="A80" s="536" t="s">
        <v>1273</v>
      </c>
      <c r="B80" s="537" t="s">
        <v>1282</v>
      </c>
      <c r="C80" s="477" t="s">
        <v>1245</v>
      </c>
      <c r="D80" s="477">
        <v>7</v>
      </c>
      <c r="E80" s="477" t="s">
        <v>1245</v>
      </c>
      <c r="F80" s="477" t="s">
        <v>1245</v>
      </c>
      <c r="G80" s="477" t="s">
        <v>1245</v>
      </c>
      <c r="H80" s="477" t="s">
        <v>1245</v>
      </c>
    </row>
    <row r="81" spans="1:8" ht="15" customHeight="1">
      <c r="A81" s="536" t="s">
        <v>1273</v>
      </c>
      <c r="B81" s="537" t="s">
        <v>1283</v>
      </c>
      <c r="C81" s="477" t="s">
        <v>1245</v>
      </c>
      <c r="D81" s="477">
        <v>69</v>
      </c>
      <c r="E81" s="477" t="s">
        <v>1245</v>
      </c>
      <c r="F81" s="477" t="s">
        <v>1245</v>
      </c>
      <c r="G81" s="477" t="s">
        <v>1245</v>
      </c>
      <c r="H81" s="477" t="s">
        <v>1245</v>
      </c>
    </row>
    <row r="82" spans="1:8" ht="15" customHeight="1">
      <c r="A82" s="536" t="s">
        <v>1273</v>
      </c>
      <c r="B82" s="537" t="s">
        <v>1284</v>
      </c>
      <c r="C82" s="477" t="s">
        <v>1245</v>
      </c>
      <c r="D82" s="477">
        <v>102</v>
      </c>
      <c r="E82" s="477" t="s">
        <v>1245</v>
      </c>
      <c r="F82" s="477" t="s">
        <v>1245</v>
      </c>
      <c r="G82" s="477" t="s">
        <v>1245</v>
      </c>
      <c r="H82" s="477" t="s">
        <v>1245</v>
      </c>
    </row>
    <row r="83" spans="1:8" ht="15" customHeight="1">
      <c r="A83" s="536" t="s">
        <v>1273</v>
      </c>
      <c r="B83" s="537" t="s">
        <v>1285</v>
      </c>
      <c r="C83" s="477" t="s">
        <v>1245</v>
      </c>
      <c r="D83" s="477">
        <v>154</v>
      </c>
      <c r="E83" s="477" t="s">
        <v>1245</v>
      </c>
      <c r="F83" s="477" t="s">
        <v>1245</v>
      </c>
      <c r="G83" s="477" t="s">
        <v>1245</v>
      </c>
      <c r="H83" s="477" t="s">
        <v>1245</v>
      </c>
    </row>
    <row r="84" spans="1:8" ht="15" customHeight="1">
      <c r="A84" s="536" t="s">
        <v>1273</v>
      </c>
      <c r="B84" s="537" t="s">
        <v>1286</v>
      </c>
      <c r="C84" s="477" t="s">
        <v>1245</v>
      </c>
      <c r="D84" s="477">
        <v>80</v>
      </c>
      <c r="E84" s="477" t="s">
        <v>1245</v>
      </c>
      <c r="F84" s="477" t="s">
        <v>1245</v>
      </c>
      <c r="G84" s="477" t="s">
        <v>1245</v>
      </c>
      <c r="H84" s="477" t="s">
        <v>1245</v>
      </c>
    </row>
    <row r="85" spans="1:8" ht="15" customHeight="1">
      <c r="A85" s="536" t="s">
        <v>1273</v>
      </c>
      <c r="B85" s="537" t="s">
        <v>1287</v>
      </c>
      <c r="C85" s="477" t="s">
        <v>1245</v>
      </c>
      <c r="D85" s="477">
        <v>33</v>
      </c>
      <c r="E85" s="477" t="s">
        <v>1245</v>
      </c>
      <c r="F85" s="477" t="s">
        <v>1245</v>
      </c>
      <c r="G85" s="477" t="s">
        <v>1245</v>
      </c>
      <c r="H85" s="477" t="s">
        <v>1245</v>
      </c>
    </row>
    <row r="86" spans="1:8" ht="15" customHeight="1">
      <c r="A86" s="536" t="s">
        <v>1273</v>
      </c>
      <c r="B86" s="532" t="s">
        <v>1288</v>
      </c>
      <c r="C86" s="477" t="s">
        <v>1245</v>
      </c>
      <c r="D86" s="477">
        <v>1</v>
      </c>
      <c r="E86" s="477" t="s">
        <v>1245</v>
      </c>
      <c r="F86" s="477" t="s">
        <v>1245</v>
      </c>
      <c r="G86" s="477" t="s">
        <v>1245</v>
      </c>
      <c r="H86" s="477" t="s">
        <v>1245</v>
      </c>
    </row>
    <row r="87" spans="1:8" s="69" customFormat="1" ht="15" customHeight="1">
      <c r="A87" s="266" t="s">
        <v>1273</v>
      </c>
      <c r="B87" s="474" t="s">
        <v>1265</v>
      </c>
      <c r="C87" s="479" t="s">
        <v>1245</v>
      </c>
      <c r="D87" s="476" t="s">
        <v>1245</v>
      </c>
      <c r="E87" s="479" t="s">
        <v>1245</v>
      </c>
      <c r="F87" s="479" t="s">
        <v>1245</v>
      </c>
      <c r="G87" s="479" t="s">
        <v>1245</v>
      </c>
      <c r="H87" s="479" t="s">
        <v>1245</v>
      </c>
    </row>
    <row r="88" spans="1:8" ht="15" customHeight="1">
      <c r="A88" s="266" t="s">
        <v>1274</v>
      </c>
      <c r="B88" s="475" t="s">
        <v>1281</v>
      </c>
      <c r="C88" s="476" t="s">
        <v>1245</v>
      </c>
      <c r="D88" s="476">
        <v>1193</v>
      </c>
      <c r="E88" s="476" t="s">
        <v>1245</v>
      </c>
      <c r="F88" s="476" t="s">
        <v>1245</v>
      </c>
      <c r="G88" s="476" t="s">
        <v>1245</v>
      </c>
      <c r="H88" s="476" t="s">
        <v>1245</v>
      </c>
    </row>
    <row r="89" spans="1:8" ht="15" customHeight="1">
      <c r="A89" s="536" t="s">
        <v>1274</v>
      </c>
      <c r="B89" s="537" t="s">
        <v>1282</v>
      </c>
      <c r="C89" s="477" t="s">
        <v>1245</v>
      </c>
      <c r="D89" s="477">
        <v>42</v>
      </c>
      <c r="E89" s="477" t="s">
        <v>1245</v>
      </c>
      <c r="F89" s="477" t="s">
        <v>1245</v>
      </c>
      <c r="G89" s="477" t="s">
        <v>1245</v>
      </c>
      <c r="H89" s="477" t="s">
        <v>1245</v>
      </c>
    </row>
    <row r="90" spans="1:8" ht="15" customHeight="1">
      <c r="A90" s="536" t="s">
        <v>1274</v>
      </c>
      <c r="B90" s="537" t="s">
        <v>1283</v>
      </c>
      <c r="C90" s="477" t="s">
        <v>1245</v>
      </c>
      <c r="D90" s="477">
        <v>195</v>
      </c>
      <c r="E90" s="477" t="s">
        <v>1245</v>
      </c>
      <c r="F90" s="477" t="s">
        <v>1245</v>
      </c>
      <c r="G90" s="477" t="s">
        <v>1245</v>
      </c>
      <c r="H90" s="477" t="s">
        <v>1245</v>
      </c>
    </row>
    <row r="91" spans="1:8" ht="15" customHeight="1">
      <c r="A91" s="536" t="s">
        <v>1274</v>
      </c>
      <c r="B91" s="537" t="s">
        <v>1284</v>
      </c>
      <c r="C91" s="477" t="s">
        <v>1245</v>
      </c>
      <c r="D91" s="477">
        <v>271</v>
      </c>
      <c r="E91" s="477" t="s">
        <v>1245</v>
      </c>
      <c r="F91" s="477" t="s">
        <v>1245</v>
      </c>
      <c r="G91" s="477" t="s">
        <v>1245</v>
      </c>
      <c r="H91" s="477" t="s">
        <v>1245</v>
      </c>
    </row>
    <row r="92" spans="1:8" ht="15" customHeight="1">
      <c r="A92" s="536" t="s">
        <v>1274</v>
      </c>
      <c r="B92" s="537" t="s">
        <v>1285</v>
      </c>
      <c r="C92" s="477" t="s">
        <v>1245</v>
      </c>
      <c r="D92" s="477">
        <v>378</v>
      </c>
      <c r="E92" s="477" t="s">
        <v>1245</v>
      </c>
      <c r="F92" s="477" t="s">
        <v>1245</v>
      </c>
      <c r="G92" s="477" t="s">
        <v>1245</v>
      </c>
      <c r="H92" s="477" t="s">
        <v>1245</v>
      </c>
    </row>
    <row r="93" spans="1:8" ht="15" customHeight="1">
      <c r="A93" s="536" t="s">
        <v>1274</v>
      </c>
      <c r="B93" s="537" t="s">
        <v>1286</v>
      </c>
      <c r="C93" s="477" t="s">
        <v>1245</v>
      </c>
      <c r="D93" s="477">
        <v>236</v>
      </c>
      <c r="E93" s="477" t="s">
        <v>1245</v>
      </c>
      <c r="F93" s="477" t="s">
        <v>1245</v>
      </c>
      <c r="G93" s="477" t="s">
        <v>1245</v>
      </c>
      <c r="H93" s="477" t="s">
        <v>1245</v>
      </c>
    </row>
    <row r="94" spans="1:8" ht="15" customHeight="1">
      <c r="A94" s="536" t="s">
        <v>1274</v>
      </c>
      <c r="B94" s="537" t="s">
        <v>1287</v>
      </c>
      <c r="C94" s="477" t="s">
        <v>1245</v>
      </c>
      <c r="D94" s="477">
        <v>66</v>
      </c>
      <c r="E94" s="477" t="s">
        <v>1245</v>
      </c>
      <c r="F94" s="477" t="s">
        <v>1245</v>
      </c>
      <c r="G94" s="477" t="s">
        <v>1245</v>
      </c>
      <c r="H94" s="477" t="s">
        <v>1245</v>
      </c>
    </row>
    <row r="95" spans="1:8" ht="15" customHeight="1">
      <c r="A95" s="536" t="s">
        <v>1274</v>
      </c>
      <c r="B95" s="532" t="s">
        <v>1288</v>
      </c>
      <c r="C95" s="477" t="s">
        <v>1245</v>
      </c>
      <c r="D95" s="477">
        <v>5</v>
      </c>
      <c r="E95" s="477" t="s">
        <v>1245</v>
      </c>
      <c r="F95" s="477" t="s">
        <v>1245</v>
      </c>
      <c r="G95" s="477" t="s">
        <v>1245</v>
      </c>
      <c r="H95" s="477" t="s">
        <v>1245</v>
      </c>
    </row>
    <row r="96" spans="1:8" s="69" customFormat="1" ht="15" customHeight="1">
      <c r="A96" s="266" t="s">
        <v>1274</v>
      </c>
      <c r="B96" s="474" t="s">
        <v>1265</v>
      </c>
      <c r="C96" s="479" t="s">
        <v>1245</v>
      </c>
      <c r="D96" s="479" t="s">
        <v>1245</v>
      </c>
      <c r="E96" s="479" t="s">
        <v>1245</v>
      </c>
      <c r="F96" s="479" t="s">
        <v>1245</v>
      </c>
      <c r="G96" s="479" t="s">
        <v>1245</v>
      </c>
      <c r="H96" s="479" t="s">
        <v>1245</v>
      </c>
    </row>
    <row r="97" spans="1:8" ht="15" customHeight="1">
      <c r="A97" s="266" t="s">
        <v>1294</v>
      </c>
      <c r="B97" s="475" t="s">
        <v>1281</v>
      </c>
      <c r="C97" s="476" t="s">
        <v>1245</v>
      </c>
      <c r="D97" s="476" t="s">
        <v>1245</v>
      </c>
      <c r="E97" s="476">
        <v>5</v>
      </c>
      <c r="F97" s="476">
        <v>23</v>
      </c>
      <c r="G97" s="476">
        <v>113</v>
      </c>
      <c r="H97" s="476">
        <v>136</v>
      </c>
    </row>
    <row r="98" spans="1:8" ht="15" customHeight="1">
      <c r="A98" s="536" t="s">
        <v>1294</v>
      </c>
      <c r="B98" s="537" t="s">
        <v>1282</v>
      </c>
      <c r="C98" s="477" t="s">
        <v>1245</v>
      </c>
      <c r="D98" s="477" t="s">
        <v>1245</v>
      </c>
      <c r="E98" s="477">
        <v>0</v>
      </c>
      <c r="F98" s="477">
        <v>1</v>
      </c>
      <c r="G98" s="477">
        <v>13</v>
      </c>
      <c r="H98" s="477">
        <v>14</v>
      </c>
    </row>
    <row r="99" spans="1:8" ht="15" customHeight="1">
      <c r="A99" s="536" t="s">
        <v>1294</v>
      </c>
      <c r="B99" s="537" t="s">
        <v>1283</v>
      </c>
      <c r="C99" s="477" t="s">
        <v>1245</v>
      </c>
      <c r="D99" s="477" t="s">
        <v>1245</v>
      </c>
      <c r="E99" s="477">
        <v>0</v>
      </c>
      <c r="F99" s="477">
        <v>4</v>
      </c>
      <c r="G99" s="477">
        <v>30</v>
      </c>
      <c r="H99" s="477">
        <v>34</v>
      </c>
    </row>
    <row r="100" spans="1:8" ht="15" customHeight="1">
      <c r="A100" s="536" t="s">
        <v>1294</v>
      </c>
      <c r="B100" s="537" t="s">
        <v>1284</v>
      </c>
      <c r="C100" s="477" t="s">
        <v>1245</v>
      </c>
      <c r="D100" s="477" t="s">
        <v>1245</v>
      </c>
      <c r="E100" s="477">
        <v>0</v>
      </c>
      <c r="F100" s="477">
        <v>4</v>
      </c>
      <c r="G100" s="477">
        <v>29</v>
      </c>
      <c r="H100" s="477">
        <v>33</v>
      </c>
    </row>
    <row r="101" spans="1:8" ht="15" customHeight="1">
      <c r="A101" s="536" t="s">
        <v>1294</v>
      </c>
      <c r="B101" s="537" t="s">
        <v>1285</v>
      </c>
      <c r="C101" s="477" t="s">
        <v>1245</v>
      </c>
      <c r="D101" s="477" t="s">
        <v>1245</v>
      </c>
      <c r="E101" s="477">
        <v>3</v>
      </c>
      <c r="F101" s="477">
        <v>5</v>
      </c>
      <c r="G101" s="477">
        <v>18</v>
      </c>
      <c r="H101" s="477">
        <v>23</v>
      </c>
    </row>
    <row r="102" spans="1:8" ht="15" customHeight="1">
      <c r="A102" s="536" t="s">
        <v>1294</v>
      </c>
      <c r="B102" s="537" t="s">
        <v>1286</v>
      </c>
      <c r="C102" s="477" t="s">
        <v>1245</v>
      </c>
      <c r="D102" s="477" t="s">
        <v>1245</v>
      </c>
      <c r="E102" s="477">
        <v>1</v>
      </c>
      <c r="F102" s="477">
        <v>3</v>
      </c>
      <c r="G102" s="477">
        <v>13</v>
      </c>
      <c r="H102" s="477">
        <v>16</v>
      </c>
    </row>
    <row r="103" spans="1:8" ht="15" customHeight="1">
      <c r="A103" s="536" t="s">
        <v>1294</v>
      </c>
      <c r="B103" s="537" t="s">
        <v>1287</v>
      </c>
      <c r="C103" s="477" t="s">
        <v>1245</v>
      </c>
      <c r="D103" s="477" t="s">
        <v>1245</v>
      </c>
      <c r="E103" s="477">
        <v>0</v>
      </c>
      <c r="F103" s="477">
        <v>0</v>
      </c>
      <c r="G103" s="477">
        <v>5</v>
      </c>
      <c r="H103" s="477">
        <v>5</v>
      </c>
    </row>
    <row r="104" spans="1:8" ht="15" customHeight="1">
      <c r="A104" s="536" t="s">
        <v>1294</v>
      </c>
      <c r="B104" s="532" t="s">
        <v>1288</v>
      </c>
      <c r="C104" s="477" t="s">
        <v>1245</v>
      </c>
      <c r="D104" s="477" t="s">
        <v>1245</v>
      </c>
      <c r="E104" s="477">
        <v>0</v>
      </c>
      <c r="F104" s="477">
        <v>0</v>
      </c>
      <c r="G104" s="477">
        <v>1</v>
      </c>
      <c r="H104" s="477">
        <v>1</v>
      </c>
    </row>
    <row r="105" spans="1:8" s="69" customFormat="1" ht="15" customHeight="1">
      <c r="A105" s="266" t="s">
        <v>1294</v>
      </c>
      <c r="B105" s="474" t="s">
        <v>1265</v>
      </c>
      <c r="C105" s="476" t="s">
        <v>1245</v>
      </c>
      <c r="D105" s="476" t="s">
        <v>1245</v>
      </c>
      <c r="E105" s="476">
        <v>1</v>
      </c>
      <c r="F105" s="476">
        <v>6</v>
      </c>
      <c r="G105" s="476">
        <v>4</v>
      </c>
      <c r="H105" s="476">
        <v>10</v>
      </c>
    </row>
    <row r="106" spans="1:8" ht="15" customHeight="1">
      <c r="A106" s="266" t="s">
        <v>1295</v>
      </c>
      <c r="B106" s="475" t="s">
        <v>1281</v>
      </c>
      <c r="C106" s="476" t="s">
        <v>1245</v>
      </c>
      <c r="D106" s="476">
        <v>58</v>
      </c>
      <c r="E106" s="476">
        <v>7</v>
      </c>
      <c r="F106" s="476">
        <v>11</v>
      </c>
      <c r="G106" s="476">
        <v>64</v>
      </c>
      <c r="H106" s="476">
        <v>75</v>
      </c>
    </row>
    <row r="107" spans="1:8" ht="15" customHeight="1">
      <c r="A107" s="536" t="s">
        <v>1295</v>
      </c>
      <c r="B107" s="537" t="s">
        <v>1282</v>
      </c>
      <c r="C107" s="477" t="s">
        <v>1245</v>
      </c>
      <c r="D107" s="477">
        <v>1</v>
      </c>
      <c r="E107" s="477">
        <v>1</v>
      </c>
      <c r="F107" s="477">
        <v>1</v>
      </c>
      <c r="G107" s="477">
        <v>1</v>
      </c>
      <c r="H107" s="477">
        <v>2</v>
      </c>
    </row>
    <row r="108" spans="1:8" ht="15" customHeight="1">
      <c r="A108" s="536" t="s">
        <v>1295</v>
      </c>
      <c r="B108" s="537" t="s">
        <v>1283</v>
      </c>
      <c r="C108" s="477" t="s">
        <v>1245</v>
      </c>
      <c r="D108" s="477">
        <v>10</v>
      </c>
      <c r="E108" s="477">
        <v>0</v>
      </c>
      <c r="F108" s="477">
        <v>0</v>
      </c>
      <c r="G108" s="477">
        <v>12</v>
      </c>
      <c r="H108" s="477">
        <v>12</v>
      </c>
    </row>
    <row r="109" spans="1:8" ht="15" customHeight="1">
      <c r="A109" s="536" t="s">
        <v>1295</v>
      </c>
      <c r="B109" s="537" t="s">
        <v>1284</v>
      </c>
      <c r="C109" s="477" t="s">
        <v>1245</v>
      </c>
      <c r="D109" s="477">
        <v>16</v>
      </c>
      <c r="E109" s="477">
        <v>1</v>
      </c>
      <c r="F109" s="477">
        <v>3</v>
      </c>
      <c r="G109" s="477">
        <v>16</v>
      </c>
      <c r="H109" s="477">
        <v>19</v>
      </c>
    </row>
    <row r="110" spans="1:8" ht="15" customHeight="1">
      <c r="A110" s="536" t="s">
        <v>1295</v>
      </c>
      <c r="B110" s="537" t="s">
        <v>1285</v>
      </c>
      <c r="C110" s="477" t="s">
        <v>1245</v>
      </c>
      <c r="D110" s="477">
        <v>22</v>
      </c>
      <c r="E110" s="477">
        <v>2</v>
      </c>
      <c r="F110" s="477">
        <v>4</v>
      </c>
      <c r="G110" s="477">
        <v>16</v>
      </c>
      <c r="H110" s="477">
        <v>20</v>
      </c>
    </row>
    <row r="111" spans="1:8" ht="15" customHeight="1">
      <c r="A111" s="536" t="s">
        <v>1295</v>
      </c>
      <c r="B111" s="537" t="s">
        <v>1286</v>
      </c>
      <c r="C111" s="477" t="s">
        <v>1245</v>
      </c>
      <c r="D111" s="477">
        <v>7</v>
      </c>
      <c r="E111" s="477">
        <v>0</v>
      </c>
      <c r="F111" s="477">
        <v>0</v>
      </c>
      <c r="G111" s="477">
        <v>13</v>
      </c>
      <c r="H111" s="477">
        <v>13</v>
      </c>
    </row>
    <row r="112" spans="1:8" ht="15" customHeight="1">
      <c r="A112" s="536" t="s">
        <v>1295</v>
      </c>
      <c r="B112" s="537" t="s">
        <v>1287</v>
      </c>
      <c r="C112" s="477" t="s">
        <v>1245</v>
      </c>
      <c r="D112" s="477">
        <v>2</v>
      </c>
      <c r="E112" s="477">
        <v>0</v>
      </c>
      <c r="F112" s="477">
        <v>0</v>
      </c>
      <c r="G112" s="477">
        <v>3</v>
      </c>
      <c r="H112" s="477">
        <v>3</v>
      </c>
    </row>
    <row r="113" spans="1:8" ht="15" customHeight="1">
      <c r="A113" s="536" t="s">
        <v>1295</v>
      </c>
      <c r="B113" s="532" t="s">
        <v>1288</v>
      </c>
      <c r="C113" s="477" t="s">
        <v>1245</v>
      </c>
      <c r="D113" s="477">
        <v>0</v>
      </c>
      <c r="E113" s="477">
        <v>0</v>
      </c>
      <c r="F113" s="477">
        <v>0</v>
      </c>
      <c r="G113" s="477">
        <v>0</v>
      </c>
      <c r="H113" s="477">
        <v>0</v>
      </c>
    </row>
    <row r="114" spans="1:8" s="69" customFormat="1" ht="15" customHeight="1">
      <c r="A114" s="409" t="s">
        <v>1295</v>
      </c>
      <c r="B114" s="480" t="s">
        <v>1265</v>
      </c>
      <c r="C114" s="481" t="s">
        <v>1245</v>
      </c>
      <c r="D114" s="481" t="s">
        <v>1245</v>
      </c>
      <c r="E114" s="476">
        <v>3</v>
      </c>
      <c r="F114" s="476">
        <v>3</v>
      </c>
      <c r="G114" s="476">
        <v>3</v>
      </c>
      <c r="H114" s="476">
        <v>6</v>
      </c>
    </row>
    <row r="115" spans="1:8">
      <c r="A115" s="12"/>
      <c r="B115" s="11"/>
      <c r="C115" s="3"/>
      <c r="D115" s="3"/>
      <c r="E115" s="3"/>
      <c r="F115" s="3"/>
      <c r="G115" s="3"/>
      <c r="H115" s="3"/>
    </row>
    <row r="116" spans="1:8">
      <c r="A116" s="206"/>
      <c r="B116" s="3"/>
      <c r="C116" s="3"/>
      <c r="D116" s="3"/>
      <c r="E116" s="3"/>
      <c r="F116" s="3"/>
      <c r="G116" s="3"/>
      <c r="H116" s="3"/>
    </row>
  </sheetData>
  <pageMargins left="0.70866141732283472" right="0.70866141732283472" top="0.74803149606299213" bottom="0.74803149606299213" header="0.31496062992125984" footer="0.31496062992125984"/>
  <pageSetup paperSize="9" scale="56" fitToHeight="2"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3640</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0BEAE2-B22D-4318-B81B-8C4629F3FE0F}">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47D3D3C-1565-4030-951C-2FD6006EB210}">
  <ds:schemaRefs>
    <ds:schemaRef ds:uri="http://schemas.microsoft.com/office/2006/metadata/longProperties"/>
  </ds:schemaRefs>
</ds:datastoreItem>
</file>

<file path=customXml/itemProps3.xml><?xml version="1.0" encoding="utf-8"?>
<ds:datastoreItem xmlns:ds="http://schemas.openxmlformats.org/officeDocument/2006/customXml" ds:itemID="{AF439708-0EE4-4D64-8891-14F5A4EB9C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6C4C8E1-2A97-49BB-A5C8-2D7F8C5966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Cover_sheet</vt:lpstr>
      <vt:lpstr>Contents </vt:lpstr>
      <vt:lpstr>Notes</vt:lpstr>
      <vt:lpstr>Country_code_listings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 </vt:lpstr>
      <vt:lpstr>Table_17 </vt:lpstr>
      <vt:lpstr>Table_18</vt:lpstr>
      <vt:lpstr>Table_19</vt:lpstr>
      <vt:lpstr>Table_20</vt:lpstr>
      <vt:lpstr>Table_21</vt:lpstr>
      <vt:lpstr>Table_22</vt:lpstr>
      <vt:lpstr>Table_23</vt:lpstr>
      <vt:lpstr>Table_24</vt:lpstr>
      <vt:lpstr>Table_25</vt:lpstr>
      <vt:lpstr>Table_26</vt:lpstr>
      <vt:lpstr>Table_27</vt:lpstr>
      <vt:lpstr>Table_2!Print_Area</vt:lpstr>
      <vt:lpstr>Cover_sheet!Print_Titles</vt:lpstr>
      <vt:lpstr>Table_12!Print_Titles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 mortality (death cohort) tables in England and Wales</dc:title>
  <dc:subject/>
  <dc:creator/>
  <cp:keywords/>
  <dc:description/>
  <cp:lastModifiedBy/>
  <cp:revision/>
  <dcterms:created xsi:type="dcterms:W3CDTF">2020-02-17T17:15:34Z</dcterms:created>
  <dcterms:modified xsi:type="dcterms:W3CDTF">2023-03-08T11:43:49Z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6" name="_dlc_policyId">
    <vt:lpwstr>0x010100666286101DC0444098F7A6B227066CD7|2057524105</vt:lpwstr>
  </property>
  <property fmtid="{D5CDD505-2E9C-101B-9397-08002B2CF9AE}" pid="7" name="_dlc_DocId">
    <vt:lpwstr>D5PZWENCX5VS-453568361-20832</vt:lpwstr>
  </property>
  <property fmtid="{D5CDD505-2E9C-101B-9397-08002B2CF9AE}" pid="8" name="_dlc_DocIdItemGuid">
    <vt:lpwstr>059305aa-eec3-405e-80ff-bc442e082f0f</vt:lpwstr>
  </property>
  <property fmtid="{D5CDD505-2E9C-101B-9397-08002B2CF9AE}" pid="9" name="_dlc_DocIdUrl">
    <vt:lpwstr>https://share.sp.ons.statistics.gov.uk/sites/HALE/AnalysisDissem/_layouts/15/DocIdRedir.aspx?ID=D5PZWENCX5VS-453568361-20832, D5PZWENCX5VS-453568361-20832</vt:lpwstr>
  </property>
  <property fmtid="{D5CDD505-2E9C-101B-9397-08002B2CF9AE}" pid="10" name="o5359087ad404c199aee74686ab194d3">
    <vt:lpwstr>Statistical|5729cdfc-ed55-47a7-934b-6d10a24cc839</vt:lpwstr>
  </property>
  <property fmtid="{D5CDD505-2E9C-101B-9397-08002B2CF9AE}" pid="11" name="Retention">
    <vt:lpwstr>0</vt:lpwstr>
  </property>
  <property fmtid="{D5CDD505-2E9C-101B-9397-08002B2CF9AE}" pid="12" name="Retention Type">
    <vt:lpwstr>Notify</vt:lpwstr>
  </property>
  <property fmtid="{D5CDD505-2E9C-101B-9397-08002B2CF9AE}" pid="13" name="EDRMSOwner">
    <vt:lpwstr/>
  </property>
  <property fmtid="{D5CDD505-2E9C-101B-9397-08002B2CF9AE}" pid="14" name="Retention Date">
    <vt:lpwstr/>
  </property>
  <property fmtid="{D5CDD505-2E9C-101B-9397-08002B2CF9AE}" pid="15" name="WorkflowChangePath">
    <vt:lpwstr>2395d2b5-5d32-40ac-981b-f5f663b5fc40,2;2395d2b5-5d32-40ac-981b-f5f663b5fc40,3;</vt:lpwstr>
  </property>
  <property fmtid="{D5CDD505-2E9C-101B-9397-08002B2CF9AE}" pid="16" name="TrackerID">
    <vt:lpwstr>2203</vt:lpwstr>
  </property>
  <property fmtid="{D5CDD505-2E9C-101B-9397-08002B2CF9AE}" pid="17" name="Order">
    <vt:r8>1197400</vt:r8>
  </property>
  <property fmtid="{D5CDD505-2E9C-101B-9397-08002B2CF9AE}" pid="18" name="MoveTo">
    <vt:lpwstr/>
  </property>
  <property fmtid="{D5CDD505-2E9C-101B-9397-08002B2CF9AE}" pid="19" name="ContentTypeId">
    <vt:lpwstr>0x01010089726FB0C1A31D49973FEF98EF33984E</vt:lpwstr>
  </property>
  <property fmtid="{D5CDD505-2E9C-101B-9397-08002B2CF9AE}" pid="20" name="RecordType">
    <vt:lpwstr>15;#Statistical|5729cdfc-ed55-47a7-934b-6d10a24cc839</vt:lpwstr>
  </property>
</Properties>
</file>